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大型商用客機之超高旁通比渦輪導扇引擎之電腦數值熱力循環分析\Example6_5 with change fuel\"/>
    </mc:Choice>
  </mc:AlternateContent>
  <xr:revisionPtr revIDLastSave="0" documentId="13_ncr:1_{416F1A16-102B-4427-8ED0-EE56A09D1BA2}" xr6:coauthVersionLast="47" xr6:coauthVersionMax="47" xr10:uidLastSave="{00000000-0000-0000-0000-000000000000}"/>
  <bookViews>
    <workbookView xWindow="-120" yWindow="-120" windowWidth="29040" windowHeight="15840" xr2:uid="{3B6BBFED-0076-4FBF-AA8F-9A75CD8792F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3" i="1"/>
  <c r="C4" i="1"/>
  <c r="D3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3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3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3" i="1"/>
  <c r="J3" i="1" l="1"/>
</calcChain>
</file>

<file path=xl/sharedStrings.xml><?xml version="1.0" encoding="utf-8"?>
<sst xmlns="http://schemas.openxmlformats.org/spreadsheetml/2006/main" count="20" uniqueCount="10">
  <si>
    <t>TSFC</t>
    <phoneticPr fontId="1" type="noConversion"/>
  </si>
  <si>
    <t>CH4</t>
    <phoneticPr fontId="1" type="noConversion"/>
  </si>
  <si>
    <t>C8H18</t>
    <phoneticPr fontId="1" type="noConversion"/>
  </si>
  <si>
    <t>Thrust</t>
    <phoneticPr fontId="1" type="noConversion"/>
  </si>
  <si>
    <t>變化率</t>
    <phoneticPr fontId="1" type="noConversion"/>
  </si>
  <si>
    <t>平均值</t>
    <phoneticPr fontId="1" type="noConversion"/>
  </si>
  <si>
    <t>CH4 real combustion</t>
    <phoneticPr fontId="1" type="noConversion"/>
  </si>
  <si>
    <t>CH4 air equivalent</t>
    <phoneticPr fontId="1" type="noConversion"/>
  </si>
  <si>
    <t>誤差率</t>
    <phoneticPr fontId="1" type="noConversion"/>
  </si>
  <si>
    <t>Thrust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</si>
</sst>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FF2A1-54A9-4C03-8926-46C862D6C7B3}">
  <dimension ref="A1:V63"/>
  <sheetViews>
    <sheetView tabSelected="1" topLeftCell="N1" workbookViewId="0">
      <selection activeCell="W7" sqref="W7"/>
    </sheetView>
  </sheetViews>
  <sheetFormatPr defaultRowHeight="16.5" x14ac:dyDescent="0.25"/>
  <cols>
    <col min="13" max="13" width="17.75" customWidth="1"/>
    <col min="14" max="14" width="18.125" customWidth="1"/>
    <col min="19" max="19" width="17" customWidth="1"/>
    <col min="20" max="20" width="16.625" customWidth="1"/>
  </cols>
  <sheetData>
    <row r="1" spans="1:22" x14ac:dyDescent="0.25">
      <c r="A1" t="s">
        <v>0</v>
      </c>
      <c r="G1" t="s">
        <v>3</v>
      </c>
      <c r="M1" t="s">
        <v>0</v>
      </c>
      <c r="S1" t="s">
        <v>9</v>
      </c>
    </row>
    <row r="2" spans="1:22" x14ac:dyDescent="0.25">
      <c r="A2" t="s">
        <v>1</v>
      </c>
      <c r="B2" t="s">
        <v>2</v>
      </c>
      <c r="C2" s="1" t="s">
        <v>4</v>
      </c>
      <c r="D2" s="1" t="s">
        <v>5</v>
      </c>
      <c r="G2" t="s">
        <v>1</v>
      </c>
      <c r="H2" t="s">
        <v>2</v>
      </c>
      <c r="I2" s="1" t="s">
        <v>4</v>
      </c>
      <c r="J2" s="1" t="s">
        <v>5</v>
      </c>
      <c r="M2" t="s">
        <v>6</v>
      </c>
      <c r="N2" t="s">
        <v>7</v>
      </c>
      <c r="O2" s="1" t="s">
        <v>8</v>
      </c>
      <c r="P2" s="1" t="s">
        <v>5</v>
      </c>
      <c r="S2" t="s">
        <v>6</v>
      </c>
      <c r="T2" t="s">
        <v>7</v>
      </c>
      <c r="U2" s="1" t="s">
        <v>8</v>
      </c>
      <c r="V2" s="1" t="s">
        <v>5</v>
      </c>
    </row>
    <row r="3" spans="1:22" x14ac:dyDescent="0.25">
      <c r="A3">
        <v>11.0434713191474</v>
      </c>
      <c r="B3">
        <v>12.244391763809199</v>
      </c>
      <c r="C3">
        <f>(A3-B3)/B3*100</f>
        <v>-9.8079224172764921</v>
      </c>
      <c r="D3">
        <f>AVERAGE(C3:C63)</f>
        <v>-9.8336633296708573</v>
      </c>
      <c r="E3" s="2">
        <v>-9.8299999999999998E-2</v>
      </c>
      <c r="G3">
        <v>3217.7393729209698</v>
      </c>
      <c r="H3">
        <v>3197.3707168777901</v>
      </c>
      <c r="I3">
        <f>(G3-H3)/H3*100</f>
        <v>0.63704392911528174</v>
      </c>
      <c r="J3">
        <f>AVERAGE(I3:I63)</f>
        <v>0.66577924401768884</v>
      </c>
      <c r="K3" s="2">
        <v>6.7000000000000002E-3</v>
      </c>
      <c r="M3">
        <v>11.0434713191474</v>
      </c>
      <c r="N3">
        <v>11.2917226324632</v>
      </c>
      <c r="O3">
        <f>ABS(M3-N3)/M3*100</f>
        <v>2.2479463761125222</v>
      </c>
      <c r="P3">
        <f>AVERAGE(O3:O63)</f>
        <v>2.5431944323210991</v>
      </c>
      <c r="S3">
        <v>3217.7393729209698</v>
      </c>
      <c r="T3">
        <v>3146.83361346639</v>
      </c>
      <c r="U3">
        <f>ABS(S3-T3)/S3*100</f>
        <v>2.2035892667781103</v>
      </c>
      <c r="V3">
        <f>AVERAGE(U3:U63)</f>
        <v>2.4850196908377331</v>
      </c>
    </row>
    <row r="4" spans="1:22" x14ac:dyDescent="0.25">
      <c r="A4">
        <v>10.8664265660409</v>
      </c>
      <c r="B4">
        <v>12.0474559118949</v>
      </c>
      <c r="C4">
        <f t="shared" ref="C4:C63" si="0">(A4-B4)/B4*100</f>
        <v>-9.8031431240841993</v>
      </c>
      <c r="G4">
        <v>3233.0865986120998</v>
      </c>
      <c r="H4">
        <v>3212.7910301956699</v>
      </c>
      <c r="I4">
        <f t="shared" ref="I4:I63" si="1">(G4-H4)/H4*100</f>
        <v>0.63171143798897555</v>
      </c>
      <c r="M4">
        <v>10.8664265660409</v>
      </c>
      <c r="N4">
        <v>11.112539935189201</v>
      </c>
      <c r="O4">
        <f t="shared" ref="O4:O63" si="2">ABS(M4-N4)/M4*100</f>
        <v>2.2648969985904954</v>
      </c>
      <c r="S4">
        <v>3233.0865986120998</v>
      </c>
      <c r="T4">
        <v>3161.31856724815</v>
      </c>
      <c r="U4">
        <f t="shared" ref="U4:U63" si="3">ABS(S4-T4)/S4*100</f>
        <v>2.2197992282284806</v>
      </c>
    </row>
    <row r="5" spans="1:22" x14ac:dyDescent="0.25">
      <c r="A5">
        <v>10.7076817823104</v>
      </c>
      <c r="B5">
        <v>11.8719373524023</v>
      </c>
      <c r="C5">
        <f t="shared" si="0"/>
        <v>-9.8067866729124145</v>
      </c>
      <c r="G5">
        <v>3245.7894462197901</v>
      </c>
      <c r="H5">
        <v>3225.2838439215102</v>
      </c>
      <c r="I5">
        <f t="shared" si="1"/>
        <v>0.63577667239816749</v>
      </c>
      <c r="M5">
        <v>10.7076817823104</v>
      </c>
      <c r="N5">
        <v>10.9526883775908</v>
      </c>
      <c r="O5">
        <f t="shared" si="2"/>
        <v>2.2881385556784273</v>
      </c>
      <c r="S5">
        <v>3245.7894462197901</v>
      </c>
      <c r="T5">
        <v>3173.0183110438802</v>
      </c>
      <c r="U5">
        <f t="shared" si="3"/>
        <v>2.2420165072833913</v>
      </c>
    </row>
    <row r="6" spans="1:22" x14ac:dyDescent="0.25">
      <c r="A6">
        <v>10.565261756076101</v>
      </c>
      <c r="B6">
        <v>11.713786726609399</v>
      </c>
      <c r="C6">
        <f t="shared" si="0"/>
        <v>-9.8048991102447989</v>
      </c>
      <c r="G6">
        <v>3255.9836931442801</v>
      </c>
      <c r="H6">
        <v>3235.4813983678901</v>
      </c>
      <c r="I6">
        <f t="shared" si="1"/>
        <v>0.63367061194455476</v>
      </c>
      <c r="M6">
        <v>10.565261756076101</v>
      </c>
      <c r="N6">
        <v>10.8090506844066</v>
      </c>
      <c r="O6">
        <f t="shared" si="2"/>
        <v>2.3074575335560956</v>
      </c>
      <c r="S6">
        <v>3255.9836931442801</v>
      </c>
      <c r="T6">
        <v>3182.3829502905801</v>
      </c>
      <c r="U6">
        <f t="shared" si="3"/>
        <v>2.2604763963858892</v>
      </c>
    </row>
    <row r="7" spans="1:22" x14ac:dyDescent="0.25">
      <c r="A7">
        <v>10.4343268058332</v>
      </c>
      <c r="B7">
        <v>11.568148946536301</v>
      </c>
      <c r="C7">
        <f t="shared" si="0"/>
        <v>-9.8012408548956884</v>
      </c>
      <c r="G7">
        <v>3264.4787823479401</v>
      </c>
      <c r="H7">
        <v>3244.0545670831302</v>
      </c>
      <c r="I7">
        <f t="shared" si="1"/>
        <v>0.62958914045561631</v>
      </c>
      <c r="M7">
        <v>10.4343268058332</v>
      </c>
      <c r="N7">
        <v>10.6765604859178</v>
      </c>
      <c r="O7">
        <f t="shared" si="2"/>
        <v>2.3215075068300774</v>
      </c>
      <c r="S7">
        <v>3264.4787823479401</v>
      </c>
      <c r="T7">
        <v>3190.2478904545801</v>
      </c>
      <c r="U7">
        <f t="shared" si="3"/>
        <v>2.2738972081776012</v>
      </c>
    </row>
    <row r="8" spans="1:22" x14ac:dyDescent="0.25">
      <c r="A8">
        <v>10.313972566717799</v>
      </c>
      <c r="B8">
        <v>11.4355963455218</v>
      </c>
      <c r="C8">
        <f t="shared" si="0"/>
        <v>-9.8081791706755226</v>
      </c>
      <c r="G8">
        <v>3271.7119442550302</v>
      </c>
      <c r="H8">
        <v>3250.9923809428001</v>
      </c>
      <c r="I8">
        <f t="shared" si="1"/>
        <v>0.63733041743460939</v>
      </c>
      <c r="M8">
        <v>10.313972566717799</v>
      </c>
      <c r="N8">
        <v>10.555978722126699</v>
      </c>
      <c r="O8">
        <f t="shared" si="2"/>
        <v>2.3463913040629039</v>
      </c>
      <c r="S8">
        <v>3271.7119442550302</v>
      </c>
      <c r="T8">
        <v>3196.5392041462701</v>
      </c>
      <c r="U8">
        <f t="shared" si="3"/>
        <v>2.2976576602582575</v>
      </c>
    </row>
    <row r="9" spans="1:22" x14ac:dyDescent="0.25">
      <c r="A9">
        <v>10.2032696084691</v>
      </c>
      <c r="B9">
        <v>11.3129837932894</v>
      </c>
      <c r="C9">
        <f t="shared" si="0"/>
        <v>-9.8092086499633879</v>
      </c>
      <c r="G9">
        <v>3277.6547086578898</v>
      </c>
      <c r="H9">
        <v>3256.8603348550701</v>
      </c>
      <c r="I9">
        <f t="shared" si="1"/>
        <v>0.63847913833692649</v>
      </c>
      <c r="M9">
        <v>10.2032696084691</v>
      </c>
      <c r="N9">
        <v>10.4435135638111</v>
      </c>
      <c r="O9">
        <f t="shared" si="2"/>
        <v>2.3545781358417601</v>
      </c>
      <c r="S9">
        <v>3277.6547086578898</v>
      </c>
      <c r="T9">
        <v>3202.08928454235</v>
      </c>
      <c r="U9">
        <f t="shared" si="3"/>
        <v>2.3054723829186328</v>
      </c>
    </row>
    <row r="10" spans="1:22" x14ac:dyDescent="0.25">
      <c r="A10">
        <v>10.1000716578984</v>
      </c>
      <c r="B10">
        <v>11.197959944746801</v>
      </c>
      <c r="C10">
        <f t="shared" si="0"/>
        <v>-9.8043598321982124</v>
      </c>
      <c r="G10">
        <v>3282.3830539595601</v>
      </c>
      <c r="H10">
        <v>3261.7340293997199</v>
      </c>
      <c r="I10">
        <f t="shared" si="1"/>
        <v>0.6330689251091508</v>
      </c>
      <c r="M10">
        <v>10.1000716578984</v>
      </c>
      <c r="N10">
        <v>10.338642514103899</v>
      </c>
      <c r="O10">
        <f t="shared" si="2"/>
        <v>2.3620709266842956</v>
      </c>
      <c r="S10">
        <v>3282.3830539595601</v>
      </c>
      <c r="T10">
        <v>3206.4738916101101</v>
      </c>
      <c r="U10">
        <f t="shared" si="3"/>
        <v>2.3126235147320893</v>
      </c>
    </row>
    <row r="11" spans="1:22" x14ac:dyDescent="0.25">
      <c r="A11">
        <v>10.002782127947601</v>
      </c>
      <c r="B11">
        <v>11.0905058548133</v>
      </c>
      <c r="C11">
        <f t="shared" si="0"/>
        <v>-9.8077016603676803</v>
      </c>
      <c r="G11">
        <v>3286.5838371725799</v>
      </c>
      <c r="H11">
        <v>3265.7873812662901</v>
      </c>
      <c r="I11">
        <f t="shared" si="1"/>
        <v>0.63679760738820934</v>
      </c>
      <c r="M11">
        <v>10.002782127947601</v>
      </c>
      <c r="N11">
        <v>10.2408164363632</v>
      </c>
      <c r="O11">
        <f t="shared" si="2"/>
        <v>2.3796810264469905</v>
      </c>
      <c r="S11">
        <v>3286.5838371725799</v>
      </c>
      <c r="T11">
        <v>3210.0252822691</v>
      </c>
      <c r="U11">
        <f t="shared" si="3"/>
        <v>2.3294265016937041</v>
      </c>
    </row>
    <row r="12" spans="1:22" x14ac:dyDescent="0.25">
      <c r="A12">
        <v>9.9112762053273897</v>
      </c>
      <c r="B12">
        <v>10.989343140446</v>
      </c>
      <c r="C12">
        <f t="shared" si="0"/>
        <v>-9.8101125912686431</v>
      </c>
      <c r="G12">
        <v>3289.7645776300701</v>
      </c>
      <c r="H12">
        <v>3268.86061274141</v>
      </c>
      <c r="I12">
        <f t="shared" si="1"/>
        <v>0.63948780217731893</v>
      </c>
      <c r="M12">
        <v>9.9112762053273897</v>
      </c>
      <c r="N12">
        <v>10.148507531811701</v>
      </c>
      <c r="O12">
        <f t="shared" si="2"/>
        <v>2.3935497464675373</v>
      </c>
      <c r="S12">
        <v>3289.7645776300701</v>
      </c>
      <c r="T12">
        <v>3212.6967262555199</v>
      </c>
      <c r="U12">
        <f t="shared" si="3"/>
        <v>2.3426555170117815</v>
      </c>
    </row>
    <row r="13" spans="1:22" x14ac:dyDescent="0.25">
      <c r="A13">
        <v>9.82521511714525</v>
      </c>
      <c r="B13">
        <v>10.8936347877834</v>
      </c>
      <c r="C13">
        <f t="shared" si="0"/>
        <v>-9.8077426997674149</v>
      </c>
      <c r="G13">
        <v>3292.6416176235298</v>
      </c>
      <c r="H13">
        <v>3271.8053412704799</v>
      </c>
      <c r="I13">
        <f t="shared" si="1"/>
        <v>0.63684339927628331</v>
      </c>
      <c r="M13">
        <v>9.82521511714525</v>
      </c>
      <c r="N13">
        <v>10.0615643890907</v>
      </c>
      <c r="O13">
        <f t="shared" si="2"/>
        <v>2.4055378852012548</v>
      </c>
      <c r="S13">
        <v>3292.6416176235298</v>
      </c>
      <c r="T13">
        <v>3215.1299427785002</v>
      </c>
      <c r="U13">
        <f t="shared" si="3"/>
        <v>2.3540878068890403</v>
      </c>
    </row>
    <row r="14" spans="1:22" x14ac:dyDescent="0.25">
      <c r="A14">
        <v>9.7434663882156407</v>
      </c>
      <c r="B14">
        <v>10.8034892287915</v>
      </c>
      <c r="C14">
        <f t="shared" si="0"/>
        <v>-9.8118563190758685</v>
      </c>
      <c r="G14">
        <v>3294.75557842649</v>
      </c>
      <c r="H14">
        <v>3273.7566035961499</v>
      </c>
      <c r="I14">
        <f t="shared" si="1"/>
        <v>0.64143359977565795</v>
      </c>
      <c r="M14">
        <v>9.7434663882156407</v>
      </c>
      <c r="N14">
        <v>9.9787475855583594</v>
      </c>
      <c r="O14">
        <f t="shared" si="2"/>
        <v>2.4147586492142317</v>
      </c>
      <c r="S14">
        <v>3294.75557842649</v>
      </c>
      <c r="T14">
        <v>3216.9044836874</v>
      </c>
      <c r="U14">
        <f t="shared" si="3"/>
        <v>2.3628792147389035</v>
      </c>
    </row>
    <row r="15" spans="1:22" x14ac:dyDescent="0.25">
      <c r="A15">
        <v>9.6658636120467705</v>
      </c>
      <c r="B15">
        <v>10.7169902969052</v>
      </c>
      <c r="C15">
        <f t="shared" si="0"/>
        <v>-9.8080399042814168</v>
      </c>
      <c r="G15">
        <v>3296.5121865762499</v>
      </c>
      <c r="H15">
        <v>3275.6406227103398</v>
      </c>
      <c r="I15">
        <f t="shared" si="1"/>
        <v>0.63717502222940559</v>
      </c>
      <c r="M15">
        <v>9.6658636120467705</v>
      </c>
      <c r="N15">
        <v>9.8997111057912797</v>
      </c>
      <c r="O15">
        <f t="shared" si="2"/>
        <v>2.419312987750625</v>
      </c>
      <c r="S15">
        <v>3296.5121865762499</v>
      </c>
      <c r="T15">
        <v>3218.47646109878</v>
      </c>
      <c r="U15">
        <f t="shared" si="3"/>
        <v>2.3672209007823395</v>
      </c>
    </row>
    <row r="16" spans="1:22" x14ac:dyDescent="0.25">
      <c r="A16">
        <v>9.5912954745348191</v>
      </c>
      <c r="B16">
        <v>10.6349808441564</v>
      </c>
      <c r="C16">
        <f t="shared" si="0"/>
        <v>-9.8137023932210905</v>
      </c>
      <c r="G16">
        <v>3297.9602064247501</v>
      </c>
      <c r="H16">
        <v>3276.87373086872</v>
      </c>
      <c r="I16">
        <f t="shared" si="1"/>
        <v>0.6434936859907614</v>
      </c>
      <c r="M16">
        <v>9.5912954745348191</v>
      </c>
      <c r="N16">
        <v>9.8248315407820606</v>
      </c>
      <c r="O16">
        <f t="shared" si="2"/>
        <v>2.4348751101171557</v>
      </c>
      <c r="S16">
        <v>3297.9602064247501</v>
      </c>
      <c r="T16">
        <v>3219.40103060509</v>
      </c>
      <c r="U16">
        <f t="shared" si="3"/>
        <v>2.3820534785901648</v>
      </c>
    </row>
    <row r="17" spans="1:21" x14ac:dyDescent="0.25">
      <c r="A17">
        <v>9.52038762687698</v>
      </c>
      <c r="B17">
        <v>10.5564656955631</v>
      </c>
      <c r="C17">
        <f t="shared" si="0"/>
        <v>-9.8146301855703939</v>
      </c>
      <c r="G17">
        <v>3299.0077231944001</v>
      </c>
      <c r="H17">
        <v>3277.8808284572901</v>
      </c>
      <c r="I17">
        <f t="shared" si="1"/>
        <v>0.6445290674906321</v>
      </c>
      <c r="M17">
        <v>9.52038762687698</v>
      </c>
      <c r="N17">
        <v>9.7543138634027198</v>
      </c>
      <c r="O17">
        <f t="shared" si="2"/>
        <v>2.4571083205198834</v>
      </c>
      <c r="S17">
        <v>3299.0077231944001</v>
      </c>
      <c r="T17">
        <v>3219.7247624824299</v>
      </c>
      <c r="U17">
        <f t="shared" si="3"/>
        <v>2.4032365900374795</v>
      </c>
    </row>
    <row r="18" spans="1:21" x14ac:dyDescent="0.25">
      <c r="A18">
        <v>9.4529503763173199</v>
      </c>
      <c r="B18">
        <v>10.4817356883516</v>
      </c>
      <c r="C18">
        <f t="shared" si="0"/>
        <v>-9.8150281844787788</v>
      </c>
      <c r="G18">
        <v>3299.6319258390299</v>
      </c>
      <c r="H18">
        <v>3278.4865652785902</v>
      </c>
      <c r="I18">
        <f t="shared" si="1"/>
        <v>0.64497322588975992</v>
      </c>
      <c r="M18">
        <v>9.4529503763173199</v>
      </c>
      <c r="N18">
        <v>9.6848755446042105</v>
      </c>
      <c r="O18">
        <f t="shared" si="2"/>
        <v>2.4534685897424966</v>
      </c>
      <c r="S18">
        <v>3299.6319258390299</v>
      </c>
      <c r="T18">
        <v>3220.4483686660801</v>
      </c>
      <c r="U18">
        <f t="shared" si="3"/>
        <v>2.399769397091617</v>
      </c>
    </row>
    <row r="19" spans="1:21" x14ac:dyDescent="0.25">
      <c r="A19">
        <v>9.3875008586755104</v>
      </c>
      <c r="B19">
        <v>10.409180264952401</v>
      </c>
      <c r="C19">
        <f t="shared" si="0"/>
        <v>-9.8151764141973192</v>
      </c>
      <c r="G19">
        <v>3300.2460700468901</v>
      </c>
      <c r="H19">
        <v>3279.0913842196101</v>
      </c>
      <c r="I19">
        <f t="shared" si="1"/>
        <v>0.64513864813543731</v>
      </c>
      <c r="M19">
        <v>9.3875008586755104</v>
      </c>
      <c r="N19">
        <v>9.6186162084387501</v>
      </c>
      <c r="O19">
        <f t="shared" si="2"/>
        <v>2.4619475752127697</v>
      </c>
      <c r="S19">
        <v>3300.2460700468901</v>
      </c>
      <c r="T19">
        <v>3220.78122497407</v>
      </c>
      <c r="U19">
        <f t="shared" si="3"/>
        <v>2.4078460631782823</v>
      </c>
    </row>
    <row r="20" spans="1:21" x14ac:dyDescent="0.25">
      <c r="A20">
        <v>9.3178078674980398</v>
      </c>
      <c r="B20">
        <v>10.333221506388499</v>
      </c>
      <c r="C20">
        <f t="shared" si="0"/>
        <v>-9.8266899462348825</v>
      </c>
      <c r="G20">
        <v>3302.90525842435</v>
      </c>
      <c r="H20">
        <v>3281.3145614525001</v>
      </c>
      <c r="I20">
        <f t="shared" si="1"/>
        <v>0.65798924691610705</v>
      </c>
      <c r="M20">
        <v>9.3178078674980398</v>
      </c>
      <c r="N20">
        <v>9.5553193514220993</v>
      </c>
      <c r="O20">
        <f t="shared" si="2"/>
        <v>2.5490060248241053</v>
      </c>
      <c r="S20">
        <v>3302.90525842435</v>
      </c>
      <c r="T20">
        <v>3220.6399154370101</v>
      </c>
      <c r="U20">
        <f t="shared" si="3"/>
        <v>2.490696418782067</v>
      </c>
    </row>
    <row r="21" spans="1:21" x14ac:dyDescent="0.25">
      <c r="A21">
        <v>9.2649414997203703</v>
      </c>
      <c r="B21">
        <v>10.2724098463574</v>
      </c>
      <c r="C21">
        <f t="shared" si="0"/>
        <v>-9.8075170452265219</v>
      </c>
      <c r="G21">
        <v>3300.25120279561</v>
      </c>
      <c r="H21">
        <v>3279.3749767100398</v>
      </c>
      <c r="I21">
        <f t="shared" si="1"/>
        <v>0.6365916137627462</v>
      </c>
      <c r="M21">
        <v>9.2649414997203703</v>
      </c>
      <c r="N21">
        <v>9.4942127529296503</v>
      </c>
      <c r="O21">
        <f t="shared" si="2"/>
        <v>2.4746109105621414</v>
      </c>
      <c r="S21">
        <v>3300.25120279561</v>
      </c>
      <c r="T21">
        <v>3220.3882243655398</v>
      </c>
      <c r="U21">
        <f t="shared" si="3"/>
        <v>2.4199060472251026</v>
      </c>
    </row>
    <row r="22" spans="1:21" x14ac:dyDescent="0.25">
      <c r="A22">
        <v>9.2059327039629508</v>
      </c>
      <c r="B22">
        <v>10.208637634420301</v>
      </c>
      <c r="C22">
        <f t="shared" si="0"/>
        <v>-9.8221228567908572</v>
      </c>
      <c r="G22">
        <v>3300.0074297553301</v>
      </c>
      <c r="H22">
        <v>3278.6017214491999</v>
      </c>
      <c r="I22">
        <f t="shared" si="1"/>
        <v>0.65289138860906026</v>
      </c>
      <c r="M22">
        <v>9.2059327039629508</v>
      </c>
      <c r="N22">
        <v>9.4351063870353507</v>
      </c>
      <c r="O22">
        <f t="shared" si="2"/>
        <v>2.4894129735897983</v>
      </c>
      <c r="S22">
        <v>3300.0074297553301</v>
      </c>
      <c r="T22">
        <v>3219.6852792607201</v>
      </c>
      <c r="U22">
        <f t="shared" si="3"/>
        <v>2.4339990804373821</v>
      </c>
    </row>
    <row r="23" spans="1:21" x14ac:dyDescent="0.25">
      <c r="A23">
        <v>9.1499189777584302</v>
      </c>
      <c r="B23">
        <v>10.146663545156599</v>
      </c>
      <c r="C23">
        <f t="shared" si="0"/>
        <v>-9.8233726087621616</v>
      </c>
      <c r="G23">
        <v>3299.60411275353</v>
      </c>
      <c r="H23">
        <v>3278.1555888452699</v>
      </c>
      <c r="I23">
        <f t="shared" si="1"/>
        <v>0.65428633043666262</v>
      </c>
      <c r="M23">
        <v>9.1499189777584302</v>
      </c>
      <c r="N23">
        <v>9.3788359056584696</v>
      </c>
      <c r="O23">
        <f t="shared" si="2"/>
        <v>2.5018465022093563</v>
      </c>
      <c r="S23">
        <v>3299.60411275353</v>
      </c>
      <c r="T23">
        <v>3218.9012771821999</v>
      </c>
      <c r="U23">
        <f t="shared" si="3"/>
        <v>2.4458338883564821</v>
      </c>
    </row>
    <row r="24" spans="1:21" x14ac:dyDescent="0.25">
      <c r="A24">
        <v>9.0956028137252591</v>
      </c>
      <c r="B24">
        <v>10.0864760259477</v>
      </c>
      <c r="C24">
        <f t="shared" si="0"/>
        <v>-9.8237799770048131</v>
      </c>
      <c r="G24">
        <v>3299.11717724449</v>
      </c>
      <c r="H24">
        <v>3277.6570118663099</v>
      </c>
      <c r="I24">
        <f t="shared" si="1"/>
        <v>0.65474103301494135</v>
      </c>
      <c r="M24">
        <v>9.0956028137252591</v>
      </c>
      <c r="N24">
        <v>9.3234067889025205</v>
      </c>
      <c r="O24">
        <f t="shared" si="2"/>
        <v>2.5045506036554861</v>
      </c>
      <c r="S24">
        <v>3299.11717724449</v>
      </c>
      <c r="T24">
        <v>3218.3413482363999</v>
      </c>
      <c r="U24">
        <f t="shared" si="3"/>
        <v>2.4484073971436269</v>
      </c>
    </row>
    <row r="25" spans="1:21" x14ac:dyDescent="0.25">
      <c r="A25">
        <v>9.0429519933225695</v>
      </c>
      <c r="B25">
        <v>10.0277427073111</v>
      </c>
      <c r="C25">
        <f t="shared" si="0"/>
        <v>-9.8206619648361375</v>
      </c>
      <c r="G25">
        <v>3298.1700820064498</v>
      </c>
      <c r="H25">
        <v>3276.8293759253002</v>
      </c>
      <c r="I25">
        <f t="shared" si="1"/>
        <v>0.65126082663744134</v>
      </c>
      <c r="M25">
        <v>9.0429519933225695</v>
      </c>
      <c r="N25">
        <v>9.2697570505493001</v>
      </c>
      <c r="O25">
        <f t="shared" si="2"/>
        <v>2.5080864898343633</v>
      </c>
      <c r="S25">
        <v>3298.1700820064498</v>
      </c>
      <c r="T25">
        <v>3217.30646102218</v>
      </c>
      <c r="U25">
        <f t="shared" si="3"/>
        <v>2.4517723153645314</v>
      </c>
    </row>
    <row r="26" spans="1:21" x14ac:dyDescent="0.25">
      <c r="A26">
        <v>8.9916622725493607</v>
      </c>
      <c r="B26">
        <v>9.9711787366471007</v>
      </c>
      <c r="C26">
        <f t="shared" si="0"/>
        <v>-9.8234771431558094</v>
      </c>
      <c r="G26">
        <v>3297.4379334945402</v>
      </c>
      <c r="H26">
        <v>3275.9996928686701</v>
      </c>
      <c r="I26">
        <f t="shared" si="1"/>
        <v>0.65440301085918084</v>
      </c>
      <c r="M26">
        <v>8.9916622725493607</v>
      </c>
      <c r="N26">
        <v>9.2175946320817896</v>
      </c>
      <c r="O26">
        <f t="shared" si="2"/>
        <v>2.5126873394942524</v>
      </c>
      <c r="S26">
        <v>3297.4379334945402</v>
      </c>
      <c r="T26">
        <v>3216.4478999459202</v>
      </c>
      <c r="U26">
        <f t="shared" si="3"/>
        <v>2.456150356188473</v>
      </c>
    </row>
    <row r="27" spans="1:21" x14ac:dyDescent="0.25">
      <c r="A27">
        <v>8.9419296427745998</v>
      </c>
      <c r="B27">
        <v>9.9161995658910893</v>
      </c>
      <c r="C27">
        <f t="shared" si="0"/>
        <v>-9.8250334378878517</v>
      </c>
      <c r="G27">
        <v>3296.4551962403202</v>
      </c>
      <c r="H27">
        <v>3274.9668234844698</v>
      </c>
      <c r="I27">
        <f t="shared" si="1"/>
        <v>0.65614016611586223</v>
      </c>
      <c r="M27">
        <v>8.9419296427745998</v>
      </c>
      <c r="N27">
        <v>9.1674975357549098</v>
      </c>
      <c r="O27">
        <f t="shared" si="2"/>
        <v>2.5225863095733136</v>
      </c>
      <c r="S27">
        <v>3296.4551962403202</v>
      </c>
      <c r="T27">
        <v>3215.17883170812</v>
      </c>
      <c r="U27">
        <f t="shared" si="3"/>
        <v>2.4655686091198112</v>
      </c>
    </row>
    <row r="28" spans="1:21" x14ac:dyDescent="0.25">
      <c r="A28">
        <v>8.8935021609541298</v>
      </c>
      <c r="B28">
        <v>9.8625713443316307</v>
      </c>
      <c r="C28">
        <f t="shared" si="0"/>
        <v>-9.8257254578387343</v>
      </c>
      <c r="G28">
        <v>3295.3847060748399</v>
      </c>
      <c r="H28">
        <v>3273.8781868880801</v>
      </c>
      <c r="I28">
        <f t="shared" si="1"/>
        <v>0.65691262652635085</v>
      </c>
      <c r="M28">
        <v>8.8935021609541298</v>
      </c>
      <c r="N28">
        <v>9.1187340874969305</v>
      </c>
      <c r="O28">
        <f t="shared" si="2"/>
        <v>2.5325448003111171</v>
      </c>
      <c r="S28">
        <v>3295.3847060748399</v>
      </c>
      <c r="T28">
        <v>3213.8225618329102</v>
      </c>
      <c r="U28">
        <f t="shared" si="3"/>
        <v>2.4750416572479339</v>
      </c>
    </row>
    <row r="29" spans="1:21" x14ac:dyDescent="0.25">
      <c r="A29">
        <v>8.8468421799434704</v>
      </c>
      <c r="B29">
        <v>9.8107462384839792</v>
      </c>
      <c r="C29">
        <f t="shared" si="0"/>
        <v>-9.824982066700132</v>
      </c>
      <c r="G29">
        <v>3294.2473504640798</v>
      </c>
      <c r="H29">
        <v>3272.7752342835201</v>
      </c>
      <c r="I29">
        <f t="shared" si="1"/>
        <v>0.65608282400915707</v>
      </c>
      <c r="M29">
        <v>8.8468421799434704</v>
      </c>
      <c r="N29">
        <v>9.0702602200182803</v>
      </c>
      <c r="O29">
        <f t="shared" si="2"/>
        <v>2.5253987301968284</v>
      </c>
      <c r="S29">
        <v>3294.2473504640798</v>
      </c>
      <c r="T29">
        <v>3212.9372839294701</v>
      </c>
      <c r="U29">
        <f t="shared" si="3"/>
        <v>2.4682441202587597</v>
      </c>
    </row>
    <row r="30" spans="1:21" x14ac:dyDescent="0.25">
      <c r="A30">
        <v>8.8006756049581902</v>
      </c>
      <c r="B30">
        <v>9.7603688979343399</v>
      </c>
      <c r="C30">
        <f t="shared" si="0"/>
        <v>-9.8325514436166124</v>
      </c>
      <c r="G30">
        <v>3293.0497337247298</v>
      </c>
      <c r="H30">
        <v>3271.3108036897802</v>
      </c>
      <c r="I30">
        <f t="shared" si="1"/>
        <v>0.66453270078861948</v>
      </c>
      <c r="M30">
        <v>8.8006756049581902</v>
      </c>
      <c r="N30">
        <v>9.0247695962903496</v>
      </c>
      <c r="O30">
        <f t="shared" si="2"/>
        <v>2.5463271388608804</v>
      </c>
      <c r="S30">
        <v>3293.0497337247298</v>
      </c>
      <c r="T30">
        <v>3211.11374580862</v>
      </c>
      <c r="U30">
        <f t="shared" si="3"/>
        <v>2.4881491183381832</v>
      </c>
    </row>
    <row r="31" spans="1:21" x14ac:dyDescent="0.25">
      <c r="A31">
        <v>8.7561401360409796</v>
      </c>
      <c r="B31">
        <v>9.7111590489716093</v>
      </c>
      <c r="C31">
        <f t="shared" si="0"/>
        <v>-9.8342423197338551</v>
      </c>
      <c r="G31">
        <v>3291.59282214216</v>
      </c>
      <c r="H31">
        <v>3269.8021913323</v>
      </c>
      <c r="I31">
        <f t="shared" si="1"/>
        <v>0.66642046016188083</v>
      </c>
      <c r="M31">
        <v>8.7561401360409796</v>
      </c>
      <c r="N31">
        <v>8.9795665418517991</v>
      </c>
      <c r="O31">
        <f t="shared" si="2"/>
        <v>2.5516540660556402</v>
      </c>
      <c r="S31">
        <v>3291.59282214216</v>
      </c>
      <c r="T31">
        <v>3209.5263605595701</v>
      </c>
      <c r="U31">
        <f t="shared" si="3"/>
        <v>2.4932142587788628</v>
      </c>
    </row>
    <row r="32" spans="1:21" x14ac:dyDescent="0.25">
      <c r="A32">
        <v>8.7129905308487494</v>
      </c>
      <c r="B32">
        <v>9.6627027106836998</v>
      </c>
      <c r="C32">
        <f t="shared" si="0"/>
        <v>-9.8286391320400242</v>
      </c>
      <c r="G32">
        <v>3289.9717520150102</v>
      </c>
      <c r="H32">
        <v>3268.3949486934198</v>
      </c>
      <c r="I32">
        <f t="shared" si="1"/>
        <v>0.66016511652656973</v>
      </c>
      <c r="M32">
        <v>8.7129905308487494</v>
      </c>
      <c r="N32">
        <v>8.9353105585183599</v>
      </c>
      <c r="O32">
        <f t="shared" si="2"/>
        <v>2.5515926693880364</v>
      </c>
      <c r="S32">
        <v>3289.9717520150102</v>
      </c>
      <c r="T32">
        <v>3207.9476277507001</v>
      </c>
      <c r="U32">
        <f t="shared" si="3"/>
        <v>2.4931558823893472</v>
      </c>
    </row>
    <row r="33" spans="1:21" x14ac:dyDescent="0.25">
      <c r="A33">
        <v>8.6705179851722303</v>
      </c>
      <c r="B33">
        <v>9.6157677049344894</v>
      </c>
      <c r="C33">
        <f t="shared" si="0"/>
        <v>-9.8302054372339782</v>
      </c>
      <c r="G33">
        <v>3288.4442978113998</v>
      </c>
      <c r="H33">
        <v>3266.8207653764498</v>
      </c>
      <c r="I33">
        <f t="shared" si="1"/>
        <v>0.66191364595597035</v>
      </c>
      <c r="M33">
        <v>8.6705179851722303</v>
      </c>
      <c r="N33">
        <v>8.8921983373316404</v>
      </c>
      <c r="O33">
        <f t="shared" si="2"/>
        <v>2.5567140572052773</v>
      </c>
      <c r="S33">
        <v>3288.4442978113998</v>
      </c>
      <c r="T33">
        <v>3206.2981340432102</v>
      </c>
      <c r="U33">
        <f t="shared" si="3"/>
        <v>2.4980250942021844</v>
      </c>
    </row>
    <row r="34" spans="1:21" x14ac:dyDescent="0.25">
      <c r="A34">
        <v>8.6287548353425692</v>
      </c>
      <c r="B34">
        <v>9.5697266345390695</v>
      </c>
      <c r="C34">
        <f t="shared" si="0"/>
        <v>-9.8327970602665253</v>
      </c>
      <c r="G34">
        <v>3286.9698899933401</v>
      </c>
      <c r="H34">
        <v>3265.26220117509</v>
      </c>
      <c r="I34">
        <f t="shared" si="1"/>
        <v>0.66480691230364231</v>
      </c>
      <c r="M34">
        <v>8.6287548353425692</v>
      </c>
      <c r="N34">
        <v>8.8501994101417303</v>
      </c>
      <c r="O34">
        <f t="shared" si="2"/>
        <v>2.5663560852620932</v>
      </c>
      <c r="S34">
        <v>3286.9698899933401</v>
      </c>
      <c r="T34">
        <v>3204.5592757068698</v>
      </c>
      <c r="U34">
        <f t="shared" si="3"/>
        <v>2.5071910313920536</v>
      </c>
    </row>
    <row r="35" spans="1:21" x14ac:dyDescent="0.25">
      <c r="A35">
        <v>8.5884716680752895</v>
      </c>
      <c r="B35">
        <v>9.5251155676461199</v>
      </c>
      <c r="C35">
        <f t="shared" si="0"/>
        <v>-9.8334124443835709</v>
      </c>
      <c r="G35">
        <v>3285.2901300120002</v>
      </c>
      <c r="H35">
        <v>3263.5712608335102</v>
      </c>
      <c r="I35">
        <f t="shared" si="1"/>
        <v>0.66549394643654902</v>
      </c>
      <c r="M35">
        <v>8.5884716680752895</v>
      </c>
      <c r="N35">
        <v>8.8092131106949498</v>
      </c>
      <c r="O35">
        <f t="shared" si="2"/>
        <v>2.5702063318225905</v>
      </c>
      <c r="S35">
        <v>3285.2901300120002</v>
      </c>
      <c r="T35">
        <v>3202.8014003018302</v>
      </c>
      <c r="U35">
        <f t="shared" si="3"/>
        <v>2.5108506842854905</v>
      </c>
    </row>
    <row r="36" spans="1:21" x14ac:dyDescent="0.25">
      <c r="A36">
        <v>8.5485189386699894</v>
      </c>
      <c r="B36">
        <v>9.4809821898141493</v>
      </c>
      <c r="C36">
        <f t="shared" si="0"/>
        <v>-9.8350912645521849</v>
      </c>
      <c r="G36">
        <v>3283.7061898703</v>
      </c>
      <c r="H36">
        <v>3261.9370565879499</v>
      </c>
      <c r="I36">
        <f t="shared" si="1"/>
        <v>0.66736828162837325</v>
      </c>
      <c r="M36">
        <v>8.5485189386699894</v>
      </c>
      <c r="N36">
        <v>8.7690719026210608</v>
      </c>
      <c r="O36">
        <f t="shared" si="2"/>
        <v>2.5800137489709529</v>
      </c>
      <c r="S36">
        <v>3283.7061898703</v>
      </c>
      <c r="T36">
        <v>3200.9511663786702</v>
      </c>
      <c r="U36">
        <f t="shared" si="3"/>
        <v>2.5201713766875855</v>
      </c>
    </row>
    <row r="37" spans="1:21" x14ac:dyDescent="0.25">
      <c r="A37">
        <v>8.5096343196345092</v>
      </c>
      <c r="B37">
        <v>9.4381970175594105</v>
      </c>
      <c r="C37">
        <f t="shared" si="0"/>
        <v>-9.8383483222202859</v>
      </c>
      <c r="G37">
        <v>3282.0275966885602</v>
      </c>
      <c r="H37">
        <v>3260.1518197116002</v>
      </c>
      <c r="I37">
        <f t="shared" si="1"/>
        <v>0.67100485458051906</v>
      </c>
      <c r="M37">
        <v>8.5096343196345092</v>
      </c>
      <c r="N37">
        <v>8.7301030027318998</v>
      </c>
      <c r="O37">
        <f t="shared" si="2"/>
        <v>2.5908126579387458</v>
      </c>
      <c r="S37">
        <v>3282.0275966885602</v>
      </c>
      <c r="T37">
        <v>3198.9781105000102</v>
      </c>
      <c r="U37">
        <f t="shared" si="3"/>
        <v>2.5304322935109904</v>
      </c>
    </row>
    <row r="38" spans="1:21" x14ac:dyDescent="0.25">
      <c r="A38">
        <v>8.4716504686050502</v>
      </c>
      <c r="B38">
        <v>9.3964673592783594</v>
      </c>
      <c r="C38">
        <f t="shared" si="0"/>
        <v>-9.8421763766370844</v>
      </c>
      <c r="G38">
        <v>3280.3225557598798</v>
      </c>
      <c r="H38">
        <v>3258.3197968648201</v>
      </c>
      <c r="I38">
        <f t="shared" si="1"/>
        <v>0.6752792932182704</v>
      </c>
      <c r="M38">
        <v>8.4716504686050502</v>
      </c>
      <c r="N38">
        <v>8.6916757992367</v>
      </c>
      <c r="O38">
        <f t="shared" si="2"/>
        <v>2.5971955694706481</v>
      </c>
      <c r="S38">
        <v>3280.3225557598798</v>
      </c>
      <c r="T38">
        <v>3197.11729884036</v>
      </c>
      <c r="U38">
        <f t="shared" si="3"/>
        <v>2.5364961983211276</v>
      </c>
    </row>
    <row r="39" spans="1:21" x14ac:dyDescent="0.25">
      <c r="A39">
        <v>8.4343035029090299</v>
      </c>
      <c r="B39">
        <v>9.3548252836642796</v>
      </c>
      <c r="C39">
        <f t="shared" si="0"/>
        <v>-9.840074537390846</v>
      </c>
      <c r="G39">
        <v>3278.4718621134398</v>
      </c>
      <c r="H39">
        <v>3256.55743473234</v>
      </c>
      <c r="I39">
        <f t="shared" si="1"/>
        <v>0.67293231642023787</v>
      </c>
      <c r="M39">
        <v>8.4343035029090299</v>
      </c>
      <c r="N39">
        <v>8.6538664763968693</v>
      </c>
      <c r="O39">
        <f t="shared" si="2"/>
        <v>2.6032140462115363</v>
      </c>
      <c r="S39">
        <v>3278.4718621134398</v>
      </c>
      <c r="T39">
        <v>3195.1261179692801</v>
      </c>
      <c r="U39">
        <f t="shared" si="3"/>
        <v>2.5422131910698025</v>
      </c>
    </row>
    <row r="40" spans="1:21" x14ac:dyDescent="0.25">
      <c r="A40">
        <v>8.3978754078580202</v>
      </c>
      <c r="B40">
        <v>9.3144839103132107</v>
      </c>
      <c r="C40">
        <f t="shared" si="0"/>
        <v>-9.8406794330311786</v>
      </c>
      <c r="G40">
        <v>3276.44434084566</v>
      </c>
      <c r="H40">
        <v>3254.5216309196999</v>
      </c>
      <c r="I40">
        <f t="shared" si="1"/>
        <v>0.67360774983587879</v>
      </c>
      <c r="M40">
        <v>8.3978754078580202</v>
      </c>
      <c r="N40">
        <v>8.6168048187873207</v>
      </c>
      <c r="O40">
        <f t="shared" si="2"/>
        <v>2.6069618837693747</v>
      </c>
      <c r="S40">
        <v>3276.44434084566</v>
      </c>
      <c r="T40">
        <v>3193.0335071249901</v>
      </c>
      <c r="U40">
        <f t="shared" si="3"/>
        <v>2.5457729490726306</v>
      </c>
    </row>
    <row r="41" spans="1:21" x14ac:dyDescent="0.25">
      <c r="A41">
        <v>8.36195623085516</v>
      </c>
      <c r="B41">
        <v>9.2750650624221809</v>
      </c>
      <c r="C41">
        <f t="shared" si="0"/>
        <v>-9.8447700951066182</v>
      </c>
      <c r="G41">
        <v>3274.66038801079</v>
      </c>
      <c r="H41">
        <v>3252.60203245092</v>
      </c>
      <c r="I41">
        <f t="shared" si="1"/>
        <v>0.6781756679666251</v>
      </c>
      <c r="M41">
        <v>8.36195623085516</v>
      </c>
      <c r="N41">
        <v>8.5805368290841706</v>
      </c>
      <c r="O41">
        <f t="shared" si="2"/>
        <v>2.6139887867681026</v>
      </c>
      <c r="S41">
        <v>3274.66038801079</v>
      </c>
      <c r="T41">
        <v>3191.0764330011398</v>
      </c>
      <c r="U41">
        <f t="shared" si="3"/>
        <v>2.5524465167645607</v>
      </c>
    </row>
    <row r="42" spans="1:21" x14ac:dyDescent="0.25">
      <c r="A42">
        <v>8.3278186525698601</v>
      </c>
      <c r="B42">
        <v>9.2371441223772397</v>
      </c>
      <c r="C42">
        <f t="shared" si="0"/>
        <v>-9.8442273689820787</v>
      </c>
      <c r="G42">
        <v>3273.2584824037499</v>
      </c>
      <c r="H42">
        <v>3251.2291421643199</v>
      </c>
      <c r="I42">
        <f t="shared" si="1"/>
        <v>0.67756959833243902</v>
      </c>
      <c r="M42">
        <v>8.3278186525698601</v>
      </c>
      <c r="N42">
        <v>8.5461688765238204</v>
      </c>
      <c r="O42">
        <f t="shared" si="2"/>
        <v>2.621937785431725</v>
      </c>
      <c r="S42">
        <v>3273.2584824037499</v>
      </c>
      <c r="T42">
        <v>3189.463238328</v>
      </c>
      <c r="U42">
        <f t="shared" si="3"/>
        <v>2.5599947124925508</v>
      </c>
    </row>
    <row r="43" spans="1:21" x14ac:dyDescent="0.25">
      <c r="A43">
        <v>8.2927822379797593</v>
      </c>
      <c r="B43">
        <v>9.1981633346496601</v>
      </c>
      <c r="C43">
        <f t="shared" si="0"/>
        <v>-9.8430639218952827</v>
      </c>
      <c r="G43">
        <v>3270.8155340081598</v>
      </c>
      <c r="H43">
        <v>3248.8445603670898</v>
      </c>
      <c r="I43">
        <f t="shared" si="1"/>
        <v>0.67627038575792964</v>
      </c>
      <c r="M43">
        <v>8.2927822379797593</v>
      </c>
      <c r="N43">
        <v>8.5106060311154899</v>
      </c>
      <c r="O43">
        <f t="shared" si="2"/>
        <v>2.6266672256040757</v>
      </c>
      <c r="S43">
        <v>3270.8155340081598</v>
      </c>
      <c r="T43">
        <v>3186.9359559794102</v>
      </c>
      <c r="U43">
        <f t="shared" si="3"/>
        <v>2.5644851308982552</v>
      </c>
    </row>
    <row r="44" spans="1:21" x14ac:dyDescent="0.25">
      <c r="A44">
        <v>8.2581683908693506</v>
      </c>
      <c r="B44">
        <v>9.1600146719298206</v>
      </c>
      <c r="C44">
        <f t="shared" si="0"/>
        <v>-9.8454676478205911</v>
      </c>
      <c r="G44">
        <v>3268.5692535149001</v>
      </c>
      <c r="H44">
        <v>3246.52680893564</v>
      </c>
      <c r="I44">
        <f t="shared" si="1"/>
        <v>0.67895464527171379</v>
      </c>
      <c r="M44">
        <v>8.2581683908693506</v>
      </c>
      <c r="N44">
        <v>8.4752873528791</v>
      </c>
      <c r="O44">
        <f t="shared" si="2"/>
        <v>2.629141859710769</v>
      </c>
      <c r="S44">
        <v>3268.5692535149001</v>
      </c>
      <c r="T44">
        <v>3184.6704891403001</v>
      </c>
      <c r="U44">
        <f t="shared" si="3"/>
        <v>2.5668345342347667</v>
      </c>
    </row>
    <row r="45" spans="1:21" x14ac:dyDescent="0.25">
      <c r="A45">
        <v>8.2251477023875701</v>
      </c>
      <c r="B45">
        <v>9.1237705293358502</v>
      </c>
      <c r="C45">
        <f t="shared" si="0"/>
        <v>-9.8492484445868005</v>
      </c>
      <c r="G45">
        <v>3266.6243886730999</v>
      </c>
      <c r="H45">
        <v>3244.4589917100502</v>
      </c>
      <c r="I45">
        <f t="shared" si="1"/>
        <v>0.68317698018944739</v>
      </c>
      <c r="M45">
        <v>8.2251477023875701</v>
      </c>
      <c r="N45">
        <v>8.4419817488894502</v>
      </c>
      <c r="O45">
        <f t="shared" si="2"/>
        <v>2.6362328598541542</v>
      </c>
      <c r="S45">
        <v>3266.6243886730999</v>
      </c>
      <c r="T45">
        <v>3182.5556520525902</v>
      </c>
      <c r="U45">
        <f t="shared" si="3"/>
        <v>2.5735660614062335</v>
      </c>
    </row>
    <row r="46" spans="1:21" x14ac:dyDescent="0.25">
      <c r="A46">
        <v>8.1927673793970399</v>
      </c>
      <c r="B46">
        <v>9.0881787036668609</v>
      </c>
      <c r="C46">
        <f t="shared" si="0"/>
        <v>-9.85248368750214</v>
      </c>
      <c r="G46">
        <v>3264.5519133887501</v>
      </c>
      <c r="H46">
        <v>3242.2842188936302</v>
      </c>
      <c r="I46">
        <f t="shared" si="1"/>
        <v>0.68679033026655456</v>
      </c>
      <c r="M46">
        <v>8.1927673793970399</v>
      </c>
      <c r="N46">
        <v>8.4090471541228293</v>
      </c>
      <c r="O46">
        <f t="shared" si="2"/>
        <v>2.6398866794348903</v>
      </c>
      <c r="S46">
        <v>3264.5519133887501</v>
      </c>
      <c r="T46">
        <v>3180.4232911588201</v>
      </c>
      <c r="U46">
        <f t="shared" si="3"/>
        <v>2.5770342902159808</v>
      </c>
    </row>
    <row r="47" spans="1:21" x14ac:dyDescent="0.25">
      <c r="A47">
        <v>8.1603916347388594</v>
      </c>
      <c r="B47">
        <v>9.0522827095893899</v>
      </c>
      <c r="C47">
        <f t="shared" si="0"/>
        <v>-9.8526648301176003</v>
      </c>
      <c r="G47">
        <v>3262.38558826086</v>
      </c>
      <c r="H47">
        <v>3240.1261596631598</v>
      </c>
      <c r="I47">
        <f t="shared" si="1"/>
        <v>0.68699265092857609</v>
      </c>
      <c r="M47">
        <v>8.1603916347388594</v>
      </c>
      <c r="N47">
        <v>8.3763309566585598</v>
      </c>
      <c r="O47">
        <f t="shared" si="2"/>
        <v>2.6461882172473774</v>
      </c>
      <c r="S47">
        <v>3262.38558826086</v>
      </c>
      <c r="T47">
        <v>3178.1176736153002</v>
      </c>
      <c r="U47">
        <f t="shared" si="3"/>
        <v>2.5830151699046113</v>
      </c>
    </row>
    <row r="48" spans="1:21" x14ac:dyDescent="0.25">
      <c r="A48">
        <v>8.1288222816235507</v>
      </c>
      <c r="B48">
        <v>9.0172271078613306</v>
      </c>
      <c r="C48">
        <f t="shared" si="0"/>
        <v>-9.8523062091145235</v>
      </c>
      <c r="G48">
        <v>3260.1513192151701</v>
      </c>
      <c r="H48">
        <v>3237.9200160826799</v>
      </c>
      <c r="I48">
        <f t="shared" si="1"/>
        <v>0.68659210301884543</v>
      </c>
      <c r="M48">
        <v>8.1288222816235507</v>
      </c>
      <c r="N48">
        <v>8.3442135215713602</v>
      </c>
      <c r="O48">
        <f t="shared" si="2"/>
        <v>2.6497225857026598</v>
      </c>
      <c r="S48">
        <v>3260.1513192151701</v>
      </c>
      <c r="T48">
        <v>3175.8317641400399</v>
      </c>
      <c r="U48">
        <f t="shared" si="3"/>
        <v>2.5863693681380657</v>
      </c>
    </row>
    <row r="49" spans="1:21" x14ac:dyDescent="0.25">
      <c r="A49">
        <v>8.0981224933078408</v>
      </c>
      <c r="B49">
        <v>8.9830345897175299</v>
      </c>
      <c r="C49">
        <f t="shared" si="0"/>
        <v>-9.8509260714926725</v>
      </c>
      <c r="G49">
        <v>3258.0493265703499</v>
      </c>
      <c r="H49">
        <v>3235.8818968866399</v>
      </c>
      <c r="I49">
        <f t="shared" si="1"/>
        <v>0.68505064121895454</v>
      </c>
      <c r="M49">
        <v>8.0981224933078408</v>
      </c>
      <c r="N49">
        <v>8.3132655975799903</v>
      </c>
      <c r="O49">
        <f t="shared" si="2"/>
        <v>2.6567035068923723</v>
      </c>
      <c r="S49">
        <v>3258.0493265703499</v>
      </c>
      <c r="T49">
        <v>3173.56831126407</v>
      </c>
      <c r="U49">
        <f t="shared" si="3"/>
        <v>2.5929937468199884</v>
      </c>
    </row>
    <row r="50" spans="1:21" x14ac:dyDescent="0.25">
      <c r="A50">
        <v>8.0675323142262894</v>
      </c>
      <c r="B50">
        <v>8.94932557302206</v>
      </c>
      <c r="C50">
        <f t="shared" si="0"/>
        <v>-9.8531811319274833</v>
      </c>
      <c r="G50">
        <v>3255.9224796020899</v>
      </c>
      <c r="H50">
        <v>3233.6886286889799</v>
      </c>
      <c r="I50">
        <f t="shared" si="1"/>
        <v>0.68756931993554959</v>
      </c>
      <c r="M50">
        <v>8.0675323142262894</v>
      </c>
      <c r="N50">
        <v>8.2823530544329795</v>
      </c>
      <c r="O50">
        <f t="shared" si="2"/>
        <v>2.6627812798205373</v>
      </c>
      <c r="S50">
        <v>3255.9224796020899</v>
      </c>
      <c r="T50">
        <v>3171.30885649529</v>
      </c>
      <c r="U50">
        <f t="shared" si="3"/>
        <v>2.5987603708900529</v>
      </c>
    </row>
    <row r="51" spans="1:21" x14ac:dyDescent="0.25">
      <c r="A51">
        <v>8.0373788153167691</v>
      </c>
      <c r="B51">
        <v>8.9160187054137392</v>
      </c>
      <c r="C51">
        <f t="shared" si="0"/>
        <v>-9.8546214305659383</v>
      </c>
      <c r="G51">
        <v>3253.6674385616998</v>
      </c>
      <c r="H51">
        <v>3231.39735705768</v>
      </c>
      <c r="I51">
        <f t="shared" si="1"/>
        <v>0.68917805652653075</v>
      </c>
      <c r="M51">
        <v>8.0373788153167691</v>
      </c>
      <c r="N51">
        <v>8.2515163195659493</v>
      </c>
      <c r="O51">
        <f t="shared" si="2"/>
        <v>2.6642703942372363</v>
      </c>
      <c r="S51">
        <v>3253.6674385616998</v>
      </c>
      <c r="T51">
        <v>3169.0664515437102</v>
      </c>
      <c r="U51">
        <f t="shared" si="3"/>
        <v>2.6001731466258242</v>
      </c>
    </row>
    <row r="52" spans="1:21" x14ac:dyDescent="0.25">
      <c r="A52">
        <v>8.0076133641312701</v>
      </c>
      <c r="B52">
        <v>8.8831884725746395</v>
      </c>
      <c r="C52">
        <f t="shared" si="0"/>
        <v>-9.8565409384992932</v>
      </c>
      <c r="G52">
        <v>3251.4445166748701</v>
      </c>
      <c r="H52">
        <v>3229.1208895484201</v>
      </c>
      <c r="I52">
        <f t="shared" si="1"/>
        <v>0.69132212419498063</v>
      </c>
      <c r="M52">
        <v>8.0076133641312701</v>
      </c>
      <c r="N52">
        <v>8.2215600747668809</v>
      </c>
      <c r="O52">
        <f t="shared" si="2"/>
        <v>2.6717912180169479</v>
      </c>
      <c r="S52">
        <v>3251.4445166748701</v>
      </c>
      <c r="T52">
        <v>3166.66935040306</v>
      </c>
      <c r="U52">
        <f t="shared" si="3"/>
        <v>2.6073077931068771</v>
      </c>
    </row>
    <row r="53" spans="1:21" x14ac:dyDescent="0.25">
      <c r="A53">
        <v>7.9784744854184799</v>
      </c>
      <c r="B53">
        <v>8.85098491794853</v>
      </c>
      <c r="C53">
        <f t="shared" si="0"/>
        <v>-9.8577778701297287</v>
      </c>
      <c r="G53">
        <v>3249.1650549701699</v>
      </c>
      <c r="H53">
        <v>3226.8127997459701</v>
      </c>
      <c r="I53">
        <f t="shared" si="1"/>
        <v>0.69270381058236341</v>
      </c>
      <c r="M53">
        <v>7.9784744854184799</v>
      </c>
      <c r="N53">
        <v>8.19211686321621</v>
      </c>
      <c r="O53">
        <f t="shared" si="2"/>
        <v>2.677734674569487</v>
      </c>
      <c r="S53">
        <v>3249.1650549701699</v>
      </c>
      <c r="T53">
        <v>3164.2661484917799</v>
      </c>
      <c r="U53">
        <f t="shared" si="3"/>
        <v>2.6129453272471399</v>
      </c>
    </row>
    <row r="54" spans="1:21" x14ac:dyDescent="0.25">
      <c r="A54">
        <v>7.9498338962706896</v>
      </c>
      <c r="B54">
        <v>8.8190882457216802</v>
      </c>
      <c r="C54">
        <f t="shared" si="0"/>
        <v>-9.8565103923603843</v>
      </c>
      <c r="G54">
        <v>3246.8807283941701</v>
      </c>
      <c r="H54">
        <v>3224.5895278164498</v>
      </c>
      <c r="I54">
        <f t="shared" si="1"/>
        <v>0.69128800380415756</v>
      </c>
      <c r="M54">
        <v>7.9498338962706896</v>
      </c>
      <c r="N54">
        <v>8.1628504792007508</v>
      </c>
      <c r="O54">
        <f t="shared" si="2"/>
        <v>2.6795098578095882</v>
      </c>
      <c r="S54">
        <v>3246.8807283941701</v>
      </c>
      <c r="T54">
        <v>3161.9868429028502</v>
      </c>
      <c r="U54">
        <f t="shared" si="3"/>
        <v>2.6146290114360435</v>
      </c>
    </row>
    <row r="55" spans="1:21" x14ac:dyDescent="0.25">
      <c r="A55">
        <v>7.9214912236135602</v>
      </c>
      <c r="B55">
        <v>8.7877528992957803</v>
      </c>
      <c r="C55">
        <f t="shared" si="0"/>
        <v>-9.8576016600516763</v>
      </c>
      <c r="G55">
        <v>3244.5761235656501</v>
      </c>
      <c r="H55">
        <v>3222.26173623148</v>
      </c>
      <c r="I55">
        <f t="shared" si="1"/>
        <v>0.69250697680031859</v>
      </c>
      <c r="M55">
        <v>7.9214912236135602</v>
      </c>
      <c r="N55">
        <v>8.1339449077614301</v>
      </c>
      <c r="O55">
        <f t="shared" si="2"/>
        <v>2.6819910311149036</v>
      </c>
      <c r="S55">
        <v>3244.5761235656501</v>
      </c>
      <c r="T55">
        <v>3159.6661439794102</v>
      </c>
      <c r="U55">
        <f t="shared" si="3"/>
        <v>2.6169821989852839</v>
      </c>
    </row>
    <row r="56" spans="1:21" x14ac:dyDescent="0.25">
      <c r="A56">
        <v>7.8936306138381198</v>
      </c>
      <c r="B56">
        <v>8.7571552199002607</v>
      </c>
      <c r="C56">
        <f t="shared" si="0"/>
        <v>-9.8607890847911221</v>
      </c>
      <c r="G56">
        <v>3242.2394865964702</v>
      </c>
      <c r="H56">
        <v>3219.8273126039599</v>
      </c>
      <c r="I56">
        <f t="shared" si="1"/>
        <v>0.69606757805855868</v>
      </c>
      <c r="M56">
        <v>7.8936306138381198</v>
      </c>
      <c r="N56">
        <v>8.1057759997162897</v>
      </c>
      <c r="O56">
        <f t="shared" si="2"/>
        <v>2.6875514735420136</v>
      </c>
      <c r="S56">
        <v>3242.2394865964702</v>
      </c>
      <c r="T56">
        <v>3157.21968640043</v>
      </c>
      <c r="U56">
        <f t="shared" si="3"/>
        <v>2.6222554054848519</v>
      </c>
    </row>
    <row r="57" spans="1:21" x14ac:dyDescent="0.25">
      <c r="A57">
        <v>7.8661196014557202</v>
      </c>
      <c r="B57">
        <v>8.7267863962563101</v>
      </c>
      <c r="C57">
        <f t="shared" si="0"/>
        <v>-9.8623566078093301</v>
      </c>
      <c r="G57">
        <v>3240.0048661783399</v>
      </c>
      <c r="H57">
        <v>3217.5521848509202</v>
      </c>
      <c r="I57">
        <f t="shared" si="1"/>
        <v>0.69781871551711838</v>
      </c>
      <c r="M57">
        <v>7.8661196014557202</v>
      </c>
      <c r="N57">
        <v>8.0781096513588704</v>
      </c>
      <c r="O57">
        <f t="shared" si="2"/>
        <v>2.6949761844953244</v>
      </c>
      <c r="S57">
        <v>3240.0048661783399</v>
      </c>
      <c r="T57">
        <v>3154.8155579530198</v>
      </c>
      <c r="U57">
        <f t="shared" si="3"/>
        <v>2.6292956876266289</v>
      </c>
    </row>
    <row r="58" spans="1:21" x14ac:dyDescent="0.25">
      <c r="A58">
        <v>7.8390976728386903</v>
      </c>
      <c r="B58">
        <v>8.69691151122192</v>
      </c>
      <c r="C58">
        <f t="shared" si="0"/>
        <v>-9.8634306819882358</v>
      </c>
      <c r="G58">
        <v>3237.6881107909098</v>
      </c>
      <c r="H58">
        <v>3215.21317145995</v>
      </c>
      <c r="I58">
        <f t="shared" si="1"/>
        <v>0.6990186383428667</v>
      </c>
      <c r="M58">
        <v>7.8390976728386903</v>
      </c>
      <c r="N58">
        <v>8.0505251126269002</v>
      </c>
      <c r="O58">
        <f t="shared" si="2"/>
        <v>2.6970889841157941</v>
      </c>
      <c r="S58">
        <v>3237.6881107909098</v>
      </c>
      <c r="T58">
        <v>3152.4948589230999</v>
      </c>
      <c r="U58">
        <f t="shared" si="3"/>
        <v>2.6312989068918924</v>
      </c>
    </row>
    <row r="59" spans="1:21" x14ac:dyDescent="0.25">
      <c r="A59">
        <v>7.8124015348904399</v>
      </c>
      <c r="B59">
        <v>8.6673578323833507</v>
      </c>
      <c r="C59">
        <f t="shared" si="0"/>
        <v>-9.8640936952964697</v>
      </c>
      <c r="G59">
        <v>3235.18828712506</v>
      </c>
      <c r="H59">
        <v>3212.7070689956499</v>
      </c>
      <c r="I59">
        <f t="shared" si="1"/>
        <v>0.69975935080935081</v>
      </c>
      <c r="M59">
        <v>7.8124015348904399</v>
      </c>
      <c r="N59">
        <v>8.0233300167248292</v>
      </c>
      <c r="O59">
        <f t="shared" si="2"/>
        <v>2.6999185959960688</v>
      </c>
      <c r="S59">
        <v>3235.18828712506</v>
      </c>
      <c r="T59">
        <v>3149.9740218868701</v>
      </c>
      <c r="U59">
        <f t="shared" si="3"/>
        <v>2.6339816318361891</v>
      </c>
    </row>
    <row r="60" spans="1:21" x14ac:dyDescent="0.25">
      <c r="A60">
        <v>7.78563868425762</v>
      </c>
      <c r="B60">
        <v>8.6378896406818306</v>
      </c>
      <c r="C60">
        <f t="shared" si="0"/>
        <v>-9.8664256187109416</v>
      </c>
      <c r="G60">
        <v>3232.7761103201901</v>
      </c>
      <c r="H60">
        <v>3210.22859973699</v>
      </c>
      <c r="I60">
        <f t="shared" si="1"/>
        <v>0.70236464110523011</v>
      </c>
      <c r="M60">
        <v>7.78563868425762</v>
      </c>
      <c r="N60">
        <v>7.9965804488904499</v>
      </c>
      <c r="O60">
        <f t="shared" si="2"/>
        <v>2.7093700746651566</v>
      </c>
      <c r="S60">
        <v>3232.7761103201901</v>
      </c>
      <c r="T60">
        <v>3147.3357319104098</v>
      </c>
      <c r="U60">
        <f t="shared" si="3"/>
        <v>2.6429414068306114</v>
      </c>
    </row>
    <row r="61" spans="1:21" x14ac:dyDescent="0.25">
      <c r="A61">
        <v>7.7595875706347304</v>
      </c>
      <c r="B61">
        <v>8.6090687892245796</v>
      </c>
      <c r="C61">
        <f t="shared" si="0"/>
        <v>-9.8672834354987451</v>
      </c>
      <c r="G61">
        <v>3230.4240082013698</v>
      </c>
      <c r="H61">
        <v>3207.8623726575302</v>
      </c>
      <c r="I61">
        <f t="shared" si="1"/>
        <v>0.70332305201574574</v>
      </c>
      <c r="M61">
        <v>7.7595875706347304</v>
      </c>
      <c r="N61">
        <v>7.9699363744804197</v>
      </c>
      <c r="O61">
        <f t="shared" si="2"/>
        <v>2.71082453714074</v>
      </c>
      <c r="S61">
        <v>3230.4240082013698</v>
      </c>
      <c r="T61">
        <v>3145.0012582600698</v>
      </c>
      <c r="U61">
        <f t="shared" si="3"/>
        <v>2.6443200559564182</v>
      </c>
    </row>
    <row r="62" spans="1:21" x14ac:dyDescent="0.25">
      <c r="A62">
        <v>7.7343673236148902</v>
      </c>
      <c r="B62">
        <v>8.5811322237446603</v>
      </c>
      <c r="C62">
        <f t="shared" si="0"/>
        <v>-9.8677526234440922</v>
      </c>
      <c r="G62">
        <v>3228.0733262485601</v>
      </c>
      <c r="H62">
        <v>3205.5114216744</v>
      </c>
      <c r="I62">
        <f t="shared" si="1"/>
        <v>0.70384726822700994</v>
      </c>
      <c r="M62">
        <v>7.7343673236148902</v>
      </c>
      <c r="N62">
        <v>7.9438055536152596</v>
      </c>
      <c r="O62">
        <f t="shared" si="2"/>
        <v>2.7078909138554095</v>
      </c>
      <c r="S62">
        <v>3228.0733262485601</v>
      </c>
      <c r="T62">
        <v>3142.8025004860901</v>
      </c>
      <c r="U62">
        <f t="shared" si="3"/>
        <v>2.6415393067159876</v>
      </c>
    </row>
    <row r="63" spans="1:21" x14ac:dyDescent="0.25">
      <c r="A63">
        <v>7.7087713569302201</v>
      </c>
      <c r="B63">
        <v>8.5528171697561497</v>
      </c>
      <c r="C63">
        <f t="shared" si="0"/>
        <v>-9.8686292022069999</v>
      </c>
      <c r="G63">
        <v>3225.58605545297</v>
      </c>
      <c r="H63">
        <v>3203.0103840130901</v>
      </c>
      <c r="I63">
        <f t="shared" si="1"/>
        <v>0.70482667032738644</v>
      </c>
      <c r="M63">
        <v>7.7087713569302201</v>
      </c>
      <c r="N63">
        <v>7.9179631658005603</v>
      </c>
      <c r="O63">
        <f t="shared" si="2"/>
        <v>2.713685478325619</v>
      </c>
      <c r="S63">
        <v>3225.58605545297</v>
      </c>
      <c r="T63">
        <v>3140.2037681949701</v>
      </c>
      <c r="U63">
        <f t="shared" si="3"/>
        <v>2.6470317576447253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2021-05-30T15:56:31Z</dcterms:created>
  <dcterms:modified xsi:type="dcterms:W3CDTF">2021-06-12T18:36:31Z</dcterms:modified>
</cp:coreProperties>
</file>