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rprr1\Desktop\partage\cepegra\skills\2024\startechs\preselections\"/>
    </mc:Choice>
  </mc:AlternateContent>
  <bookViews>
    <workbookView xWindow="0" yWindow="0" windowWidth="28800" windowHeight="12450" activeTab="3"/>
  </bookViews>
  <sheets>
    <sheet name="Liège" sheetId="2" r:id="rId1"/>
    <sheet name="Bruxelles" sheetId="7" r:id="rId2"/>
    <sheet name="Cepegra" sheetId="8" r:id="rId3"/>
    <sheet name="Totaux" sheetId="4" r:id="rId4"/>
  </sheets>
  <calcPr calcId="162913"/>
</workbook>
</file>

<file path=xl/calcChain.xml><?xml version="1.0" encoding="utf-8"?>
<calcChain xmlns="http://schemas.openxmlformats.org/spreadsheetml/2006/main">
  <c r="C16" i="4" l="1"/>
  <c r="C15" i="4"/>
  <c r="C14" i="4"/>
  <c r="C13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H56" i="2"/>
  <c r="G56" i="2"/>
  <c r="F56" i="2"/>
  <c r="E56" i="2"/>
  <c r="D56" i="2"/>
  <c r="C56" i="2"/>
  <c r="I56" i="2" s="1"/>
  <c r="H55" i="2"/>
  <c r="G55" i="2"/>
  <c r="F55" i="2"/>
  <c r="E55" i="2"/>
  <c r="D55" i="2"/>
  <c r="C55" i="2"/>
  <c r="I55" i="2" s="1"/>
  <c r="H54" i="2"/>
  <c r="G54" i="2"/>
  <c r="F54" i="2"/>
  <c r="E54" i="2"/>
  <c r="D54" i="2"/>
  <c r="C54" i="2"/>
  <c r="I54" i="2" s="1"/>
  <c r="H53" i="2"/>
  <c r="G53" i="2"/>
  <c r="F53" i="2"/>
  <c r="E53" i="2"/>
  <c r="D53" i="2"/>
  <c r="C53" i="2"/>
  <c r="I53" i="2" s="1"/>
  <c r="AF36" i="2"/>
  <c r="O36" i="2"/>
  <c r="AF35" i="2"/>
  <c r="O35" i="2"/>
  <c r="AF34" i="2"/>
  <c r="O34" i="2"/>
  <c r="AF33" i="2"/>
  <c r="O33" i="2"/>
  <c r="W15" i="2"/>
  <c r="W14" i="2"/>
  <c r="W13" i="2"/>
  <c r="W12" i="2"/>
  <c r="H68" i="7"/>
  <c r="G68" i="7"/>
  <c r="F68" i="7"/>
  <c r="E68" i="7"/>
  <c r="D68" i="7"/>
  <c r="C68" i="7"/>
  <c r="I68" i="7" s="1"/>
  <c r="H67" i="7"/>
  <c r="G67" i="7"/>
  <c r="F67" i="7"/>
  <c r="E67" i="7"/>
  <c r="D67" i="7"/>
  <c r="C67" i="7"/>
  <c r="I67" i="7" s="1"/>
  <c r="AF46" i="7"/>
  <c r="O46" i="7"/>
  <c r="AF45" i="7"/>
  <c r="O45" i="7"/>
  <c r="W22" i="7"/>
  <c r="W21" i="7"/>
  <c r="A25" i="8"/>
  <c r="B25" i="8"/>
  <c r="E25" i="8"/>
  <c r="F25" i="8"/>
  <c r="G25" i="8"/>
  <c r="H25" i="8"/>
  <c r="H60" i="7"/>
  <c r="G60" i="7"/>
  <c r="F60" i="7"/>
  <c r="E60" i="7"/>
  <c r="C60" i="7"/>
  <c r="H59" i="7"/>
  <c r="G59" i="7"/>
  <c r="F59" i="7"/>
  <c r="E59" i="7"/>
  <c r="D59" i="7"/>
  <c r="H58" i="7"/>
  <c r="G58" i="7"/>
  <c r="F58" i="7"/>
  <c r="E58" i="7"/>
  <c r="D58" i="7"/>
  <c r="C58" i="7"/>
  <c r="I58" i="7" s="1"/>
  <c r="H57" i="7"/>
  <c r="G57" i="7"/>
  <c r="F57" i="7"/>
  <c r="E57" i="7"/>
  <c r="D57" i="7"/>
  <c r="H56" i="7"/>
  <c r="G56" i="7"/>
  <c r="F56" i="7"/>
  <c r="E56" i="7"/>
  <c r="D56" i="7"/>
  <c r="C56" i="7"/>
  <c r="I56" i="7" s="1"/>
  <c r="AF38" i="7"/>
  <c r="D60" i="7" s="1"/>
  <c r="O38" i="7"/>
  <c r="AF37" i="7"/>
  <c r="O37" i="7"/>
  <c r="C59" i="7" s="1"/>
  <c r="AF36" i="7"/>
  <c r="O36" i="7"/>
  <c r="AF35" i="7"/>
  <c r="O35" i="7"/>
  <c r="C57" i="7" s="1"/>
  <c r="AF34" i="7"/>
  <c r="O34" i="7"/>
  <c r="W14" i="7"/>
  <c r="W13" i="7"/>
  <c r="W12" i="7"/>
  <c r="W11" i="7"/>
  <c r="W10" i="7"/>
  <c r="C28" i="4"/>
  <c r="C27" i="4"/>
  <c r="C26" i="4"/>
  <c r="C25" i="4"/>
  <c r="C24" i="4"/>
  <c r="H27" i="8"/>
  <c r="G27" i="8"/>
  <c r="F27" i="8"/>
  <c r="E27" i="8"/>
  <c r="B27" i="8"/>
  <c r="B28" i="4" s="1"/>
  <c r="A27" i="8"/>
  <c r="A28" i="4" s="1"/>
  <c r="H26" i="8"/>
  <c r="G26" i="8"/>
  <c r="F26" i="8"/>
  <c r="E26" i="8"/>
  <c r="B26" i="8"/>
  <c r="B27" i="4" s="1"/>
  <c r="A26" i="8"/>
  <c r="A27" i="4" s="1"/>
  <c r="B26" i="4"/>
  <c r="A26" i="4"/>
  <c r="H24" i="8"/>
  <c r="G24" i="8"/>
  <c r="F24" i="8"/>
  <c r="E24" i="8"/>
  <c r="B24" i="8"/>
  <c r="B25" i="4" s="1"/>
  <c r="A24" i="8"/>
  <c r="A25" i="4" s="1"/>
  <c r="H23" i="8"/>
  <c r="G23" i="8"/>
  <c r="F23" i="8"/>
  <c r="E23" i="8"/>
  <c r="B23" i="8"/>
  <c r="B24" i="4" s="1"/>
  <c r="A23" i="8"/>
  <c r="A24" i="4" s="1"/>
  <c r="AF18" i="8"/>
  <c r="D27" i="8" s="1"/>
  <c r="O18" i="8"/>
  <c r="C27" i="8" s="1"/>
  <c r="B18" i="8"/>
  <c r="A18" i="8"/>
  <c r="AF17" i="8"/>
  <c r="D26" i="8" s="1"/>
  <c r="O17" i="8"/>
  <c r="C26" i="8" s="1"/>
  <c r="B17" i="8"/>
  <c r="A17" i="8"/>
  <c r="AF16" i="8"/>
  <c r="D25" i="8" s="1"/>
  <c r="O16" i="8"/>
  <c r="C25" i="8" s="1"/>
  <c r="I25" i="8" s="1"/>
  <c r="B16" i="8"/>
  <c r="A16" i="8"/>
  <c r="AF15" i="8"/>
  <c r="D24" i="8" s="1"/>
  <c r="O15" i="8"/>
  <c r="C24" i="8" s="1"/>
  <c r="B15" i="8"/>
  <c r="A15" i="8"/>
  <c r="AF14" i="8"/>
  <c r="D23" i="8" s="1"/>
  <c r="O14" i="8"/>
  <c r="C23" i="8" s="1"/>
  <c r="B14" i="8"/>
  <c r="A14" i="8"/>
  <c r="AF13" i="8"/>
  <c r="Q11" i="8" s="1"/>
  <c r="O13" i="8"/>
  <c r="D11" i="8" s="1"/>
  <c r="W8" i="8"/>
  <c r="W7" i="8"/>
  <c r="W6" i="8"/>
  <c r="W5" i="8"/>
  <c r="W4" i="8"/>
  <c r="H66" i="7"/>
  <c r="G66" i="7"/>
  <c r="F66" i="7"/>
  <c r="E66" i="7"/>
  <c r="D66" i="7"/>
  <c r="C66" i="7"/>
  <c r="I66" i="7" s="1"/>
  <c r="H65" i="7"/>
  <c r="G65" i="7"/>
  <c r="F65" i="7"/>
  <c r="E65" i="7"/>
  <c r="H64" i="7"/>
  <c r="G64" i="7"/>
  <c r="F64" i="7"/>
  <c r="E64" i="7"/>
  <c r="D64" i="7"/>
  <c r="H63" i="7"/>
  <c r="G63" i="7"/>
  <c r="F63" i="7"/>
  <c r="E63" i="7"/>
  <c r="D63" i="7"/>
  <c r="C63" i="7"/>
  <c r="H62" i="7"/>
  <c r="G62" i="7"/>
  <c r="F62" i="7"/>
  <c r="E62" i="7"/>
  <c r="H61" i="7"/>
  <c r="G61" i="7"/>
  <c r="F61" i="7"/>
  <c r="E61" i="7"/>
  <c r="H55" i="7"/>
  <c r="G55" i="7"/>
  <c r="F55" i="7"/>
  <c r="E55" i="7"/>
  <c r="D55" i="7"/>
  <c r="H54" i="7"/>
  <c r="G54" i="7"/>
  <c r="F54" i="7"/>
  <c r="E54" i="7"/>
  <c r="D54" i="7"/>
  <c r="C54" i="7"/>
  <c r="H53" i="7"/>
  <c r="G53" i="7"/>
  <c r="F53" i="7"/>
  <c r="E53" i="7"/>
  <c r="H52" i="7"/>
  <c r="G52" i="7"/>
  <c r="F52" i="7"/>
  <c r="E52" i="7"/>
  <c r="D52" i="7"/>
  <c r="H51" i="7"/>
  <c r="G51" i="7"/>
  <c r="F51" i="7"/>
  <c r="E51" i="7"/>
  <c r="D51" i="7"/>
  <c r="H50" i="7"/>
  <c r="G50" i="7"/>
  <c r="F50" i="7"/>
  <c r="E50" i="7"/>
  <c r="AF44" i="7"/>
  <c r="O44" i="7"/>
  <c r="AF43" i="7"/>
  <c r="D65" i="7" s="1"/>
  <c r="O43" i="7"/>
  <c r="C65" i="7" s="1"/>
  <c r="AF42" i="7"/>
  <c r="O42" i="7"/>
  <c r="C64" i="7" s="1"/>
  <c r="I64" i="7" s="1"/>
  <c r="AF41" i="7"/>
  <c r="O41" i="7"/>
  <c r="AF40" i="7"/>
  <c r="D62" i="7" s="1"/>
  <c r="O40" i="7"/>
  <c r="C62" i="7" s="1"/>
  <c r="AF39" i="7"/>
  <c r="D61" i="7" s="1"/>
  <c r="O39" i="7"/>
  <c r="C61" i="7" s="1"/>
  <c r="I61" i="7" s="1"/>
  <c r="AF33" i="7"/>
  <c r="O33" i="7"/>
  <c r="C55" i="7" s="1"/>
  <c r="AF32" i="7"/>
  <c r="O32" i="7"/>
  <c r="AF31" i="7"/>
  <c r="D53" i="7" s="1"/>
  <c r="O31" i="7"/>
  <c r="C53" i="7" s="1"/>
  <c r="I53" i="7" s="1"/>
  <c r="AF30" i="7"/>
  <c r="O30" i="7"/>
  <c r="C52" i="7" s="1"/>
  <c r="AF29" i="7"/>
  <c r="O29" i="7"/>
  <c r="C51" i="7" s="1"/>
  <c r="AF28" i="7"/>
  <c r="D50" i="7" s="1"/>
  <c r="O28" i="7"/>
  <c r="C50" i="7" s="1"/>
  <c r="I50" i="7" s="1"/>
  <c r="AF27" i="7"/>
  <c r="O27" i="7"/>
  <c r="Q25" i="7"/>
  <c r="D25" i="7"/>
  <c r="W20" i="7"/>
  <c r="W19" i="7"/>
  <c r="W18" i="7"/>
  <c r="W17" i="7"/>
  <c r="W16" i="7"/>
  <c r="W15" i="7"/>
  <c r="W9" i="7"/>
  <c r="W8" i="7"/>
  <c r="W7" i="7"/>
  <c r="W6" i="7"/>
  <c r="W5" i="7"/>
  <c r="W4" i="7"/>
  <c r="H45" i="2"/>
  <c r="G45" i="2"/>
  <c r="F45" i="2"/>
  <c r="E45" i="2"/>
  <c r="I57" i="7" l="1"/>
  <c r="I60" i="7"/>
  <c r="I59" i="7"/>
  <c r="I51" i="7"/>
  <c r="I27" i="8"/>
  <c r="I23" i="8"/>
  <c r="I26" i="8"/>
  <c r="I24" i="8"/>
  <c r="I63" i="7"/>
  <c r="I54" i="7"/>
  <c r="I52" i="7"/>
  <c r="I55" i="7"/>
  <c r="I65" i="7"/>
  <c r="I62" i="7"/>
  <c r="O8" i="4"/>
  <c r="O7" i="4"/>
  <c r="B20" i="4" l="1"/>
  <c r="A19" i="4"/>
  <c r="A18" i="4"/>
  <c r="B17" i="4"/>
  <c r="A17" i="4"/>
  <c r="B12" i="4"/>
  <c r="A12" i="4"/>
  <c r="B11" i="4"/>
  <c r="A11" i="4"/>
  <c r="B10" i="4"/>
  <c r="B9" i="4"/>
  <c r="A9" i="4"/>
  <c r="B8" i="4"/>
  <c r="A8" i="4"/>
  <c r="B7" i="4"/>
  <c r="A7" i="4"/>
  <c r="B6" i="4"/>
  <c r="A6" i="4"/>
  <c r="B5" i="4"/>
  <c r="A5" i="4"/>
  <c r="B19" i="4"/>
  <c r="A20" i="4"/>
  <c r="B18" i="4"/>
  <c r="A10" i="4"/>
  <c r="AF40" i="2"/>
  <c r="O40" i="2"/>
  <c r="AF39" i="2"/>
  <c r="O39" i="2"/>
  <c r="AF38" i="2"/>
  <c r="O38" i="2"/>
  <c r="AF37" i="2"/>
  <c r="O37" i="2"/>
  <c r="AF32" i="2"/>
  <c r="O32" i="2"/>
  <c r="AF31" i="2"/>
  <c r="O31" i="2"/>
  <c r="AF30" i="2"/>
  <c r="O30" i="2"/>
  <c r="AF29" i="2"/>
  <c r="O29" i="2"/>
  <c r="AF28" i="2"/>
  <c r="O28" i="2"/>
  <c r="AF27" i="2"/>
  <c r="O27" i="2"/>
  <c r="AF26" i="2"/>
  <c r="O26" i="2"/>
  <c r="W19" i="2"/>
  <c r="W18" i="2"/>
  <c r="W17" i="2"/>
  <c r="W16" i="2"/>
  <c r="W11" i="2"/>
  <c r="W10" i="2"/>
  <c r="W9" i="2"/>
  <c r="W8" i="2"/>
  <c r="W7" i="2"/>
  <c r="W6" i="2"/>
  <c r="W5" i="2"/>
  <c r="W4" i="2"/>
  <c r="O25" i="2" l="1"/>
  <c r="C45" i="2" s="1"/>
  <c r="H60" i="2" l="1"/>
  <c r="G60" i="2"/>
  <c r="F60" i="2"/>
  <c r="E60" i="2"/>
  <c r="C60" i="2"/>
  <c r="D60" i="2"/>
  <c r="I60" i="2" l="1"/>
  <c r="C20" i="4" s="1"/>
  <c r="H59" i="2"/>
  <c r="G59" i="2"/>
  <c r="F59" i="2"/>
  <c r="E59" i="2"/>
  <c r="C59" i="2"/>
  <c r="H58" i="2"/>
  <c r="G58" i="2"/>
  <c r="F58" i="2"/>
  <c r="E58" i="2"/>
  <c r="C58" i="2"/>
  <c r="D59" i="2"/>
  <c r="D58" i="2"/>
  <c r="H57" i="2"/>
  <c r="G57" i="2"/>
  <c r="F57" i="2"/>
  <c r="E57" i="2"/>
  <c r="C57" i="2"/>
  <c r="H52" i="2"/>
  <c r="G52" i="2"/>
  <c r="F52" i="2"/>
  <c r="E52" i="2"/>
  <c r="C52" i="2"/>
  <c r="H51" i="2"/>
  <c r="G51" i="2"/>
  <c r="F51" i="2"/>
  <c r="E51" i="2"/>
  <c r="C51" i="2"/>
  <c r="H50" i="2"/>
  <c r="G50" i="2"/>
  <c r="F50" i="2"/>
  <c r="E50" i="2"/>
  <c r="C50" i="2"/>
  <c r="H49" i="2"/>
  <c r="G49" i="2"/>
  <c r="F49" i="2"/>
  <c r="E49" i="2"/>
  <c r="C49" i="2"/>
  <c r="H48" i="2"/>
  <c r="G48" i="2"/>
  <c r="F48" i="2"/>
  <c r="E48" i="2"/>
  <c r="C48" i="2"/>
  <c r="H47" i="2"/>
  <c r="G47" i="2"/>
  <c r="F47" i="2"/>
  <c r="E47" i="2"/>
  <c r="C47" i="2"/>
  <c r="H46" i="2"/>
  <c r="G46" i="2"/>
  <c r="F46" i="2"/>
  <c r="E46" i="2"/>
  <c r="C46" i="2"/>
  <c r="D57" i="2"/>
  <c r="D52" i="2"/>
  <c r="D51" i="2"/>
  <c r="D50" i="2"/>
  <c r="D49" i="2"/>
  <c r="D48" i="2"/>
  <c r="D47" i="2"/>
  <c r="D46" i="2"/>
  <c r="AF25" i="2"/>
  <c r="D45" i="2" s="1"/>
  <c r="AF24" i="2"/>
  <c r="Q22" i="2" s="1"/>
  <c r="O24" i="2"/>
  <c r="D22" i="2" s="1"/>
  <c r="I45" i="2" l="1"/>
  <c r="C5" i="4" s="1"/>
  <c r="I59" i="2"/>
  <c r="C19" i="4" s="1"/>
  <c r="I58" i="2"/>
  <c r="C18" i="4" s="1"/>
  <c r="I52" i="2"/>
  <c r="C12" i="4" s="1"/>
  <c r="I57" i="2"/>
  <c r="C17" i="4" s="1"/>
  <c r="I51" i="2"/>
  <c r="C11" i="4" s="1"/>
  <c r="I48" i="2"/>
  <c r="C8" i="4" s="1"/>
  <c r="I46" i="2"/>
  <c r="C6" i="4" s="1"/>
  <c r="I49" i="2"/>
  <c r="C9" i="4" s="1"/>
  <c r="I50" i="2"/>
  <c r="C10" i="4" s="1"/>
  <c r="I47" i="2"/>
  <c r="C7" i="4" s="1"/>
</calcChain>
</file>

<file path=xl/comments1.xml><?xml version="1.0" encoding="utf-8"?>
<comments xmlns="http://schemas.openxmlformats.org/spreadsheetml/2006/main">
  <authors>
    <author>Pierre Charlier</author>
    <author/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Pierre Charlier:</t>
        </r>
        <r>
          <rPr>
            <sz val="9"/>
            <color indexed="81"/>
            <rFont val="Tahoma"/>
            <family val="2"/>
          </rPr>
          <t xml:space="preserve">
Logo, ticket, timeline, finale, input number, label, total price</t>
        </r>
      </text>
    </comment>
    <comment ref="J23" authorId="1" shapeId="0">
      <text>
        <r>
          <rPr>
            <sz val="10"/>
            <color rgb="FF000000"/>
            <rFont val="Arial"/>
          </rPr>
          <t>saisissez votre texte ici
nav/a/footer/header/main/inputType/fieldset</t>
        </r>
      </text>
    </comment>
    <comment ref="L23" authorId="1" shapeId="0">
      <text>
        <r>
          <rPr>
            <sz val="10"/>
            <color rgb="FF000000"/>
            <rFont val="Arial"/>
          </rPr>
          <t>Langue, alt, label</t>
        </r>
      </text>
    </comment>
    <comment ref="M23" authorId="1" shapeId="0">
      <text>
        <r>
          <rPr>
            <sz val="10"/>
            <color rgb="FF000000"/>
            <rFont val="Arial"/>
          </rPr>
          <t>nav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Pierre Charlier:</t>
        </r>
        <r>
          <rPr>
            <sz val="9"/>
            <color indexed="81"/>
            <rFont val="Tahoma"/>
            <family val="2"/>
          </rPr>
          <t xml:space="preserve">
1 pt si select ok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Pierre Charlier:</t>
        </r>
        <r>
          <rPr>
            <sz val="9"/>
            <color indexed="81"/>
            <rFont val="Tahoma"/>
            <family val="2"/>
          </rPr>
          <t xml:space="preserve">
1 pt si dynamique
1pt si cliquable</t>
        </r>
      </text>
    </comment>
    <comment ref="X23" authorId="1" shapeId="0">
      <text>
        <r>
          <rPr>
            <sz val="10"/>
            <color rgb="FF000000"/>
            <rFont val="Arial"/>
          </rPr>
          <t>Simple indentation :1
Par fonctions : 2
Objet : 3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Pierre Charlier:</t>
        </r>
        <r>
          <rPr>
            <sz val="9"/>
            <color indexed="81"/>
            <rFont val="Tahoma"/>
            <family val="2"/>
          </rPr>
          <t xml:space="preserve">
nom variables
nom fonction
</t>
        </r>
      </text>
    </comment>
    <comment ref="AD23" authorId="1" shapeId="0">
      <text>
        <r>
          <rPr>
            <sz val="10"/>
            <color rgb="FF000000"/>
            <rFont val="Arial"/>
          </rPr>
          <t>CSS
JS</t>
        </r>
      </text>
    </comment>
    <comment ref="AK23" authorId="0" shapeId="0">
      <text>
        <r>
          <rPr>
            <b/>
            <sz val="9"/>
            <color indexed="81"/>
            <rFont val="Tahoma"/>
            <family val="2"/>
          </rPr>
          <t>Pierre Charlier:</t>
        </r>
        <r>
          <rPr>
            <sz val="9"/>
            <color indexed="81"/>
            <rFont val="Tahoma"/>
            <family val="2"/>
          </rPr>
          <t xml:space="preserve">
Simple indentation :1
Par fonctions : 2
Objet : 3</t>
        </r>
      </text>
    </comment>
  </commentList>
</comments>
</file>

<file path=xl/comments2.xml><?xml version="1.0" encoding="utf-8"?>
<comments xmlns="http://schemas.openxmlformats.org/spreadsheetml/2006/main">
  <authors>
    <author>Pierre Charlier</author>
    <author/>
  </authors>
  <commentList>
    <comment ref="E26" authorId="0" shapeId="0">
      <text>
        <r>
          <rPr>
            <b/>
            <sz val="9"/>
            <color indexed="81"/>
            <rFont val="Tahoma"/>
            <family val="2"/>
          </rPr>
          <t>Pierre Charlier:</t>
        </r>
        <r>
          <rPr>
            <sz val="9"/>
            <color indexed="81"/>
            <rFont val="Tahoma"/>
            <family val="2"/>
          </rPr>
          <t xml:space="preserve">
Logo, ticket, timeline, finale, input number, label, total price</t>
        </r>
      </text>
    </comment>
    <comment ref="J26" authorId="1" shapeId="0">
      <text>
        <r>
          <rPr>
            <sz val="10"/>
            <color rgb="FF000000"/>
            <rFont val="Arial"/>
          </rPr>
          <t>saisissez votre texte ici
nav/a/footer/header/main/inputType/fieldset</t>
        </r>
      </text>
    </comment>
    <comment ref="L26" authorId="1" shapeId="0">
      <text>
        <r>
          <rPr>
            <sz val="10"/>
            <color rgb="FF000000"/>
            <rFont val="Arial"/>
          </rPr>
          <t>Langue, alt, label</t>
        </r>
      </text>
    </comment>
    <comment ref="M26" authorId="1" shapeId="0">
      <text>
        <r>
          <rPr>
            <sz val="10"/>
            <color rgb="FF000000"/>
            <rFont val="Arial"/>
          </rPr>
          <t>nav</t>
        </r>
      </text>
    </comment>
    <comment ref="Q26" authorId="0" shapeId="0">
      <text>
        <r>
          <rPr>
            <b/>
            <sz val="9"/>
            <color indexed="81"/>
            <rFont val="Tahoma"/>
            <family val="2"/>
          </rPr>
          <t>Pierre Charlier:</t>
        </r>
        <r>
          <rPr>
            <sz val="9"/>
            <color indexed="81"/>
            <rFont val="Tahoma"/>
            <family val="2"/>
          </rPr>
          <t xml:space="preserve">
1 pt si select ok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Pierre Charlier:</t>
        </r>
        <r>
          <rPr>
            <sz val="9"/>
            <color indexed="81"/>
            <rFont val="Tahoma"/>
            <family val="2"/>
          </rPr>
          <t xml:space="preserve">
1 pt si dynamique
1pt si cliquable</t>
        </r>
      </text>
    </comment>
    <comment ref="X26" authorId="1" shapeId="0">
      <text>
        <r>
          <rPr>
            <sz val="10"/>
            <color rgb="FF000000"/>
            <rFont val="Arial"/>
          </rPr>
          <t>Simple indentation :1
Par fonctions : 2
Objet : 3</t>
        </r>
      </text>
    </comment>
    <comment ref="Y26" authorId="0" shapeId="0">
      <text>
        <r>
          <rPr>
            <b/>
            <sz val="9"/>
            <color indexed="81"/>
            <rFont val="Tahoma"/>
            <family val="2"/>
          </rPr>
          <t>Pierre Charlier:</t>
        </r>
        <r>
          <rPr>
            <sz val="9"/>
            <color indexed="81"/>
            <rFont val="Tahoma"/>
            <family val="2"/>
          </rPr>
          <t xml:space="preserve">
nom variables
nom fonction
</t>
        </r>
      </text>
    </comment>
    <comment ref="AD26" authorId="1" shapeId="0">
      <text>
        <r>
          <rPr>
            <sz val="10"/>
            <color rgb="FF000000"/>
            <rFont val="Arial"/>
          </rPr>
          <t>CSS
JS</t>
        </r>
      </text>
    </comment>
    <comment ref="AK26" authorId="0" shapeId="0">
      <text>
        <r>
          <rPr>
            <b/>
            <sz val="9"/>
            <color indexed="81"/>
            <rFont val="Tahoma"/>
            <family val="2"/>
          </rPr>
          <t>Pierre Charlier:</t>
        </r>
        <r>
          <rPr>
            <sz val="9"/>
            <color indexed="81"/>
            <rFont val="Tahoma"/>
            <family val="2"/>
          </rPr>
          <t xml:space="preserve">
Simple indentation :1
Par fonctions : 2
Objet : 3</t>
        </r>
      </text>
    </comment>
  </commentList>
</comments>
</file>

<file path=xl/comments3.xml><?xml version="1.0" encoding="utf-8"?>
<comments xmlns="http://schemas.openxmlformats.org/spreadsheetml/2006/main">
  <authors>
    <author>Pierre Charlier</author>
    <author/>
  </authors>
  <commentList>
    <comment ref="E12" authorId="0" shapeId="0">
      <text>
        <r>
          <rPr>
            <b/>
            <sz val="9"/>
            <color indexed="81"/>
            <rFont val="Tahoma"/>
            <family val="2"/>
          </rPr>
          <t>Pierre Charlier:</t>
        </r>
        <r>
          <rPr>
            <sz val="9"/>
            <color indexed="81"/>
            <rFont val="Tahoma"/>
            <family val="2"/>
          </rPr>
          <t xml:space="preserve">
Logo, ticket, timeline, finale, input number, label, total price</t>
        </r>
      </text>
    </comment>
    <comment ref="J12" authorId="1" shapeId="0">
      <text>
        <r>
          <rPr>
            <sz val="10"/>
            <color rgb="FF000000"/>
            <rFont val="Arial"/>
          </rPr>
          <t>saisissez votre texte ici
nav/a/footer/header/main/inputType/fieldset</t>
        </r>
      </text>
    </comment>
    <comment ref="L12" authorId="1" shapeId="0">
      <text>
        <r>
          <rPr>
            <sz val="10"/>
            <color rgb="FF000000"/>
            <rFont val="Arial"/>
          </rPr>
          <t>Langue, alt, label</t>
        </r>
      </text>
    </comment>
    <comment ref="M12" authorId="1" shapeId="0">
      <text>
        <r>
          <rPr>
            <sz val="10"/>
            <color rgb="FF000000"/>
            <rFont val="Arial"/>
          </rPr>
          <t>nav</t>
        </r>
      </text>
    </comment>
    <comment ref="Q12" authorId="0" shapeId="0">
      <text>
        <r>
          <rPr>
            <b/>
            <sz val="9"/>
            <color indexed="81"/>
            <rFont val="Tahoma"/>
            <family val="2"/>
          </rPr>
          <t>Pierre Charlier:</t>
        </r>
        <r>
          <rPr>
            <sz val="9"/>
            <color indexed="81"/>
            <rFont val="Tahoma"/>
            <family val="2"/>
          </rPr>
          <t xml:space="preserve">
1 pt si select ok</t>
        </r>
      </text>
    </comment>
    <comment ref="T12" authorId="0" shapeId="0">
      <text>
        <r>
          <rPr>
            <b/>
            <sz val="9"/>
            <color indexed="81"/>
            <rFont val="Tahoma"/>
            <family val="2"/>
          </rPr>
          <t>Pierre Charlier:</t>
        </r>
        <r>
          <rPr>
            <sz val="9"/>
            <color indexed="81"/>
            <rFont val="Tahoma"/>
            <family val="2"/>
          </rPr>
          <t xml:space="preserve">
1 pt si dynamique
1pt si cliquable</t>
        </r>
      </text>
    </comment>
    <comment ref="X12" authorId="1" shapeId="0">
      <text>
        <r>
          <rPr>
            <sz val="10"/>
            <color rgb="FF000000"/>
            <rFont val="Arial"/>
          </rPr>
          <t>Simple indentation :1
Par fonctions : 2
Objet : 3</t>
        </r>
      </text>
    </comment>
    <comment ref="Y12" authorId="0" shapeId="0">
      <text>
        <r>
          <rPr>
            <b/>
            <sz val="9"/>
            <color indexed="81"/>
            <rFont val="Tahoma"/>
            <family val="2"/>
          </rPr>
          <t>Pierre Charlier:</t>
        </r>
        <r>
          <rPr>
            <sz val="9"/>
            <color indexed="81"/>
            <rFont val="Tahoma"/>
            <family val="2"/>
          </rPr>
          <t xml:space="preserve">
nom variables
nom fonction
</t>
        </r>
      </text>
    </comment>
    <comment ref="AD12" authorId="1" shapeId="0">
      <text>
        <r>
          <rPr>
            <sz val="10"/>
            <color rgb="FF000000"/>
            <rFont val="Arial"/>
          </rPr>
          <t>CSS
JS</t>
        </r>
      </text>
    </comment>
    <comment ref="AK12" authorId="0" shapeId="0">
      <text>
        <r>
          <rPr>
            <b/>
            <sz val="9"/>
            <color indexed="81"/>
            <rFont val="Tahoma"/>
            <family val="2"/>
          </rPr>
          <t>Pierre Charlier:</t>
        </r>
        <r>
          <rPr>
            <sz val="9"/>
            <color indexed="81"/>
            <rFont val="Tahoma"/>
            <family val="2"/>
          </rPr>
          <t xml:space="preserve">
Simple indentation :1
Par fonctions : 2
Objet : 3</t>
        </r>
      </text>
    </comment>
  </commentList>
</comments>
</file>

<file path=xl/sharedStrings.xml><?xml version="1.0" encoding="utf-8"?>
<sst xmlns="http://schemas.openxmlformats.org/spreadsheetml/2006/main" count="537" uniqueCount="161">
  <si>
    <t>Modules</t>
  </si>
  <si>
    <t>Max</t>
  </si>
  <si>
    <t>A1</t>
  </si>
  <si>
    <t>A2</t>
  </si>
  <si>
    <t>B1</t>
  </si>
  <si>
    <t>B2</t>
  </si>
  <si>
    <t>B3</t>
  </si>
  <si>
    <t>C1</t>
  </si>
  <si>
    <t>C2</t>
  </si>
  <si>
    <t>C3</t>
  </si>
  <si>
    <t>C4</t>
  </si>
  <si>
    <t>D1</t>
  </si>
  <si>
    <t>Total</t>
  </si>
  <si>
    <t>nom</t>
  </si>
  <si>
    <t>prénom</t>
  </si>
  <si>
    <t>Intégration</t>
  </si>
  <si>
    <t>Sémantique</t>
  </si>
  <si>
    <t>Hassan</t>
  </si>
  <si>
    <t>Intégration page (25 Webdesign et 25 Front-End)</t>
  </si>
  <si>
    <t>Webdesign</t>
  </si>
  <si>
    <t>Ss-total</t>
  </si>
  <si>
    <t>Front</t>
  </si>
  <si>
    <t>ss-total</t>
  </si>
  <si>
    <t>html valide (-1)</t>
  </si>
  <si>
    <t>Design respecté (-1)</t>
  </si>
  <si>
    <t>Responsive</t>
  </si>
  <si>
    <t>Title</t>
  </si>
  <si>
    <t>animations</t>
  </si>
  <si>
    <t>Js organisation</t>
  </si>
  <si>
    <t>no intrusif</t>
  </si>
  <si>
    <t>Commentaires</t>
  </si>
  <si>
    <t>no console.log</t>
  </si>
  <si>
    <t>minificaton</t>
  </si>
  <si>
    <t>ES6</t>
  </si>
  <si>
    <t>TOTAUX</t>
  </si>
  <si>
    <t>WebDesign</t>
  </si>
  <si>
    <t>Front-End</t>
  </si>
  <si>
    <t>A</t>
  </si>
  <si>
    <t>B</t>
  </si>
  <si>
    <t>C</t>
  </si>
  <si>
    <t>D</t>
  </si>
  <si>
    <t>no error JS (-0,5)</t>
  </si>
  <si>
    <t>Access, (-0.5)</t>
  </si>
  <si>
    <t>Justin</t>
  </si>
  <si>
    <t>Liège</t>
  </si>
  <si>
    <t>Cepegra</t>
  </si>
  <si>
    <t>Inraci</t>
  </si>
  <si>
    <t>Résumé</t>
  </si>
  <si>
    <t>Breackpoint 1000</t>
  </si>
  <si>
    <t>SASS/bundler</t>
  </si>
  <si>
    <t>noms img (-1)</t>
  </si>
  <si>
    <t>Loïc</t>
  </si>
  <si>
    <t>Bruno</t>
  </si>
  <si>
    <t>Regroupement</t>
  </si>
  <si>
    <t>Présence</t>
  </si>
  <si>
    <t>Justif</t>
  </si>
  <si>
    <t>Test(2)</t>
  </si>
  <si>
    <t>Test(1)</t>
  </si>
  <si>
    <t>Sticky (JS)</t>
  </si>
  <si>
    <t>Sticky (no JS)</t>
  </si>
  <si>
    <t>Good CSS</t>
  </si>
  <si>
    <t>Good css justif</t>
  </si>
  <si>
    <t>Carrés (even)</t>
  </si>
  <si>
    <t>Carrés (no even)</t>
  </si>
  <si>
    <t>Carrés 2 full</t>
  </si>
  <si>
    <t>Carrés2 - 1 cas</t>
  </si>
  <si>
    <t>Version base</t>
  </si>
  <si>
    <t>Version full</t>
  </si>
  <si>
    <t>Query base</t>
  </si>
  <si>
    <t>Query emoji</t>
  </si>
  <si>
    <t>Contacts base</t>
  </si>
  <si>
    <t>Contact full</t>
  </si>
  <si>
    <t>Number valid</t>
  </si>
  <si>
    <t>Number calcul</t>
  </si>
  <si>
    <t>Ticket ombre</t>
  </si>
  <si>
    <t>Icone</t>
  </si>
  <si>
    <t>Sémantique (nav/a/footer/header/main/inputType/fieldset)</t>
  </si>
  <si>
    <t>pagination</t>
  </si>
  <si>
    <t>autocompletion</t>
  </si>
  <si>
    <t>calcul places</t>
  </si>
  <si>
    <t>timeline</t>
  </si>
  <si>
    <t>calcul promo</t>
  </si>
  <si>
    <t>3d active via film</t>
  </si>
  <si>
    <t>3d desactive via film</t>
  </si>
  <si>
    <t>calcul 3D</t>
  </si>
  <si>
    <t>Points</t>
  </si>
  <si>
    <t>Aleksander</t>
  </si>
  <si>
    <t>Alexandre</t>
  </si>
  <si>
    <t>Amélie</t>
  </si>
  <si>
    <t>Anthony</t>
  </si>
  <si>
    <t>Benjamin</t>
  </si>
  <si>
    <t>blanchar</t>
  </si>
  <si>
    <t>Tom</t>
  </si>
  <si>
    <t>Hugues</t>
  </si>
  <si>
    <t>Luca</t>
  </si>
  <si>
    <t>Marvin</t>
  </si>
  <si>
    <t>Neil</t>
  </si>
  <si>
    <t>Quentin</t>
  </si>
  <si>
    <t>Sam</t>
  </si>
  <si>
    <t>Onysiak</t>
  </si>
  <si>
    <t>Briol</t>
  </si>
  <si>
    <t>Siquet</t>
  </si>
  <si>
    <t>Coppens</t>
  </si>
  <si>
    <t>Marissiaux</t>
  </si>
  <si>
    <t>Senga-Vita</t>
  </si>
  <si>
    <t>Marée</t>
  </si>
  <si>
    <t>Debatty</t>
  </si>
  <si>
    <t>Roberty</t>
  </si>
  <si>
    <t>Delanoë</t>
  </si>
  <si>
    <t>Lemaire</t>
  </si>
  <si>
    <t>Pagnoul</t>
  </si>
  <si>
    <t>Kreuer</t>
  </si>
  <si>
    <t>Lequeux</t>
  </si>
  <si>
    <t>Requena</t>
  </si>
  <si>
    <t>?</t>
  </si>
  <si>
    <t>Alan</t>
  </si>
  <si>
    <t>Mattens</t>
  </si>
  <si>
    <t>Anas</t>
  </si>
  <si>
    <t>Hadri</t>
  </si>
  <si>
    <t>anothai</t>
  </si>
  <si>
    <t>phalee vanpee</t>
  </si>
  <si>
    <t>emre</t>
  </si>
  <si>
    <t>veybi</t>
  </si>
  <si>
    <t>Mahir</t>
  </si>
  <si>
    <t>Oulad el fadel</t>
  </si>
  <si>
    <t>Manon</t>
  </si>
  <si>
    <t>Vranckx</t>
  </si>
  <si>
    <t>Namik Driss</t>
  </si>
  <si>
    <t>Doko</t>
  </si>
  <si>
    <t>noa</t>
  </si>
  <si>
    <t>swaelens</t>
  </si>
  <si>
    <t>Olivier</t>
  </si>
  <si>
    <t>Marczuk</t>
  </si>
  <si>
    <t>Roy</t>
  </si>
  <si>
    <t>Sandu</t>
  </si>
  <si>
    <t>Saad</t>
  </si>
  <si>
    <t>Oulad Abdelkrim</t>
  </si>
  <si>
    <t>shenol</t>
  </si>
  <si>
    <t>sinanoski</t>
  </si>
  <si>
    <t>Sofiane</t>
  </si>
  <si>
    <t>Benniss</t>
  </si>
  <si>
    <t>Tiberiu Gabriel</t>
  </si>
  <si>
    <t>Frincu</t>
  </si>
  <si>
    <t>Vasco</t>
  </si>
  <si>
    <t>da Silva Ferra</t>
  </si>
  <si>
    <t>yaw</t>
  </si>
  <si>
    <t>okyere darko</t>
  </si>
  <si>
    <t>Mirza</t>
  </si>
  <si>
    <t>Marie</t>
  </si>
  <si>
    <t>Howet</t>
  </si>
  <si>
    <t>Jonathan</t>
  </si>
  <si>
    <t>Lemineur</t>
  </si>
  <si>
    <t>Willemet</t>
  </si>
  <si>
    <t>Kesily</t>
  </si>
  <si>
    <t>Ouattara</t>
  </si>
  <si>
    <t>Mika</t>
  </si>
  <si>
    <t>Cornelis</t>
  </si>
  <si>
    <t>Emilien</t>
  </si>
  <si>
    <t>Marquegnies</t>
  </si>
  <si>
    <t>Lucas</t>
  </si>
  <si>
    <t>Vanderzielen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</si>
</sst>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0" xfId="0" applyFont="1" applyFill="1" applyAlignment="1"/>
    <xf numFmtId="0" fontId="0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/>
    <xf numFmtId="0" fontId="2" fillId="0" borderId="0" xfId="0" applyFont="1" applyAlignment="1"/>
    <xf numFmtId="0" fontId="1" fillId="3" borderId="0" xfId="0" applyFont="1" applyFill="1" applyAlignment="1"/>
    <xf numFmtId="0" fontId="1" fillId="3" borderId="0" xfId="0" applyFont="1" applyFill="1"/>
    <xf numFmtId="0" fontId="0" fillId="3" borderId="0" xfId="0" applyFont="1" applyFill="1" applyAlignment="1"/>
    <xf numFmtId="0" fontId="3" fillId="0" borderId="0" xfId="0" applyFont="1" applyAlignment="1"/>
    <xf numFmtId="0" fontId="6" fillId="0" borderId="0" xfId="0" applyFont="1" applyAlignment="1"/>
    <xf numFmtId="0" fontId="3" fillId="3" borderId="0" xfId="0" applyFont="1" applyFill="1" applyAlignment="1"/>
    <xf numFmtId="0" fontId="7" fillId="0" borderId="0" xfId="0" applyFont="1" applyAlignment="1"/>
    <xf numFmtId="0" fontId="0" fillId="0" borderId="0" xfId="0" applyFont="1" applyFill="1" applyAlignment="1"/>
    <xf numFmtId="2" fontId="0" fillId="0" borderId="0" xfId="0" applyNumberFormat="1" applyFont="1" applyAlignment="1"/>
    <xf numFmtId="0" fontId="3" fillId="2" borderId="0" xfId="0" applyFont="1" applyFill="1" applyAlignment="1"/>
    <xf numFmtId="0" fontId="6" fillId="3" borderId="0" xfId="0" applyFont="1" applyFill="1" applyAlignment="1"/>
    <xf numFmtId="16" fontId="1" fillId="0" borderId="0" xfId="0" applyNumberFormat="1" applyFont="1" applyAlignment="1"/>
    <xf numFmtId="0" fontId="1" fillId="4" borderId="0" xfId="0" applyFont="1" applyFill="1" applyAlignment="1"/>
    <xf numFmtId="0" fontId="0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39</xdr:row>
          <xdr:rowOff>142875</xdr:rowOff>
        </xdr:from>
        <xdr:to>
          <xdr:col>8</xdr:col>
          <xdr:colOff>361950</xdr:colOff>
          <xdr:row>42</xdr:row>
          <xdr:rowOff>104775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BE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Calculer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>
    <outlinePr summaryBelow="0" summaryRight="0"/>
  </sheetPr>
  <dimension ref="A1:AU60"/>
  <sheetViews>
    <sheetView topLeftCell="A31" workbookViewId="0">
      <pane xSplit="1" topLeftCell="B1" activePane="topRight" state="frozen"/>
      <selection pane="topRight" activeCell="A53" sqref="A53:B56"/>
    </sheetView>
  </sheetViews>
  <sheetFormatPr baseColWidth="10" defaultColWidth="14.42578125" defaultRowHeight="15.75" customHeight="1" x14ac:dyDescent="0.2"/>
  <cols>
    <col min="1" max="1" width="13.28515625" customWidth="1"/>
  </cols>
  <sheetData>
    <row r="1" spans="1:23" ht="12.75" x14ac:dyDescent="0.2">
      <c r="A1" s="19">
        <v>45370</v>
      </c>
      <c r="B1" s="1"/>
      <c r="C1" s="7" t="s">
        <v>0</v>
      </c>
      <c r="D1" s="4">
        <v>20</v>
      </c>
    </row>
    <row r="2" spans="1:23" ht="12.75" x14ac:dyDescent="0.2">
      <c r="A2" s="1" t="s">
        <v>1</v>
      </c>
      <c r="B2" s="1"/>
      <c r="C2" s="1" t="s">
        <v>2</v>
      </c>
      <c r="D2" s="1" t="s">
        <v>2</v>
      </c>
      <c r="E2" s="1" t="s">
        <v>3</v>
      </c>
      <c r="F2" s="1" t="s">
        <v>3</v>
      </c>
      <c r="G2" s="1" t="s">
        <v>4</v>
      </c>
      <c r="H2" s="1" t="s">
        <v>4</v>
      </c>
      <c r="I2" s="1" t="s">
        <v>5</v>
      </c>
      <c r="J2" s="1" t="s">
        <v>5</v>
      </c>
      <c r="K2" s="1" t="s">
        <v>6</v>
      </c>
      <c r="L2" s="1" t="s">
        <v>6</v>
      </c>
      <c r="M2" s="1" t="s">
        <v>7</v>
      </c>
      <c r="N2" s="1" t="s">
        <v>7</v>
      </c>
      <c r="O2" s="1" t="s">
        <v>8</v>
      </c>
      <c r="P2" s="1" t="s">
        <v>8</v>
      </c>
      <c r="Q2" s="1" t="s">
        <v>9</v>
      </c>
      <c r="R2" s="1" t="s">
        <v>9</v>
      </c>
      <c r="S2" s="1" t="s">
        <v>10</v>
      </c>
      <c r="T2" s="1" t="s">
        <v>10</v>
      </c>
      <c r="U2" s="1" t="s">
        <v>11</v>
      </c>
      <c r="V2" s="1" t="s">
        <v>11</v>
      </c>
      <c r="W2" s="1" t="s">
        <v>12</v>
      </c>
    </row>
    <row r="3" spans="1:23" ht="12.75" x14ac:dyDescent="0.2">
      <c r="A3" s="1" t="s">
        <v>13</v>
      </c>
      <c r="B3" s="1" t="s">
        <v>14</v>
      </c>
      <c r="C3" s="11" t="s">
        <v>56</v>
      </c>
      <c r="D3" s="11" t="s">
        <v>55</v>
      </c>
      <c r="E3" s="11" t="s">
        <v>57</v>
      </c>
      <c r="F3" s="11" t="s">
        <v>55</v>
      </c>
      <c r="G3" s="11" t="s">
        <v>58</v>
      </c>
      <c r="H3" s="11" t="s">
        <v>59</v>
      </c>
      <c r="I3" s="11" t="s">
        <v>60</v>
      </c>
      <c r="J3" s="11" t="s">
        <v>61</v>
      </c>
      <c r="K3" s="11" t="s">
        <v>63</v>
      </c>
      <c r="L3" s="11" t="s">
        <v>62</v>
      </c>
      <c r="M3" s="11" t="s">
        <v>64</v>
      </c>
      <c r="N3" s="11" t="s">
        <v>65</v>
      </c>
      <c r="O3" s="11" t="s">
        <v>66</v>
      </c>
      <c r="P3" s="11" t="s">
        <v>67</v>
      </c>
      <c r="Q3" s="11" t="s">
        <v>68</v>
      </c>
      <c r="R3" s="11" t="s">
        <v>69</v>
      </c>
      <c r="S3" s="11" t="s">
        <v>70</v>
      </c>
      <c r="T3" s="11" t="s">
        <v>71</v>
      </c>
      <c r="U3" s="11" t="s">
        <v>72</v>
      </c>
      <c r="V3" s="11" t="s">
        <v>73</v>
      </c>
      <c r="W3" s="1"/>
    </row>
    <row r="4" spans="1:23" s="10" customFormat="1" ht="12.75" x14ac:dyDescent="0.2">
      <c r="A4" s="13" t="s">
        <v>86</v>
      </c>
      <c r="B4" s="8" t="s">
        <v>99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f t="shared" ref="W4:W19" si="0">SUM(C4:V4)</f>
        <v>0</v>
      </c>
    </row>
    <row r="5" spans="1:23" s="10" customFormat="1" ht="12.75" x14ac:dyDescent="0.2">
      <c r="A5" s="8" t="s">
        <v>87</v>
      </c>
      <c r="B5" s="13" t="s">
        <v>100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f t="shared" si="0"/>
        <v>0</v>
      </c>
    </row>
    <row r="6" spans="1:23" s="10" customFormat="1" ht="12.75" x14ac:dyDescent="0.2">
      <c r="A6" s="8" t="s">
        <v>88</v>
      </c>
      <c r="B6" s="8" t="s">
        <v>101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f t="shared" si="0"/>
        <v>0</v>
      </c>
    </row>
    <row r="7" spans="1:23" s="10" customFormat="1" ht="12.75" x14ac:dyDescent="0.2">
      <c r="A7" s="8" t="s">
        <v>89</v>
      </c>
      <c r="B7" s="8" t="s">
        <v>102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f t="shared" si="0"/>
        <v>0</v>
      </c>
    </row>
    <row r="8" spans="1:23" s="10" customFormat="1" ht="12.75" x14ac:dyDescent="0.2">
      <c r="A8" s="8" t="s">
        <v>90</v>
      </c>
      <c r="B8" s="8" t="s">
        <v>103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f t="shared" si="0"/>
        <v>0</v>
      </c>
    </row>
    <row r="9" spans="1:23" s="10" customFormat="1" ht="15.75" customHeight="1" x14ac:dyDescent="0.2">
      <c r="A9" s="8" t="s">
        <v>91</v>
      </c>
      <c r="B9" s="8" t="s">
        <v>104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f t="shared" si="0"/>
        <v>0</v>
      </c>
    </row>
    <row r="10" spans="1:23" s="10" customFormat="1" ht="12.75" x14ac:dyDescent="0.2">
      <c r="A10" s="8" t="s">
        <v>52</v>
      </c>
      <c r="B10" s="8" t="s">
        <v>105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f t="shared" si="0"/>
        <v>0</v>
      </c>
    </row>
    <row r="11" spans="1:23" s="10" customFormat="1" ht="12.75" x14ac:dyDescent="0.2">
      <c r="A11" s="8" t="s">
        <v>92</v>
      </c>
      <c r="B11" s="8" t="s">
        <v>106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f t="shared" si="0"/>
        <v>0</v>
      </c>
    </row>
    <row r="12" spans="1:23" s="10" customFormat="1" ht="12.75" x14ac:dyDescent="0.2">
      <c r="A12" s="8" t="s">
        <v>93</v>
      </c>
      <c r="B12" s="8" t="s">
        <v>107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f t="shared" ref="W12:W15" si="1">SUM(C12:V12)</f>
        <v>0</v>
      </c>
    </row>
    <row r="13" spans="1:23" s="10" customFormat="1" ht="12.75" x14ac:dyDescent="0.2">
      <c r="A13" s="8" t="s">
        <v>51</v>
      </c>
      <c r="B13" s="8" t="s">
        <v>108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f t="shared" si="1"/>
        <v>0</v>
      </c>
    </row>
    <row r="14" spans="1:23" s="10" customFormat="1" ht="12.75" x14ac:dyDescent="0.2">
      <c r="A14" s="8" t="s">
        <v>94</v>
      </c>
      <c r="B14" s="8" t="s">
        <v>109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f t="shared" si="1"/>
        <v>0</v>
      </c>
    </row>
    <row r="15" spans="1:23" s="10" customFormat="1" ht="12.75" x14ac:dyDescent="0.2">
      <c r="A15" s="8" t="s">
        <v>95</v>
      </c>
      <c r="B15" s="8" t="s">
        <v>110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f t="shared" si="1"/>
        <v>0</v>
      </c>
    </row>
    <row r="16" spans="1:23" s="10" customFormat="1" ht="12.75" x14ac:dyDescent="0.2">
      <c r="A16" s="8" t="s">
        <v>96</v>
      </c>
      <c r="B16" s="8" t="s">
        <v>111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f t="shared" si="0"/>
        <v>0</v>
      </c>
    </row>
    <row r="17" spans="1:47" s="10" customFormat="1" ht="12.75" x14ac:dyDescent="0.2">
      <c r="A17" s="13" t="s">
        <v>97</v>
      </c>
      <c r="B17" s="13" t="s">
        <v>112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f t="shared" si="0"/>
        <v>0</v>
      </c>
    </row>
    <row r="18" spans="1:47" s="10" customFormat="1" ht="12.75" x14ac:dyDescent="0.2">
      <c r="A18" s="8" t="s">
        <v>98</v>
      </c>
      <c r="B18" s="8" t="s">
        <v>113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f t="shared" si="0"/>
        <v>0</v>
      </c>
    </row>
    <row r="19" spans="1:47" s="10" customFormat="1" ht="12.75" x14ac:dyDescent="0.2">
      <c r="A19" s="8" t="s">
        <v>92</v>
      </c>
      <c r="B19" s="13" t="s">
        <v>114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f t="shared" si="0"/>
        <v>0</v>
      </c>
    </row>
    <row r="20" spans="1:47" ht="12.75" x14ac:dyDescent="0.2">
      <c r="A20" s="1"/>
      <c r="B20" s="1"/>
      <c r="C20" s="1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5"/>
    </row>
    <row r="21" spans="1:47" ht="12.75" x14ac:dyDescent="0.2">
      <c r="A21" s="1"/>
      <c r="B21" s="1"/>
      <c r="C21" s="1"/>
      <c r="D21" s="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5"/>
    </row>
    <row r="22" spans="1:47" ht="12.75" x14ac:dyDescent="0.2">
      <c r="A22" s="7" t="s">
        <v>18</v>
      </c>
      <c r="C22" s="7" t="s">
        <v>19</v>
      </c>
      <c r="D22" s="6">
        <f>O24</f>
        <v>25</v>
      </c>
      <c r="N22" s="1"/>
      <c r="P22" s="7" t="s">
        <v>21</v>
      </c>
      <c r="Q22" s="6">
        <f>AF24</f>
        <v>25</v>
      </c>
      <c r="AF22" s="12"/>
      <c r="AG22" s="4"/>
    </row>
    <row r="23" spans="1:47" ht="12.75" x14ac:dyDescent="0.2">
      <c r="C23" s="1" t="s">
        <v>23</v>
      </c>
      <c r="D23" s="1" t="s">
        <v>24</v>
      </c>
      <c r="E23" s="1" t="s">
        <v>25</v>
      </c>
      <c r="F23" s="11" t="s">
        <v>74</v>
      </c>
      <c r="G23" s="11" t="s">
        <v>75</v>
      </c>
      <c r="H23" s="1" t="s">
        <v>26</v>
      </c>
      <c r="I23" s="11" t="s">
        <v>49</v>
      </c>
      <c r="J23" s="11" t="s">
        <v>76</v>
      </c>
      <c r="K23" s="1" t="s">
        <v>48</v>
      </c>
      <c r="L23" s="1" t="s">
        <v>42</v>
      </c>
      <c r="M23" s="1" t="s">
        <v>27</v>
      </c>
      <c r="N23" s="11" t="s">
        <v>50</v>
      </c>
      <c r="O23" s="1" t="s">
        <v>20</v>
      </c>
      <c r="P23" s="11" t="s">
        <v>77</v>
      </c>
      <c r="Q23" s="11" t="s">
        <v>78</v>
      </c>
      <c r="R23" s="11" t="s">
        <v>79</v>
      </c>
      <c r="S23" s="11" t="s">
        <v>81</v>
      </c>
      <c r="T23" s="11" t="s">
        <v>80</v>
      </c>
      <c r="U23" s="11" t="s">
        <v>82</v>
      </c>
      <c r="V23" s="11" t="s">
        <v>83</v>
      </c>
      <c r="W23" s="11" t="s">
        <v>84</v>
      </c>
      <c r="X23" s="1" t="s">
        <v>28</v>
      </c>
      <c r="Y23" s="1" t="s">
        <v>16</v>
      </c>
      <c r="Z23" s="1" t="s">
        <v>29</v>
      </c>
      <c r="AA23" s="1" t="s">
        <v>30</v>
      </c>
      <c r="AB23" s="1" t="s">
        <v>41</v>
      </c>
      <c r="AC23" s="1" t="s">
        <v>31</v>
      </c>
      <c r="AD23" s="1" t="s">
        <v>32</v>
      </c>
      <c r="AE23" s="1" t="s">
        <v>33</v>
      </c>
      <c r="AF23" s="1" t="s">
        <v>22</v>
      </c>
      <c r="AG23" s="11"/>
      <c r="AH23" s="11"/>
      <c r="AI23" s="11"/>
      <c r="AJ23" s="11"/>
      <c r="AK23" s="11"/>
      <c r="AL23" s="1"/>
    </row>
    <row r="24" spans="1:47" s="4" customFormat="1" ht="12.75" x14ac:dyDescent="0.2">
      <c r="C24" s="5">
        <v>2</v>
      </c>
      <c r="D24" s="5">
        <v>2</v>
      </c>
      <c r="E24" s="5">
        <v>4</v>
      </c>
      <c r="F24" s="5">
        <v>1</v>
      </c>
      <c r="G24" s="5">
        <v>1</v>
      </c>
      <c r="H24" s="5">
        <v>1</v>
      </c>
      <c r="I24" s="5">
        <v>2</v>
      </c>
      <c r="J24" s="5">
        <v>7</v>
      </c>
      <c r="K24" s="5">
        <v>1</v>
      </c>
      <c r="L24" s="5">
        <v>1</v>
      </c>
      <c r="M24" s="5">
        <v>1</v>
      </c>
      <c r="N24" s="5">
        <v>2</v>
      </c>
      <c r="O24" s="5">
        <f>SUM(C24:N24)</f>
        <v>25</v>
      </c>
      <c r="P24" s="5">
        <v>2</v>
      </c>
      <c r="Q24" s="5">
        <v>2</v>
      </c>
      <c r="R24" s="5">
        <v>2</v>
      </c>
      <c r="S24" s="5">
        <v>2</v>
      </c>
      <c r="T24" s="5">
        <v>2</v>
      </c>
      <c r="U24" s="5">
        <v>1</v>
      </c>
      <c r="V24" s="5">
        <v>1</v>
      </c>
      <c r="W24" s="17">
        <v>2</v>
      </c>
      <c r="X24" s="5">
        <v>3</v>
      </c>
      <c r="Y24" s="5">
        <v>2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4">
        <f>SUM(P24:AE24)</f>
        <v>25</v>
      </c>
    </row>
    <row r="25" spans="1:47" s="10" customFormat="1" ht="12.75" x14ac:dyDescent="0.2">
      <c r="A25" s="8" t="s">
        <v>86</v>
      </c>
      <c r="B25" s="8" t="s">
        <v>99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f>SUM(C25:N25)</f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13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9">
        <f>SUM(P25:AE25)</f>
        <v>0</v>
      </c>
    </row>
    <row r="26" spans="1:47" s="10" customFormat="1" ht="12.75" x14ac:dyDescent="0.2">
      <c r="A26" s="8" t="s">
        <v>87</v>
      </c>
      <c r="B26" s="8" t="s">
        <v>100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f>SUM(C26:N26)</f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13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9">
        <f>SUM(P26:AE26)</f>
        <v>0</v>
      </c>
    </row>
    <row r="27" spans="1:47" s="10" customFormat="1" ht="12.75" x14ac:dyDescent="0.2">
      <c r="A27" s="8" t="s">
        <v>88</v>
      </c>
      <c r="B27" s="8" t="s">
        <v>101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f>SUM(C27:N27)</f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13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9">
        <f>SUM(P27:AE27)</f>
        <v>0</v>
      </c>
      <c r="AM27" s="9"/>
      <c r="AN27" s="9"/>
      <c r="AO27" s="9"/>
      <c r="AP27" s="9"/>
      <c r="AQ27" s="9"/>
      <c r="AR27" s="9"/>
      <c r="AS27" s="9"/>
      <c r="AT27" s="9"/>
      <c r="AU27" s="9"/>
    </row>
    <row r="28" spans="1:47" s="10" customFormat="1" ht="12.75" x14ac:dyDescent="0.2">
      <c r="A28" s="8" t="s">
        <v>89</v>
      </c>
      <c r="B28" s="8" t="s">
        <v>102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f>SUM(C28:N28)</f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13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9">
        <f>SUM(P28:AE28)</f>
        <v>0</v>
      </c>
    </row>
    <row r="29" spans="1:47" s="10" customFormat="1" ht="12.75" x14ac:dyDescent="0.2">
      <c r="A29" s="8" t="s">
        <v>90</v>
      </c>
      <c r="B29" s="8" t="s">
        <v>103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f>SUM(C29:N29)</f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13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9">
        <f>SUM(P29:AE29)</f>
        <v>0</v>
      </c>
    </row>
    <row r="30" spans="1:47" s="10" customFormat="1" ht="12.75" x14ac:dyDescent="0.2">
      <c r="A30" s="8" t="s">
        <v>91</v>
      </c>
      <c r="B30" s="8" t="s">
        <v>104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f>SUM(C30:N30)</f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13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9">
        <f>SUM(P30:AE30)</f>
        <v>0</v>
      </c>
    </row>
    <row r="31" spans="1:47" s="10" customFormat="1" ht="12.75" x14ac:dyDescent="0.2">
      <c r="A31" s="8" t="s">
        <v>52</v>
      </c>
      <c r="B31" s="8" t="s">
        <v>105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f>SUM(C31:N31)</f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13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9">
        <f>SUM(P31:AE31)</f>
        <v>0</v>
      </c>
    </row>
    <row r="32" spans="1:47" s="10" customFormat="1" ht="12.75" x14ac:dyDescent="0.2">
      <c r="A32" s="8" t="s">
        <v>92</v>
      </c>
      <c r="B32" s="8" t="s">
        <v>106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f>SUM(C32:N32)</f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13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9">
        <f>SUM(P32:AE32)</f>
        <v>0</v>
      </c>
    </row>
    <row r="33" spans="1:32" s="10" customFormat="1" ht="12.75" x14ac:dyDescent="0.2">
      <c r="A33" s="8" t="s">
        <v>93</v>
      </c>
      <c r="B33" s="8" t="s">
        <v>107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f>SUM(C33:N33)</f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13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9">
        <f>SUM(P33:AE33)</f>
        <v>0</v>
      </c>
    </row>
    <row r="34" spans="1:32" s="10" customFormat="1" ht="12.75" x14ac:dyDescent="0.2">
      <c r="A34" s="8" t="s">
        <v>51</v>
      </c>
      <c r="B34" s="8" t="s">
        <v>108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f>SUM(C34:N34)</f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13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9">
        <f>SUM(P34:AE34)</f>
        <v>0</v>
      </c>
    </row>
    <row r="35" spans="1:32" s="10" customFormat="1" ht="12.75" x14ac:dyDescent="0.2">
      <c r="A35" s="8" t="s">
        <v>94</v>
      </c>
      <c r="B35" s="8" t="s">
        <v>109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f>SUM(C35:N35)</f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13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9">
        <f>SUM(P35:AE35)</f>
        <v>0</v>
      </c>
    </row>
    <row r="36" spans="1:32" s="10" customFormat="1" ht="12.75" x14ac:dyDescent="0.2">
      <c r="A36" s="8" t="s">
        <v>95</v>
      </c>
      <c r="B36" s="8" t="s">
        <v>110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f>SUM(C36:N36)</f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13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9">
        <f>SUM(P36:AE36)</f>
        <v>0</v>
      </c>
    </row>
    <row r="37" spans="1:32" s="10" customFormat="1" ht="12.75" x14ac:dyDescent="0.2">
      <c r="A37" s="8" t="s">
        <v>96</v>
      </c>
      <c r="B37" s="8" t="s">
        <v>111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f>SUM(C37:N37)</f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13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9">
        <f>SUM(P37:AE37)</f>
        <v>0</v>
      </c>
    </row>
    <row r="38" spans="1:32" s="10" customFormat="1" ht="12.75" x14ac:dyDescent="0.2">
      <c r="A38" s="8" t="s">
        <v>97</v>
      </c>
      <c r="B38" s="8" t="s">
        <v>112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f>SUM(C38:N38)</f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13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9">
        <f>SUM(P38:AE38)</f>
        <v>0</v>
      </c>
    </row>
    <row r="39" spans="1:32" s="10" customFormat="1" ht="12.75" x14ac:dyDescent="0.2">
      <c r="A39" s="8" t="s">
        <v>98</v>
      </c>
      <c r="B39" s="8" t="s">
        <v>113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f>SUM(C39:N39)</f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13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9">
        <f>SUM(P39:AE39)</f>
        <v>0</v>
      </c>
    </row>
    <row r="40" spans="1:32" s="10" customFormat="1" ht="12.75" x14ac:dyDescent="0.2">
      <c r="A40" s="8" t="s">
        <v>92</v>
      </c>
      <c r="B40" s="13" t="s">
        <v>114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f>SUM(C40:N40)</f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13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9">
        <f>SUM(P40:AE40)</f>
        <v>0</v>
      </c>
    </row>
    <row r="41" spans="1:32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3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6"/>
    </row>
    <row r="43" spans="1:32" ht="12.75" x14ac:dyDescent="0.2">
      <c r="C43" s="1" t="s">
        <v>15</v>
      </c>
      <c r="E43" s="1" t="s">
        <v>0</v>
      </c>
    </row>
    <row r="44" spans="1:32" ht="12.75" x14ac:dyDescent="0.2">
      <c r="A44" s="1" t="s">
        <v>34</v>
      </c>
      <c r="C44" s="1" t="s">
        <v>35</v>
      </c>
      <c r="D44" s="1" t="s">
        <v>36</v>
      </c>
      <c r="E44" s="1" t="s">
        <v>37</v>
      </c>
      <c r="F44" s="1" t="s">
        <v>38</v>
      </c>
      <c r="G44" s="1" t="s">
        <v>39</v>
      </c>
      <c r="H44" s="1" t="s">
        <v>40</v>
      </c>
      <c r="I44" s="1" t="s">
        <v>12</v>
      </c>
    </row>
    <row r="45" spans="1:32" s="10" customFormat="1" ht="12.75" x14ac:dyDescent="0.2">
      <c r="A45" s="8" t="s">
        <v>86</v>
      </c>
      <c r="B45" s="8" t="s">
        <v>99</v>
      </c>
      <c r="C45" s="9">
        <f>O25</f>
        <v>0</v>
      </c>
      <c r="D45" s="9">
        <f>AF25</f>
        <v>0</v>
      </c>
      <c r="E45" s="9">
        <f>SUM(C4:F4)</f>
        <v>0</v>
      </c>
      <c r="F45" s="9">
        <f>SUM(G4:L4)</f>
        <v>0</v>
      </c>
      <c r="G45" s="9">
        <f>SUM(M4:T4)</f>
        <v>0</v>
      </c>
      <c r="H45" s="9">
        <f>SUM(U4:V4)</f>
        <v>0</v>
      </c>
      <c r="I45" s="9">
        <f>SUM(C45:H45)</f>
        <v>0</v>
      </c>
    </row>
    <row r="46" spans="1:32" s="10" customFormat="1" ht="12.75" x14ac:dyDescent="0.2">
      <c r="A46" s="8" t="s">
        <v>87</v>
      </c>
      <c r="B46" s="8" t="s">
        <v>100</v>
      </c>
      <c r="C46" s="9">
        <f>O26</f>
        <v>0</v>
      </c>
      <c r="D46" s="9">
        <f>AF26</f>
        <v>0</v>
      </c>
      <c r="E46" s="9">
        <f>SUM(C5:F5)</f>
        <v>0</v>
      </c>
      <c r="F46" s="9">
        <f>SUM(G5:L5)</f>
        <v>0</v>
      </c>
      <c r="G46" s="9">
        <f>SUM(M5:T5)</f>
        <v>0</v>
      </c>
      <c r="H46" s="9">
        <f>SUM(U5:V5)</f>
        <v>0</v>
      </c>
      <c r="I46" s="9">
        <f>SUM(C46:H46)</f>
        <v>0</v>
      </c>
    </row>
    <row r="47" spans="1:32" s="10" customFormat="1" ht="12.75" x14ac:dyDescent="0.2">
      <c r="A47" s="8" t="s">
        <v>88</v>
      </c>
      <c r="B47" s="8" t="s">
        <v>101</v>
      </c>
      <c r="C47" s="9">
        <f>O27</f>
        <v>0</v>
      </c>
      <c r="D47" s="9">
        <f>AF27</f>
        <v>0</v>
      </c>
      <c r="E47" s="9">
        <f>SUM(C6:F6)</f>
        <v>0</v>
      </c>
      <c r="F47" s="9">
        <f>SUM(G6:L6)</f>
        <v>0</v>
      </c>
      <c r="G47" s="9">
        <f>SUM(M6:T6)</f>
        <v>0</v>
      </c>
      <c r="H47" s="9">
        <f>SUM(U6:V6)</f>
        <v>0</v>
      </c>
      <c r="I47" s="9">
        <f>SUM(C47:H47)</f>
        <v>0</v>
      </c>
    </row>
    <row r="48" spans="1:32" s="10" customFormat="1" ht="12.75" x14ac:dyDescent="0.2">
      <c r="A48" s="8" t="s">
        <v>89</v>
      </c>
      <c r="B48" s="8" t="s">
        <v>102</v>
      </c>
      <c r="C48" s="9">
        <f>O28</f>
        <v>0</v>
      </c>
      <c r="D48" s="9">
        <f>AF28</f>
        <v>0</v>
      </c>
      <c r="E48" s="9">
        <f>SUM(C7:F7)</f>
        <v>0</v>
      </c>
      <c r="F48" s="9">
        <f>SUM(G7:L7)</f>
        <v>0</v>
      </c>
      <c r="G48" s="9">
        <f>SUM(M7:T7)</f>
        <v>0</v>
      </c>
      <c r="H48" s="9">
        <f>SUM(U7:V7)</f>
        <v>0</v>
      </c>
      <c r="I48" s="9">
        <f>SUM(C48:H48)</f>
        <v>0</v>
      </c>
    </row>
    <row r="49" spans="1:9" s="10" customFormat="1" ht="12.75" x14ac:dyDescent="0.2">
      <c r="A49" s="8" t="s">
        <v>90</v>
      </c>
      <c r="B49" s="8" t="s">
        <v>103</v>
      </c>
      <c r="C49" s="9">
        <f>O29</f>
        <v>0</v>
      </c>
      <c r="D49" s="9">
        <f>AF29</f>
        <v>0</v>
      </c>
      <c r="E49" s="9">
        <f>SUM(C8:F8)</f>
        <v>0</v>
      </c>
      <c r="F49" s="9">
        <f>SUM(G8:L8)</f>
        <v>0</v>
      </c>
      <c r="G49" s="9">
        <f>SUM(M8:T8)</f>
        <v>0</v>
      </c>
      <c r="H49" s="9">
        <f>SUM(U8:V8)</f>
        <v>0</v>
      </c>
      <c r="I49" s="9">
        <f>SUM(C49:H49)</f>
        <v>0</v>
      </c>
    </row>
    <row r="50" spans="1:9" s="10" customFormat="1" ht="12.75" x14ac:dyDescent="0.2">
      <c r="A50" s="8" t="s">
        <v>91</v>
      </c>
      <c r="B50" s="8" t="s">
        <v>104</v>
      </c>
      <c r="C50" s="9">
        <f>O30</f>
        <v>0</v>
      </c>
      <c r="D50" s="9">
        <f>AF30</f>
        <v>0</v>
      </c>
      <c r="E50" s="9">
        <f>SUM(C9:F9)</f>
        <v>0</v>
      </c>
      <c r="F50" s="9">
        <f>SUM(G9:L9)</f>
        <v>0</v>
      </c>
      <c r="G50" s="9">
        <f>SUM(M9:T9)</f>
        <v>0</v>
      </c>
      <c r="H50" s="9">
        <f>SUM(U9:V9)</f>
        <v>0</v>
      </c>
      <c r="I50" s="9">
        <f>SUM(C50:H50)</f>
        <v>0</v>
      </c>
    </row>
    <row r="51" spans="1:9" s="10" customFormat="1" ht="12.75" x14ac:dyDescent="0.2">
      <c r="A51" s="8" t="s">
        <v>52</v>
      </c>
      <c r="B51" s="8" t="s">
        <v>105</v>
      </c>
      <c r="C51" s="9">
        <f>O31</f>
        <v>0</v>
      </c>
      <c r="D51" s="9">
        <f>AF31</f>
        <v>0</v>
      </c>
      <c r="E51" s="9">
        <f>SUM(C10:F10)</f>
        <v>0</v>
      </c>
      <c r="F51" s="9">
        <f>SUM(G10:L10)</f>
        <v>0</v>
      </c>
      <c r="G51" s="9">
        <f>SUM(M10:T10)</f>
        <v>0</v>
      </c>
      <c r="H51" s="9">
        <f>SUM(U10:V10)</f>
        <v>0</v>
      </c>
      <c r="I51" s="9">
        <f>SUM(C51:H51)</f>
        <v>0</v>
      </c>
    </row>
    <row r="52" spans="1:9" s="10" customFormat="1" ht="12.75" x14ac:dyDescent="0.2">
      <c r="A52" s="8" t="s">
        <v>92</v>
      </c>
      <c r="B52" s="8" t="s">
        <v>106</v>
      </c>
      <c r="C52" s="9">
        <f>O32</f>
        <v>0</v>
      </c>
      <c r="D52" s="9">
        <f>AF32</f>
        <v>0</v>
      </c>
      <c r="E52" s="9">
        <f>SUM(C11:F11)</f>
        <v>0</v>
      </c>
      <c r="F52" s="9">
        <f>SUM(G11:L11)</f>
        <v>0</v>
      </c>
      <c r="G52" s="9">
        <f>SUM(M11:T11)</f>
        <v>0</v>
      </c>
      <c r="H52" s="9">
        <f>SUM(U11:V11)</f>
        <v>0</v>
      </c>
      <c r="I52" s="9">
        <f>SUM(C52:H52)</f>
        <v>0</v>
      </c>
    </row>
    <row r="53" spans="1:9" s="10" customFormat="1" ht="12.75" x14ac:dyDescent="0.2">
      <c r="A53" s="8" t="s">
        <v>93</v>
      </c>
      <c r="B53" s="8" t="s">
        <v>107</v>
      </c>
      <c r="C53" s="9">
        <f>O33</f>
        <v>0</v>
      </c>
      <c r="D53" s="9">
        <f>AF33</f>
        <v>0</v>
      </c>
      <c r="E53" s="9">
        <f>SUM(C12:F12)</f>
        <v>0</v>
      </c>
      <c r="F53" s="9">
        <f>SUM(G12:L12)</f>
        <v>0</v>
      </c>
      <c r="G53" s="9">
        <f>SUM(M12:T12)</f>
        <v>0</v>
      </c>
      <c r="H53" s="9">
        <f>SUM(U12:V12)</f>
        <v>0</v>
      </c>
      <c r="I53" s="9">
        <f>SUM(C53:H53)</f>
        <v>0</v>
      </c>
    </row>
    <row r="54" spans="1:9" s="10" customFormat="1" ht="12.75" x14ac:dyDescent="0.2">
      <c r="A54" s="8" t="s">
        <v>51</v>
      </c>
      <c r="B54" s="8" t="s">
        <v>108</v>
      </c>
      <c r="C54" s="9">
        <f>O34</f>
        <v>0</v>
      </c>
      <c r="D54" s="9">
        <f>AF34</f>
        <v>0</v>
      </c>
      <c r="E54" s="9">
        <f>SUM(C13:F13)</f>
        <v>0</v>
      </c>
      <c r="F54" s="9">
        <f>SUM(G13:L13)</f>
        <v>0</v>
      </c>
      <c r="G54" s="9">
        <f>SUM(M13:T13)</f>
        <v>0</v>
      </c>
      <c r="H54" s="9">
        <f>SUM(U13:V13)</f>
        <v>0</v>
      </c>
      <c r="I54" s="9">
        <f>SUM(C54:H54)</f>
        <v>0</v>
      </c>
    </row>
    <row r="55" spans="1:9" s="10" customFormat="1" ht="12.75" x14ac:dyDescent="0.2">
      <c r="A55" s="8" t="s">
        <v>94</v>
      </c>
      <c r="B55" s="8" t="s">
        <v>109</v>
      </c>
      <c r="C55" s="9">
        <f>O35</f>
        <v>0</v>
      </c>
      <c r="D55" s="9">
        <f>AF35</f>
        <v>0</v>
      </c>
      <c r="E55" s="9">
        <f>SUM(C14:F14)</f>
        <v>0</v>
      </c>
      <c r="F55" s="9">
        <f>SUM(G14:L14)</f>
        <v>0</v>
      </c>
      <c r="G55" s="9">
        <f>SUM(M14:T14)</f>
        <v>0</v>
      </c>
      <c r="H55" s="9">
        <f>SUM(U14:V14)</f>
        <v>0</v>
      </c>
      <c r="I55" s="9">
        <f>SUM(C55:H55)</f>
        <v>0</v>
      </c>
    </row>
    <row r="56" spans="1:9" s="10" customFormat="1" ht="12.75" x14ac:dyDescent="0.2">
      <c r="A56" s="8" t="s">
        <v>95</v>
      </c>
      <c r="B56" s="8" t="s">
        <v>110</v>
      </c>
      <c r="C56" s="9">
        <f>O36</f>
        <v>0</v>
      </c>
      <c r="D56" s="9">
        <f>AF36</f>
        <v>0</v>
      </c>
      <c r="E56" s="9">
        <f>SUM(C15:F15)</f>
        <v>0</v>
      </c>
      <c r="F56" s="9">
        <f>SUM(G15:L15)</f>
        <v>0</v>
      </c>
      <c r="G56" s="9">
        <f>SUM(M15:T15)</f>
        <v>0</v>
      </c>
      <c r="H56" s="9">
        <f>SUM(U15:V15)</f>
        <v>0</v>
      </c>
      <c r="I56" s="9">
        <f>SUM(C56:H56)</f>
        <v>0</v>
      </c>
    </row>
    <row r="57" spans="1:9" s="10" customFormat="1" ht="12.75" x14ac:dyDescent="0.2">
      <c r="A57" s="8" t="s">
        <v>96</v>
      </c>
      <c r="B57" s="8" t="s">
        <v>111</v>
      </c>
      <c r="C57" s="9">
        <f t="shared" ref="C57:C60" si="2">O37</f>
        <v>0</v>
      </c>
      <c r="D57" s="9">
        <f t="shared" ref="D57:D60" si="3">AF37</f>
        <v>0</v>
      </c>
      <c r="E57" s="9">
        <f>SUM(C16:F16)</f>
        <v>0</v>
      </c>
      <c r="F57" s="9">
        <f t="shared" ref="F57:F60" si="4">SUM(G16:L16)</f>
        <v>0</v>
      </c>
      <c r="G57" s="9">
        <f t="shared" ref="G57:G60" si="5">SUM(M16:T16)</f>
        <v>0</v>
      </c>
      <c r="H57" s="9">
        <f t="shared" ref="H57:H60" si="6">SUM(U16:V16)</f>
        <v>0</v>
      </c>
      <c r="I57" s="9">
        <f>SUM(C57:H57)</f>
        <v>0</v>
      </c>
    </row>
    <row r="58" spans="1:9" s="10" customFormat="1" ht="15.75" customHeight="1" x14ac:dyDescent="0.2">
      <c r="A58" s="8" t="s">
        <v>97</v>
      </c>
      <c r="B58" s="8" t="s">
        <v>112</v>
      </c>
      <c r="C58" s="9">
        <f t="shared" si="2"/>
        <v>0</v>
      </c>
      <c r="D58" s="9">
        <f t="shared" si="3"/>
        <v>0</v>
      </c>
      <c r="E58" s="9">
        <f>SUM(C17:F17)</f>
        <v>0</v>
      </c>
      <c r="F58" s="9">
        <f t="shared" si="4"/>
        <v>0</v>
      </c>
      <c r="G58" s="9">
        <f t="shared" si="5"/>
        <v>0</v>
      </c>
      <c r="H58" s="9">
        <f t="shared" si="6"/>
        <v>0</v>
      </c>
      <c r="I58" s="9">
        <f>SUM(C58:H58)</f>
        <v>0</v>
      </c>
    </row>
    <row r="59" spans="1:9" s="10" customFormat="1" ht="15.75" customHeight="1" x14ac:dyDescent="0.2">
      <c r="A59" s="8" t="s">
        <v>98</v>
      </c>
      <c r="B59" s="8" t="s">
        <v>113</v>
      </c>
      <c r="C59" s="9">
        <f t="shared" si="2"/>
        <v>0</v>
      </c>
      <c r="D59" s="9">
        <f t="shared" si="3"/>
        <v>0</v>
      </c>
      <c r="E59" s="9">
        <f>SUM(C18:F18)</f>
        <v>0</v>
      </c>
      <c r="F59" s="9">
        <f t="shared" si="4"/>
        <v>0</v>
      </c>
      <c r="G59" s="9">
        <f t="shared" si="5"/>
        <v>0</v>
      </c>
      <c r="H59" s="9">
        <f t="shared" si="6"/>
        <v>0</v>
      </c>
      <c r="I59" s="9">
        <f>SUM(C59:H59)</f>
        <v>0</v>
      </c>
    </row>
    <row r="60" spans="1:9" s="10" customFormat="1" ht="15.75" customHeight="1" x14ac:dyDescent="0.2">
      <c r="A60" s="8" t="s">
        <v>92</v>
      </c>
      <c r="B60" s="13" t="s">
        <v>114</v>
      </c>
      <c r="C60" s="9">
        <f t="shared" si="2"/>
        <v>0</v>
      </c>
      <c r="D60" s="9">
        <f t="shared" si="3"/>
        <v>0</v>
      </c>
      <c r="E60" s="9">
        <f>SUM(C19:F19)</f>
        <v>0</v>
      </c>
      <c r="F60" s="9">
        <f t="shared" si="4"/>
        <v>0</v>
      </c>
      <c r="G60" s="9">
        <f t="shared" si="5"/>
        <v>0</v>
      </c>
      <c r="H60" s="9">
        <f t="shared" si="6"/>
        <v>0</v>
      </c>
      <c r="I60" s="9">
        <f>SUM(C60:H60)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U68"/>
  <sheetViews>
    <sheetView topLeftCell="A31" workbookViewId="0">
      <pane xSplit="1" topLeftCell="B1" activePane="topRight" state="frozen"/>
      <selection pane="topRight" activeCell="A4" sqref="A4:B22"/>
    </sheetView>
  </sheetViews>
  <sheetFormatPr baseColWidth="10" defaultColWidth="14.42578125" defaultRowHeight="15.75" customHeight="1" x14ac:dyDescent="0.2"/>
  <cols>
    <col min="1" max="1" width="13.28515625" customWidth="1"/>
  </cols>
  <sheetData>
    <row r="1" spans="1:23" ht="12.75" x14ac:dyDescent="0.2">
      <c r="A1" s="19">
        <v>45373</v>
      </c>
      <c r="B1" s="1"/>
      <c r="C1" s="7" t="s">
        <v>0</v>
      </c>
      <c r="D1" s="4">
        <v>20</v>
      </c>
    </row>
    <row r="2" spans="1:23" ht="12.75" x14ac:dyDescent="0.2">
      <c r="A2" s="1" t="s">
        <v>1</v>
      </c>
      <c r="B2" s="1"/>
      <c r="C2" s="1" t="s">
        <v>2</v>
      </c>
      <c r="D2" s="1" t="s">
        <v>2</v>
      </c>
      <c r="E2" s="1" t="s">
        <v>3</v>
      </c>
      <c r="F2" s="1" t="s">
        <v>3</v>
      </c>
      <c r="G2" s="1" t="s">
        <v>4</v>
      </c>
      <c r="H2" s="1" t="s">
        <v>4</v>
      </c>
      <c r="I2" s="1" t="s">
        <v>5</v>
      </c>
      <c r="J2" s="1" t="s">
        <v>5</v>
      </c>
      <c r="K2" s="1" t="s">
        <v>6</v>
      </c>
      <c r="L2" s="1" t="s">
        <v>6</v>
      </c>
      <c r="M2" s="1" t="s">
        <v>7</v>
      </c>
      <c r="N2" s="1" t="s">
        <v>7</v>
      </c>
      <c r="O2" s="1" t="s">
        <v>8</v>
      </c>
      <c r="P2" s="1" t="s">
        <v>8</v>
      </c>
      <c r="Q2" s="1" t="s">
        <v>9</v>
      </c>
      <c r="R2" s="1" t="s">
        <v>9</v>
      </c>
      <c r="S2" s="1" t="s">
        <v>10</v>
      </c>
      <c r="T2" s="1" t="s">
        <v>10</v>
      </c>
      <c r="U2" s="1" t="s">
        <v>11</v>
      </c>
      <c r="V2" s="1" t="s">
        <v>11</v>
      </c>
      <c r="W2" s="1" t="s">
        <v>12</v>
      </c>
    </row>
    <row r="3" spans="1:23" ht="12.75" x14ac:dyDescent="0.2">
      <c r="A3" s="1" t="s">
        <v>13</v>
      </c>
      <c r="B3" s="1" t="s">
        <v>14</v>
      </c>
      <c r="C3" s="11" t="s">
        <v>56</v>
      </c>
      <c r="D3" s="11" t="s">
        <v>55</v>
      </c>
      <c r="E3" s="11" t="s">
        <v>57</v>
      </c>
      <c r="F3" s="11" t="s">
        <v>55</v>
      </c>
      <c r="G3" s="11" t="s">
        <v>58</v>
      </c>
      <c r="H3" s="11" t="s">
        <v>59</v>
      </c>
      <c r="I3" s="11" t="s">
        <v>60</v>
      </c>
      <c r="J3" s="11" t="s">
        <v>61</v>
      </c>
      <c r="K3" s="11" t="s">
        <v>63</v>
      </c>
      <c r="L3" s="11" t="s">
        <v>62</v>
      </c>
      <c r="M3" s="11" t="s">
        <v>64</v>
      </c>
      <c r="N3" s="11" t="s">
        <v>65</v>
      </c>
      <c r="O3" s="11" t="s">
        <v>66</v>
      </c>
      <c r="P3" s="11" t="s">
        <v>67</v>
      </c>
      <c r="Q3" s="11" t="s">
        <v>68</v>
      </c>
      <c r="R3" s="11" t="s">
        <v>69</v>
      </c>
      <c r="S3" s="11" t="s">
        <v>70</v>
      </c>
      <c r="T3" s="11" t="s">
        <v>71</v>
      </c>
      <c r="U3" s="11" t="s">
        <v>72</v>
      </c>
      <c r="V3" s="11" t="s">
        <v>73</v>
      </c>
      <c r="W3" s="1"/>
    </row>
    <row r="4" spans="1:23" s="10" customFormat="1" ht="12.75" x14ac:dyDescent="0.2">
      <c r="A4" s="13" t="s">
        <v>115</v>
      </c>
      <c r="B4" s="8" t="s">
        <v>116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f t="shared" ref="W4:W20" si="0">SUM(C4:V4)</f>
        <v>0</v>
      </c>
    </row>
    <row r="5" spans="1:23" s="10" customFormat="1" ht="12.75" x14ac:dyDescent="0.2">
      <c r="A5" s="8" t="s">
        <v>117</v>
      </c>
      <c r="B5" s="13" t="s">
        <v>118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f t="shared" si="0"/>
        <v>0</v>
      </c>
    </row>
    <row r="6" spans="1:23" s="10" customFormat="1" ht="12.75" x14ac:dyDescent="0.2">
      <c r="A6" s="8" t="s">
        <v>119</v>
      </c>
      <c r="B6" s="8" t="s">
        <v>120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f t="shared" si="0"/>
        <v>0</v>
      </c>
    </row>
    <row r="7" spans="1:23" s="10" customFormat="1" ht="12.75" x14ac:dyDescent="0.2">
      <c r="A7" s="8" t="s">
        <v>121</v>
      </c>
      <c r="B7" s="8" t="s">
        <v>122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f t="shared" si="0"/>
        <v>0</v>
      </c>
    </row>
    <row r="8" spans="1:23" s="10" customFormat="1" ht="12.75" x14ac:dyDescent="0.2">
      <c r="A8" s="8" t="s">
        <v>123</v>
      </c>
      <c r="B8" s="8" t="s">
        <v>124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f t="shared" si="0"/>
        <v>0</v>
      </c>
    </row>
    <row r="9" spans="1:23" s="10" customFormat="1" ht="15.75" customHeight="1" x14ac:dyDescent="0.2">
      <c r="A9" s="8" t="s">
        <v>125</v>
      </c>
      <c r="B9" s="8" t="s">
        <v>126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f t="shared" si="0"/>
        <v>0</v>
      </c>
    </row>
    <row r="10" spans="1:23" s="10" customFormat="1" ht="15.75" customHeight="1" x14ac:dyDescent="0.2">
      <c r="A10" s="8" t="s">
        <v>127</v>
      </c>
      <c r="B10" s="8" t="s">
        <v>128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f t="shared" ref="W10:W14" si="1">SUM(C10:V10)</f>
        <v>0</v>
      </c>
    </row>
    <row r="11" spans="1:23" s="10" customFormat="1" ht="15.75" customHeight="1" x14ac:dyDescent="0.2">
      <c r="A11" s="8" t="s">
        <v>129</v>
      </c>
      <c r="B11" s="8" t="s">
        <v>130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f t="shared" si="1"/>
        <v>0</v>
      </c>
    </row>
    <row r="12" spans="1:23" s="10" customFormat="1" ht="15.75" customHeight="1" x14ac:dyDescent="0.2">
      <c r="A12" s="8" t="s">
        <v>131</v>
      </c>
      <c r="B12" s="8" t="s">
        <v>132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f t="shared" si="1"/>
        <v>0</v>
      </c>
    </row>
    <row r="13" spans="1:23" s="10" customFormat="1" ht="15.75" customHeight="1" x14ac:dyDescent="0.2">
      <c r="A13" s="8" t="s">
        <v>133</v>
      </c>
      <c r="B13" s="8" t="s">
        <v>134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f t="shared" si="1"/>
        <v>0</v>
      </c>
    </row>
    <row r="14" spans="1:23" s="10" customFormat="1" ht="15.75" customHeight="1" x14ac:dyDescent="0.2">
      <c r="A14" s="8" t="s">
        <v>135</v>
      </c>
      <c r="B14" s="8" t="s">
        <v>136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f t="shared" si="1"/>
        <v>0</v>
      </c>
    </row>
    <row r="15" spans="1:23" s="10" customFormat="1" ht="12.75" x14ac:dyDescent="0.2">
      <c r="A15" s="8" t="s">
        <v>137</v>
      </c>
      <c r="B15" s="8" t="s">
        <v>138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f t="shared" si="0"/>
        <v>0</v>
      </c>
    </row>
    <row r="16" spans="1:23" s="10" customFormat="1" ht="12.75" x14ac:dyDescent="0.2">
      <c r="A16" s="8" t="s">
        <v>139</v>
      </c>
      <c r="B16" s="8" t="s">
        <v>140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f t="shared" si="0"/>
        <v>0</v>
      </c>
    </row>
    <row r="17" spans="1:47" s="10" customFormat="1" ht="12.75" x14ac:dyDescent="0.2">
      <c r="A17" s="8" t="s">
        <v>141</v>
      </c>
      <c r="B17" s="8" t="s">
        <v>142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f t="shared" si="0"/>
        <v>0</v>
      </c>
    </row>
    <row r="18" spans="1:47" s="10" customFormat="1" ht="12.75" x14ac:dyDescent="0.2">
      <c r="A18" s="13" t="s">
        <v>143</v>
      </c>
      <c r="B18" s="13" t="s">
        <v>144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f t="shared" si="0"/>
        <v>0</v>
      </c>
    </row>
    <row r="19" spans="1:47" s="10" customFormat="1" ht="12.75" x14ac:dyDescent="0.2">
      <c r="A19" s="8" t="s">
        <v>145</v>
      </c>
      <c r="B19" s="8" t="s">
        <v>146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f t="shared" si="0"/>
        <v>0</v>
      </c>
    </row>
    <row r="20" spans="1:47" s="10" customFormat="1" ht="12.75" x14ac:dyDescent="0.2">
      <c r="A20" s="8" t="s">
        <v>17</v>
      </c>
      <c r="B20" s="8" t="s">
        <v>147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f t="shared" si="0"/>
        <v>0</v>
      </c>
    </row>
    <row r="21" spans="1:47" s="10" customFormat="1" ht="12.75" x14ac:dyDescent="0.2">
      <c r="A21" s="13" t="s">
        <v>148</v>
      </c>
      <c r="B21" s="8" t="s">
        <v>149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f t="shared" ref="W21:W22" si="2">SUM(C21:V21)</f>
        <v>0</v>
      </c>
    </row>
    <row r="22" spans="1:47" s="10" customFormat="1" ht="12.75" x14ac:dyDescent="0.2">
      <c r="A22" s="8" t="s">
        <v>155</v>
      </c>
      <c r="B22" s="8" t="s">
        <v>156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f t="shared" si="2"/>
        <v>0</v>
      </c>
    </row>
    <row r="23" spans="1:47" ht="12.75" x14ac:dyDescent="0.2">
      <c r="A23" s="1"/>
      <c r="B23" s="1"/>
      <c r="C23" s="1"/>
      <c r="D23" s="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5"/>
    </row>
    <row r="24" spans="1:47" ht="12.75" x14ac:dyDescent="0.2">
      <c r="B24" s="1"/>
      <c r="C24" s="1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5"/>
    </row>
    <row r="25" spans="1:47" ht="12.75" x14ac:dyDescent="0.2">
      <c r="A25" s="7" t="s">
        <v>18</v>
      </c>
      <c r="C25" s="7" t="s">
        <v>19</v>
      </c>
      <c r="D25" s="6">
        <f>O27</f>
        <v>25</v>
      </c>
      <c r="N25" s="1"/>
      <c r="P25" s="7" t="s">
        <v>21</v>
      </c>
      <c r="Q25" s="6">
        <f>AF27</f>
        <v>25</v>
      </c>
      <c r="AF25" s="12"/>
      <c r="AG25" s="4"/>
    </row>
    <row r="26" spans="1:47" ht="12.75" x14ac:dyDescent="0.2">
      <c r="C26" s="1" t="s">
        <v>23</v>
      </c>
      <c r="D26" s="1" t="s">
        <v>24</v>
      </c>
      <c r="E26" s="1" t="s">
        <v>25</v>
      </c>
      <c r="F26" s="11" t="s">
        <v>74</v>
      </c>
      <c r="G26" s="11" t="s">
        <v>75</v>
      </c>
      <c r="H26" s="1" t="s">
        <v>26</v>
      </c>
      <c r="I26" s="11" t="s">
        <v>49</v>
      </c>
      <c r="J26" s="11" t="s">
        <v>76</v>
      </c>
      <c r="K26" s="1" t="s">
        <v>48</v>
      </c>
      <c r="L26" s="1" t="s">
        <v>42</v>
      </c>
      <c r="M26" s="1" t="s">
        <v>27</v>
      </c>
      <c r="N26" s="11" t="s">
        <v>50</v>
      </c>
      <c r="O26" s="1" t="s">
        <v>20</v>
      </c>
      <c r="P26" s="11" t="s">
        <v>77</v>
      </c>
      <c r="Q26" s="11" t="s">
        <v>78</v>
      </c>
      <c r="R26" s="11" t="s">
        <v>79</v>
      </c>
      <c r="S26" s="11" t="s">
        <v>81</v>
      </c>
      <c r="T26" s="11" t="s">
        <v>80</v>
      </c>
      <c r="U26" s="11" t="s">
        <v>82</v>
      </c>
      <c r="V26" s="11" t="s">
        <v>83</v>
      </c>
      <c r="W26" s="11" t="s">
        <v>84</v>
      </c>
      <c r="X26" s="1" t="s">
        <v>28</v>
      </c>
      <c r="Y26" s="1" t="s">
        <v>16</v>
      </c>
      <c r="Z26" s="1" t="s">
        <v>29</v>
      </c>
      <c r="AA26" s="1" t="s">
        <v>30</v>
      </c>
      <c r="AB26" s="1" t="s">
        <v>41</v>
      </c>
      <c r="AC26" s="1" t="s">
        <v>31</v>
      </c>
      <c r="AD26" s="1" t="s">
        <v>32</v>
      </c>
      <c r="AE26" s="1" t="s">
        <v>33</v>
      </c>
      <c r="AF26" s="1" t="s">
        <v>22</v>
      </c>
      <c r="AG26" s="11"/>
      <c r="AH26" s="11"/>
      <c r="AI26" s="11"/>
      <c r="AJ26" s="11"/>
      <c r="AK26" s="11"/>
      <c r="AL26" s="1"/>
    </row>
    <row r="27" spans="1:47" s="4" customFormat="1" ht="12.75" x14ac:dyDescent="0.2">
      <c r="C27" s="5">
        <v>2</v>
      </c>
      <c r="D27" s="5">
        <v>2</v>
      </c>
      <c r="E27" s="5">
        <v>4</v>
      </c>
      <c r="F27" s="5">
        <v>1</v>
      </c>
      <c r="G27" s="5">
        <v>1</v>
      </c>
      <c r="H27" s="5">
        <v>1</v>
      </c>
      <c r="I27" s="5">
        <v>2</v>
      </c>
      <c r="J27" s="5">
        <v>7</v>
      </c>
      <c r="K27" s="5">
        <v>1</v>
      </c>
      <c r="L27" s="5">
        <v>1</v>
      </c>
      <c r="M27" s="5">
        <v>1</v>
      </c>
      <c r="N27" s="5">
        <v>2</v>
      </c>
      <c r="O27" s="5">
        <f>SUM(C27:N27)</f>
        <v>25</v>
      </c>
      <c r="P27" s="5">
        <v>2</v>
      </c>
      <c r="Q27" s="5">
        <v>2</v>
      </c>
      <c r="R27" s="5">
        <v>2</v>
      </c>
      <c r="S27" s="5">
        <v>2</v>
      </c>
      <c r="T27" s="5">
        <v>2</v>
      </c>
      <c r="U27" s="5">
        <v>1</v>
      </c>
      <c r="V27" s="5">
        <v>1</v>
      </c>
      <c r="W27" s="17">
        <v>2</v>
      </c>
      <c r="X27" s="5">
        <v>3</v>
      </c>
      <c r="Y27" s="5">
        <v>2</v>
      </c>
      <c r="Z27" s="5">
        <v>1</v>
      </c>
      <c r="AA27" s="5">
        <v>1</v>
      </c>
      <c r="AB27" s="5">
        <v>1</v>
      </c>
      <c r="AC27" s="5">
        <v>1</v>
      </c>
      <c r="AD27" s="5">
        <v>1</v>
      </c>
      <c r="AE27" s="5">
        <v>1</v>
      </c>
      <c r="AF27" s="4">
        <f>SUM(P27:AE27)</f>
        <v>25</v>
      </c>
    </row>
    <row r="28" spans="1:47" s="10" customFormat="1" ht="12.75" x14ac:dyDescent="0.2">
      <c r="A28" s="8" t="s">
        <v>115</v>
      </c>
      <c r="B28" s="8" t="s">
        <v>116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f>SUM(C28:N28)</f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13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9">
        <f>SUM(P28:AE28)</f>
        <v>0</v>
      </c>
    </row>
    <row r="29" spans="1:47" s="10" customFormat="1" ht="12.75" x14ac:dyDescent="0.2">
      <c r="A29" s="8" t="s">
        <v>117</v>
      </c>
      <c r="B29" s="8" t="s">
        <v>118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f>SUM(C29:N29)</f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13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9">
        <f>SUM(P29:AE29)</f>
        <v>0</v>
      </c>
    </row>
    <row r="30" spans="1:47" s="10" customFormat="1" ht="12.75" x14ac:dyDescent="0.2">
      <c r="A30" s="8" t="s">
        <v>119</v>
      </c>
      <c r="B30" s="8" t="s">
        <v>120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f>SUM(C30:N30)</f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13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9">
        <f>SUM(P30:AE30)</f>
        <v>0</v>
      </c>
      <c r="AM30" s="9"/>
      <c r="AN30" s="9"/>
      <c r="AO30" s="9"/>
      <c r="AP30" s="9"/>
      <c r="AQ30" s="9"/>
      <c r="AR30" s="9"/>
      <c r="AS30" s="9"/>
      <c r="AT30" s="9"/>
      <c r="AU30" s="9"/>
    </row>
    <row r="31" spans="1:47" s="10" customFormat="1" ht="12.75" x14ac:dyDescent="0.2">
      <c r="A31" s="8" t="s">
        <v>121</v>
      </c>
      <c r="B31" s="8" t="s">
        <v>122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f>SUM(C31:N31)</f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13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9">
        <f>SUM(P31:AE31)</f>
        <v>0</v>
      </c>
    </row>
    <row r="32" spans="1:47" s="10" customFormat="1" ht="12.75" x14ac:dyDescent="0.2">
      <c r="A32" s="8" t="s">
        <v>123</v>
      </c>
      <c r="B32" s="8" t="s">
        <v>124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f>SUM(C32:N32)</f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13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9">
        <f>SUM(P32:AE32)</f>
        <v>0</v>
      </c>
    </row>
    <row r="33" spans="1:32" s="10" customFormat="1" ht="12.75" x14ac:dyDescent="0.2">
      <c r="A33" s="8" t="s">
        <v>125</v>
      </c>
      <c r="B33" s="8" t="s">
        <v>126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f>SUM(C33:N33)</f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13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9">
        <f>SUM(P33:AE33)</f>
        <v>0</v>
      </c>
    </row>
    <row r="34" spans="1:32" s="10" customFormat="1" ht="12.75" x14ac:dyDescent="0.2">
      <c r="A34" s="8" t="s">
        <v>127</v>
      </c>
      <c r="B34" s="8" t="s">
        <v>128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f t="shared" ref="O34:O38" si="3">SUM(C34:N34)</f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13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9">
        <f t="shared" ref="AF34:AF38" si="4">SUM(P34:AE34)</f>
        <v>0</v>
      </c>
    </row>
    <row r="35" spans="1:32" s="10" customFormat="1" ht="12.75" x14ac:dyDescent="0.2">
      <c r="A35" s="8" t="s">
        <v>129</v>
      </c>
      <c r="B35" s="8" t="s">
        <v>130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f t="shared" si="3"/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13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9">
        <f t="shared" si="4"/>
        <v>0</v>
      </c>
    </row>
    <row r="36" spans="1:32" s="10" customFormat="1" ht="12.75" x14ac:dyDescent="0.2">
      <c r="A36" s="8" t="s">
        <v>131</v>
      </c>
      <c r="B36" s="8" t="s">
        <v>132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f t="shared" si="3"/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13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9">
        <f t="shared" si="4"/>
        <v>0</v>
      </c>
    </row>
    <row r="37" spans="1:32" s="10" customFormat="1" ht="12.75" x14ac:dyDescent="0.2">
      <c r="A37" s="8" t="s">
        <v>133</v>
      </c>
      <c r="B37" s="8" t="s">
        <v>134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f t="shared" si="3"/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13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9">
        <f t="shared" si="4"/>
        <v>0</v>
      </c>
    </row>
    <row r="38" spans="1:32" s="10" customFormat="1" ht="12.75" x14ac:dyDescent="0.2">
      <c r="A38" s="8" t="s">
        <v>135</v>
      </c>
      <c r="B38" s="8" t="s">
        <v>136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f t="shared" si="3"/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13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9">
        <f t="shared" si="4"/>
        <v>0</v>
      </c>
    </row>
    <row r="39" spans="1:32" s="10" customFormat="1" ht="12.75" x14ac:dyDescent="0.2">
      <c r="A39" s="8" t="s">
        <v>137</v>
      </c>
      <c r="B39" s="8" t="s">
        <v>138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f>SUM(C39:N39)</f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13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9">
        <f>SUM(P39:AE39)</f>
        <v>0</v>
      </c>
    </row>
    <row r="40" spans="1:32" s="10" customFormat="1" ht="12.75" x14ac:dyDescent="0.2">
      <c r="A40" s="8" t="s">
        <v>139</v>
      </c>
      <c r="B40" s="8" t="s">
        <v>140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f>SUM(C40:N40)</f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13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9">
        <f>SUM(P40:AE40)</f>
        <v>0</v>
      </c>
    </row>
    <row r="41" spans="1:32" s="10" customFormat="1" ht="12.75" x14ac:dyDescent="0.2">
      <c r="A41" s="8" t="s">
        <v>141</v>
      </c>
      <c r="B41" s="8" t="s">
        <v>142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f>SUM(C41:N41)</f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13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9">
        <f>SUM(P41:AE41)</f>
        <v>0</v>
      </c>
    </row>
    <row r="42" spans="1:32" s="10" customFormat="1" ht="12.75" x14ac:dyDescent="0.2">
      <c r="A42" s="8" t="s">
        <v>143</v>
      </c>
      <c r="B42" s="8" t="s">
        <v>144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f>SUM(C42:N42)</f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13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9">
        <f>SUM(P42:AE42)</f>
        <v>0</v>
      </c>
    </row>
    <row r="43" spans="1:32" s="10" customFormat="1" ht="12.75" x14ac:dyDescent="0.2">
      <c r="A43" s="8" t="s">
        <v>145</v>
      </c>
      <c r="B43" s="8" t="s">
        <v>146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f>SUM(C43:N43)</f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13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9">
        <f>SUM(P43:AE43)</f>
        <v>0</v>
      </c>
    </row>
    <row r="44" spans="1:32" s="10" customFormat="1" ht="12.75" x14ac:dyDescent="0.2">
      <c r="A44" s="8" t="s">
        <v>17</v>
      </c>
      <c r="B44" s="8" t="s">
        <v>147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f>SUM(C44:N44)</f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13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9">
        <f>SUM(P44:AE44)</f>
        <v>0</v>
      </c>
    </row>
    <row r="45" spans="1:32" ht="12.75" x14ac:dyDescent="0.2">
      <c r="A45" s="13" t="s">
        <v>148</v>
      </c>
      <c r="B45" s="8" t="s">
        <v>149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f>SUM(C45:N45)</f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13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9">
        <f>SUM(P45:AE45)</f>
        <v>0</v>
      </c>
    </row>
    <row r="46" spans="1:32" ht="12.75" x14ac:dyDescent="0.2">
      <c r="A46" s="8" t="s">
        <v>155</v>
      </c>
      <c r="B46" s="8" t="s">
        <v>156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f>SUM(C46:N46)</f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13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</v>
      </c>
      <c r="AF46" s="9">
        <f>SUM(P46:AE46)</f>
        <v>0</v>
      </c>
    </row>
    <row r="48" spans="1:32" ht="12.75" x14ac:dyDescent="0.2">
      <c r="C48" s="1" t="s">
        <v>15</v>
      </c>
      <c r="E48" s="1" t="s">
        <v>0</v>
      </c>
    </row>
    <row r="49" spans="1:9" ht="12.75" x14ac:dyDescent="0.2">
      <c r="A49" s="1" t="s">
        <v>34</v>
      </c>
      <c r="C49" s="1" t="s">
        <v>35</v>
      </c>
      <c r="D49" s="1" t="s">
        <v>36</v>
      </c>
      <c r="E49" s="1" t="s">
        <v>37</v>
      </c>
      <c r="F49" s="1" t="s">
        <v>38</v>
      </c>
      <c r="G49" s="1" t="s">
        <v>39</v>
      </c>
      <c r="H49" s="1" t="s">
        <v>40</v>
      </c>
      <c r="I49" s="1" t="s">
        <v>12</v>
      </c>
    </row>
    <row r="50" spans="1:9" s="10" customFormat="1" ht="12.75" x14ac:dyDescent="0.2">
      <c r="A50" s="8" t="s">
        <v>115</v>
      </c>
      <c r="B50" s="8" t="s">
        <v>116</v>
      </c>
      <c r="C50" s="9">
        <f>O28</f>
        <v>0</v>
      </c>
      <c r="D50" s="9">
        <f>AF28</f>
        <v>0</v>
      </c>
      <c r="E50" s="9">
        <f>SUM(C4:F4)</f>
        <v>0</v>
      </c>
      <c r="F50" s="9">
        <f>SUM(G4:L4)</f>
        <v>0</v>
      </c>
      <c r="G50" s="9">
        <f>SUM(M4:T4)</f>
        <v>0</v>
      </c>
      <c r="H50" s="9">
        <f>SUM(U4:V4)</f>
        <v>0</v>
      </c>
      <c r="I50" s="9">
        <f>SUM(C50:H50)</f>
        <v>0</v>
      </c>
    </row>
    <row r="51" spans="1:9" s="10" customFormat="1" ht="12.75" x14ac:dyDescent="0.2">
      <c r="A51" s="8" t="s">
        <v>117</v>
      </c>
      <c r="B51" s="8" t="s">
        <v>118</v>
      </c>
      <c r="C51" s="9">
        <f>O29</f>
        <v>0</v>
      </c>
      <c r="D51" s="9">
        <f>AF29</f>
        <v>0</v>
      </c>
      <c r="E51" s="9">
        <f>SUM(C5:F5)</f>
        <v>0</v>
      </c>
      <c r="F51" s="9">
        <f>SUM(G5:L5)</f>
        <v>0</v>
      </c>
      <c r="G51" s="9">
        <f>SUM(M5:T5)</f>
        <v>0</v>
      </c>
      <c r="H51" s="9">
        <f>SUM(U5:V5)</f>
        <v>0</v>
      </c>
      <c r="I51" s="9">
        <f>SUM(C51:H51)</f>
        <v>0</v>
      </c>
    </row>
    <row r="52" spans="1:9" s="10" customFormat="1" ht="12.75" x14ac:dyDescent="0.2">
      <c r="A52" s="8" t="s">
        <v>119</v>
      </c>
      <c r="B52" s="8" t="s">
        <v>120</v>
      </c>
      <c r="C52" s="9">
        <f>O30</f>
        <v>0</v>
      </c>
      <c r="D52" s="9">
        <f>AF30</f>
        <v>0</v>
      </c>
      <c r="E52" s="9">
        <f>SUM(C6:F6)</f>
        <v>0</v>
      </c>
      <c r="F52" s="9">
        <f>SUM(G6:L6)</f>
        <v>0</v>
      </c>
      <c r="G52" s="9">
        <f>SUM(M6:T6)</f>
        <v>0</v>
      </c>
      <c r="H52" s="9">
        <f>SUM(U6:V6)</f>
        <v>0</v>
      </c>
      <c r="I52" s="9">
        <f>SUM(C52:H52)</f>
        <v>0</v>
      </c>
    </row>
    <row r="53" spans="1:9" s="10" customFormat="1" ht="12.75" x14ac:dyDescent="0.2">
      <c r="A53" s="8" t="s">
        <v>121</v>
      </c>
      <c r="B53" s="8" t="s">
        <v>122</v>
      </c>
      <c r="C53" s="9">
        <f>O31</f>
        <v>0</v>
      </c>
      <c r="D53" s="9">
        <f>AF31</f>
        <v>0</v>
      </c>
      <c r="E53" s="9">
        <f>SUM(C7:F7)</f>
        <v>0</v>
      </c>
      <c r="F53" s="9">
        <f>SUM(G7:L7)</f>
        <v>0</v>
      </c>
      <c r="G53" s="9">
        <f>SUM(M7:T7)</f>
        <v>0</v>
      </c>
      <c r="H53" s="9">
        <f>SUM(U7:V7)</f>
        <v>0</v>
      </c>
      <c r="I53" s="9">
        <f>SUM(C53:H53)</f>
        <v>0</v>
      </c>
    </row>
    <row r="54" spans="1:9" s="10" customFormat="1" ht="12.75" x14ac:dyDescent="0.2">
      <c r="A54" s="8" t="s">
        <v>123</v>
      </c>
      <c r="B54" s="8" t="s">
        <v>124</v>
      </c>
      <c r="C54" s="9">
        <f>O32</f>
        <v>0</v>
      </c>
      <c r="D54" s="9">
        <f>AF32</f>
        <v>0</v>
      </c>
      <c r="E54" s="9">
        <f>SUM(C8:F8)</f>
        <v>0</v>
      </c>
      <c r="F54" s="9">
        <f>SUM(G8:L8)</f>
        <v>0</v>
      </c>
      <c r="G54" s="9">
        <f>SUM(M8:T8)</f>
        <v>0</v>
      </c>
      <c r="H54" s="9">
        <f>SUM(U8:V8)</f>
        <v>0</v>
      </c>
      <c r="I54" s="9">
        <f>SUM(C54:H54)</f>
        <v>0</v>
      </c>
    </row>
    <row r="55" spans="1:9" s="10" customFormat="1" ht="12.75" x14ac:dyDescent="0.2">
      <c r="A55" s="8" t="s">
        <v>125</v>
      </c>
      <c r="B55" s="8" t="s">
        <v>126</v>
      </c>
      <c r="C55" s="9">
        <f>O33</f>
        <v>0</v>
      </c>
      <c r="D55" s="9">
        <f>AF33</f>
        <v>0</v>
      </c>
      <c r="E55" s="9">
        <f>SUM(C9:F9)</f>
        <v>0</v>
      </c>
      <c r="F55" s="9">
        <f>SUM(G9:L9)</f>
        <v>0</v>
      </c>
      <c r="G55" s="9">
        <f>SUM(M9:T9)</f>
        <v>0</v>
      </c>
      <c r="H55" s="9">
        <f>SUM(U9:V9)</f>
        <v>0</v>
      </c>
      <c r="I55" s="9">
        <f>SUM(C55:H55)</f>
        <v>0</v>
      </c>
    </row>
    <row r="56" spans="1:9" s="10" customFormat="1" ht="12.75" x14ac:dyDescent="0.2">
      <c r="A56" s="8" t="s">
        <v>127</v>
      </c>
      <c r="B56" s="8" t="s">
        <v>128</v>
      </c>
      <c r="C56" s="9">
        <f>O34</f>
        <v>0</v>
      </c>
      <c r="D56" s="9">
        <f>AF34</f>
        <v>0</v>
      </c>
      <c r="E56" s="9">
        <f>SUM(C10:F10)</f>
        <v>0</v>
      </c>
      <c r="F56" s="9">
        <f>SUM(G10:L10)</f>
        <v>0</v>
      </c>
      <c r="G56" s="9">
        <f>SUM(M10:T10)</f>
        <v>0</v>
      </c>
      <c r="H56" s="9">
        <f>SUM(U10:V10)</f>
        <v>0</v>
      </c>
      <c r="I56" s="9">
        <f t="shared" ref="I56:I60" si="5">SUM(C56:H56)</f>
        <v>0</v>
      </c>
    </row>
    <row r="57" spans="1:9" s="10" customFormat="1" ht="12.75" x14ac:dyDescent="0.2">
      <c r="A57" s="8" t="s">
        <v>129</v>
      </c>
      <c r="B57" s="8" t="s">
        <v>130</v>
      </c>
      <c r="C57" s="9">
        <f>O35</f>
        <v>0</v>
      </c>
      <c r="D57" s="9">
        <f>AF35</f>
        <v>0</v>
      </c>
      <c r="E57" s="9">
        <f>SUM(C11:F11)</f>
        <v>0</v>
      </c>
      <c r="F57" s="9">
        <f>SUM(G11:L11)</f>
        <v>0</v>
      </c>
      <c r="G57" s="9">
        <f>SUM(M11:T11)</f>
        <v>0</v>
      </c>
      <c r="H57" s="9">
        <f>SUM(U11:V11)</f>
        <v>0</v>
      </c>
      <c r="I57" s="9">
        <f t="shared" si="5"/>
        <v>0</v>
      </c>
    </row>
    <row r="58" spans="1:9" s="10" customFormat="1" ht="12.75" x14ac:dyDescent="0.2">
      <c r="A58" s="8" t="s">
        <v>131</v>
      </c>
      <c r="B58" s="8" t="s">
        <v>132</v>
      </c>
      <c r="C58" s="9">
        <f>O36</f>
        <v>0</v>
      </c>
      <c r="D58" s="9">
        <f>AF36</f>
        <v>0</v>
      </c>
      <c r="E58" s="9">
        <f>SUM(C12:F12)</f>
        <v>0</v>
      </c>
      <c r="F58" s="9">
        <f>SUM(G12:L12)</f>
        <v>0</v>
      </c>
      <c r="G58" s="9">
        <f>SUM(M12:T12)</f>
        <v>0</v>
      </c>
      <c r="H58" s="9">
        <f>SUM(U12:V12)</f>
        <v>0</v>
      </c>
      <c r="I58" s="9">
        <f t="shared" si="5"/>
        <v>0</v>
      </c>
    </row>
    <row r="59" spans="1:9" s="10" customFormat="1" ht="12.75" x14ac:dyDescent="0.2">
      <c r="A59" s="8" t="s">
        <v>133</v>
      </c>
      <c r="B59" s="8" t="s">
        <v>134</v>
      </c>
      <c r="C59" s="9">
        <f>O37</f>
        <v>0</v>
      </c>
      <c r="D59" s="9">
        <f>AF37</f>
        <v>0</v>
      </c>
      <c r="E59" s="9">
        <f>SUM(C13:F13)</f>
        <v>0</v>
      </c>
      <c r="F59" s="9">
        <f>SUM(G13:L13)</f>
        <v>0</v>
      </c>
      <c r="G59" s="9">
        <f>SUM(M13:T13)</f>
        <v>0</v>
      </c>
      <c r="H59" s="9">
        <f>SUM(U13:V13)</f>
        <v>0</v>
      </c>
      <c r="I59" s="9">
        <f t="shared" si="5"/>
        <v>0</v>
      </c>
    </row>
    <row r="60" spans="1:9" s="10" customFormat="1" ht="12.75" x14ac:dyDescent="0.2">
      <c r="A60" s="8" t="s">
        <v>135</v>
      </c>
      <c r="B60" s="8" t="s">
        <v>136</v>
      </c>
      <c r="C60" s="9">
        <f>O38</f>
        <v>0</v>
      </c>
      <c r="D60" s="9">
        <f>AF38</f>
        <v>0</v>
      </c>
      <c r="E60" s="9">
        <f>SUM(C14:F14)</f>
        <v>0</v>
      </c>
      <c r="F60" s="9">
        <f>SUM(G14:L14)</f>
        <v>0</v>
      </c>
      <c r="G60" s="9">
        <f>SUM(M14:T14)</f>
        <v>0</v>
      </c>
      <c r="H60" s="9">
        <f>SUM(U14:V14)</f>
        <v>0</v>
      </c>
      <c r="I60" s="9">
        <f t="shared" si="5"/>
        <v>0</v>
      </c>
    </row>
    <row r="61" spans="1:9" s="10" customFormat="1" ht="12.75" x14ac:dyDescent="0.2">
      <c r="A61" s="8" t="s">
        <v>137</v>
      </c>
      <c r="B61" s="8" t="s">
        <v>138</v>
      </c>
      <c r="C61" s="9">
        <f>O39</f>
        <v>0</v>
      </c>
      <c r="D61" s="9">
        <f>AF39</f>
        <v>0</v>
      </c>
      <c r="E61" s="9">
        <f>SUM(C15:F15)</f>
        <v>0</v>
      </c>
      <c r="F61" s="9">
        <f>SUM(G15:L15)</f>
        <v>0</v>
      </c>
      <c r="G61" s="9">
        <f>SUM(M15:T15)</f>
        <v>0</v>
      </c>
      <c r="H61" s="9">
        <f>SUM(U15:V15)</f>
        <v>0</v>
      </c>
      <c r="I61" s="9">
        <f>SUM(C61:H61)</f>
        <v>0</v>
      </c>
    </row>
    <row r="62" spans="1:9" s="10" customFormat="1" ht="12.75" x14ac:dyDescent="0.2">
      <c r="A62" s="8" t="s">
        <v>139</v>
      </c>
      <c r="B62" s="8" t="s">
        <v>140</v>
      </c>
      <c r="C62" s="9">
        <f>O40</f>
        <v>0</v>
      </c>
      <c r="D62" s="9">
        <f>AF40</f>
        <v>0</v>
      </c>
      <c r="E62" s="9">
        <f>SUM(C16:F16)</f>
        <v>0</v>
      </c>
      <c r="F62" s="9">
        <f>SUM(G16:L16)</f>
        <v>0</v>
      </c>
      <c r="G62" s="9">
        <f>SUM(M16:T16)</f>
        <v>0</v>
      </c>
      <c r="H62" s="9">
        <f>SUM(U16:V16)</f>
        <v>0</v>
      </c>
      <c r="I62" s="9">
        <f>SUM(C62:H62)</f>
        <v>0</v>
      </c>
    </row>
    <row r="63" spans="1:9" s="10" customFormat="1" ht="12.75" x14ac:dyDescent="0.2">
      <c r="A63" s="8" t="s">
        <v>141</v>
      </c>
      <c r="B63" s="8" t="s">
        <v>142</v>
      </c>
      <c r="C63" s="9">
        <f>O41</f>
        <v>0</v>
      </c>
      <c r="D63" s="9">
        <f>AF41</f>
        <v>0</v>
      </c>
      <c r="E63" s="9">
        <f>SUM(C17:F17)</f>
        <v>0</v>
      </c>
      <c r="F63" s="9">
        <f>SUM(G17:L17)</f>
        <v>0</v>
      </c>
      <c r="G63" s="9">
        <f>SUM(M17:T17)</f>
        <v>0</v>
      </c>
      <c r="H63" s="9">
        <f>SUM(U17:V17)</f>
        <v>0</v>
      </c>
      <c r="I63" s="9">
        <f>SUM(C63:H63)</f>
        <v>0</v>
      </c>
    </row>
    <row r="64" spans="1:9" s="10" customFormat="1" ht="15.75" customHeight="1" x14ac:dyDescent="0.2">
      <c r="A64" s="8" t="s">
        <v>143</v>
      </c>
      <c r="B64" s="8" t="s">
        <v>144</v>
      </c>
      <c r="C64" s="9">
        <f>O42</f>
        <v>0</v>
      </c>
      <c r="D64" s="9">
        <f>AF42</f>
        <v>0</v>
      </c>
      <c r="E64" s="9">
        <f>SUM(C18:F18)</f>
        <v>0</v>
      </c>
      <c r="F64" s="9">
        <f>SUM(G18:L18)</f>
        <v>0</v>
      </c>
      <c r="G64" s="9">
        <f>SUM(M18:T18)</f>
        <v>0</v>
      </c>
      <c r="H64" s="9">
        <f>SUM(U18:V18)</f>
        <v>0</v>
      </c>
      <c r="I64" s="9">
        <f>SUM(C64:H64)</f>
        <v>0</v>
      </c>
    </row>
    <row r="65" spans="1:9" s="10" customFormat="1" ht="15.75" customHeight="1" x14ac:dyDescent="0.2">
      <c r="A65" s="8" t="s">
        <v>145</v>
      </c>
      <c r="B65" s="8" t="s">
        <v>146</v>
      </c>
      <c r="C65" s="9">
        <f>O43</f>
        <v>0</v>
      </c>
      <c r="D65" s="9">
        <f>AF43</f>
        <v>0</v>
      </c>
      <c r="E65" s="9">
        <f>SUM(C19:F19)</f>
        <v>0</v>
      </c>
      <c r="F65" s="9">
        <f>SUM(G19:L19)</f>
        <v>0</v>
      </c>
      <c r="G65" s="9">
        <f>SUM(M19:T19)</f>
        <v>0</v>
      </c>
      <c r="H65" s="9">
        <f>SUM(U19:V19)</f>
        <v>0</v>
      </c>
      <c r="I65" s="9">
        <f>SUM(C65:H65)</f>
        <v>0</v>
      </c>
    </row>
    <row r="66" spans="1:9" s="10" customFormat="1" ht="15.75" customHeight="1" x14ac:dyDescent="0.2">
      <c r="A66" s="8" t="s">
        <v>17</v>
      </c>
      <c r="B66" s="8" t="s">
        <v>147</v>
      </c>
      <c r="C66" s="9">
        <f>O44</f>
        <v>0</v>
      </c>
      <c r="D66" s="9">
        <f>AF44</f>
        <v>0</v>
      </c>
      <c r="E66" s="9">
        <f>SUM(C20:F20)</f>
        <v>0</v>
      </c>
      <c r="F66" s="9">
        <f>SUM(G20:L20)</f>
        <v>0</v>
      </c>
      <c r="G66" s="9">
        <f>SUM(M20:T20)</f>
        <v>0</v>
      </c>
      <c r="H66" s="9">
        <f>SUM(U20:V20)</f>
        <v>0</v>
      </c>
      <c r="I66" s="9">
        <f>SUM(C66:H66)</f>
        <v>0</v>
      </c>
    </row>
    <row r="67" spans="1:9" ht="15.75" customHeight="1" x14ac:dyDescent="0.2">
      <c r="A67" s="13" t="s">
        <v>148</v>
      </c>
      <c r="B67" s="8" t="s">
        <v>149</v>
      </c>
      <c r="C67" s="9">
        <f>O45</f>
        <v>0</v>
      </c>
      <c r="D67" s="9">
        <f>AF45</f>
        <v>0</v>
      </c>
      <c r="E67" s="9">
        <f>SUM(C21:F21)</f>
        <v>0</v>
      </c>
      <c r="F67" s="9">
        <f>SUM(G21:L21)</f>
        <v>0</v>
      </c>
      <c r="G67" s="9">
        <f>SUM(M21:T21)</f>
        <v>0</v>
      </c>
      <c r="H67" s="9">
        <f>SUM(U21:V21)</f>
        <v>0</v>
      </c>
      <c r="I67" s="9">
        <f>SUM(C67:H67)</f>
        <v>0</v>
      </c>
    </row>
    <row r="68" spans="1:9" ht="15.75" customHeight="1" x14ac:dyDescent="0.2">
      <c r="A68" s="8" t="s">
        <v>155</v>
      </c>
      <c r="B68" s="8" t="s">
        <v>156</v>
      </c>
      <c r="C68" s="9">
        <f>O46</f>
        <v>0</v>
      </c>
      <c r="D68" s="9">
        <f>AF46</f>
        <v>0</v>
      </c>
      <c r="E68" s="9">
        <f>SUM(C22:F22)</f>
        <v>0</v>
      </c>
      <c r="F68" s="9">
        <f>SUM(G22:L22)</f>
        <v>0</v>
      </c>
      <c r="G68" s="9">
        <f>SUM(M22:T22)</f>
        <v>0</v>
      </c>
      <c r="H68" s="9">
        <f>SUM(U22:V22)</f>
        <v>0</v>
      </c>
      <c r="I68" s="9">
        <f>SUM(C68:H68)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U27"/>
  <sheetViews>
    <sheetView workbookViewId="0">
      <pane xSplit="1" topLeftCell="B1" activePane="topRight" state="frozen"/>
      <selection pane="topRight" activeCell="C20" sqref="C20"/>
    </sheetView>
  </sheetViews>
  <sheetFormatPr baseColWidth="10" defaultColWidth="14.42578125" defaultRowHeight="15.75" customHeight="1" x14ac:dyDescent="0.2"/>
  <cols>
    <col min="1" max="1" width="13.28515625" customWidth="1"/>
  </cols>
  <sheetData>
    <row r="1" spans="1:47" ht="12.75" x14ac:dyDescent="0.2">
      <c r="A1" s="1"/>
      <c r="B1" s="1"/>
      <c r="C1" s="7" t="s">
        <v>0</v>
      </c>
      <c r="D1" s="4">
        <v>20</v>
      </c>
    </row>
    <row r="2" spans="1:47" ht="12.75" x14ac:dyDescent="0.2">
      <c r="A2" s="1" t="s">
        <v>1</v>
      </c>
      <c r="B2" s="1"/>
      <c r="C2" s="1" t="s">
        <v>2</v>
      </c>
      <c r="D2" s="1" t="s">
        <v>2</v>
      </c>
      <c r="E2" s="1" t="s">
        <v>3</v>
      </c>
      <c r="F2" s="1" t="s">
        <v>3</v>
      </c>
      <c r="G2" s="1" t="s">
        <v>4</v>
      </c>
      <c r="H2" s="1" t="s">
        <v>4</v>
      </c>
      <c r="I2" s="1" t="s">
        <v>5</v>
      </c>
      <c r="J2" s="1" t="s">
        <v>5</v>
      </c>
      <c r="K2" s="1" t="s">
        <v>6</v>
      </c>
      <c r="L2" s="1" t="s">
        <v>6</v>
      </c>
      <c r="M2" s="1" t="s">
        <v>7</v>
      </c>
      <c r="N2" s="1" t="s">
        <v>7</v>
      </c>
      <c r="O2" s="1" t="s">
        <v>8</v>
      </c>
      <c r="P2" s="1" t="s">
        <v>8</v>
      </c>
      <c r="Q2" s="1" t="s">
        <v>9</v>
      </c>
      <c r="R2" s="1" t="s">
        <v>9</v>
      </c>
      <c r="S2" s="1" t="s">
        <v>10</v>
      </c>
      <c r="T2" s="1" t="s">
        <v>10</v>
      </c>
      <c r="U2" s="1" t="s">
        <v>11</v>
      </c>
      <c r="V2" s="1" t="s">
        <v>11</v>
      </c>
      <c r="W2" s="1" t="s">
        <v>12</v>
      </c>
    </row>
    <row r="3" spans="1:47" ht="12.75" x14ac:dyDescent="0.2">
      <c r="A3" s="1" t="s">
        <v>13</v>
      </c>
      <c r="B3" s="1" t="s">
        <v>14</v>
      </c>
      <c r="C3" s="11" t="s">
        <v>56</v>
      </c>
      <c r="D3" s="11" t="s">
        <v>55</v>
      </c>
      <c r="E3" s="11" t="s">
        <v>57</v>
      </c>
      <c r="F3" s="11" t="s">
        <v>55</v>
      </c>
      <c r="G3" s="11" t="s">
        <v>58</v>
      </c>
      <c r="H3" s="11" t="s">
        <v>59</v>
      </c>
      <c r="I3" s="11" t="s">
        <v>60</v>
      </c>
      <c r="J3" s="11" t="s">
        <v>61</v>
      </c>
      <c r="K3" s="11" t="s">
        <v>63</v>
      </c>
      <c r="L3" s="11" t="s">
        <v>62</v>
      </c>
      <c r="M3" s="11" t="s">
        <v>64</v>
      </c>
      <c r="N3" s="11" t="s">
        <v>65</v>
      </c>
      <c r="O3" s="11" t="s">
        <v>66</v>
      </c>
      <c r="P3" s="11" t="s">
        <v>67</v>
      </c>
      <c r="Q3" s="11" t="s">
        <v>68</v>
      </c>
      <c r="R3" s="11" t="s">
        <v>69</v>
      </c>
      <c r="S3" s="11" t="s">
        <v>70</v>
      </c>
      <c r="T3" s="11" t="s">
        <v>71</v>
      </c>
      <c r="U3" s="11" t="s">
        <v>72</v>
      </c>
      <c r="V3" s="11" t="s">
        <v>73</v>
      </c>
      <c r="W3" s="1"/>
    </row>
    <row r="4" spans="1:47" s="10" customFormat="1" ht="12.75" x14ac:dyDescent="0.2">
      <c r="A4" s="8" t="s">
        <v>150</v>
      </c>
      <c r="B4" s="13" t="s">
        <v>151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f t="shared" ref="W4:W8" si="0">SUM(C4:V4)</f>
        <v>0</v>
      </c>
    </row>
    <row r="5" spans="1:47" s="10" customFormat="1" ht="12.75" x14ac:dyDescent="0.2">
      <c r="A5" s="8" t="s">
        <v>43</v>
      </c>
      <c r="B5" s="8" t="s">
        <v>152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f t="shared" si="0"/>
        <v>0</v>
      </c>
    </row>
    <row r="6" spans="1:47" s="10" customFormat="1" ht="12.75" x14ac:dyDescent="0.2">
      <c r="A6" s="20" t="s">
        <v>153</v>
      </c>
      <c r="B6" s="20" t="s">
        <v>154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f t="shared" si="0"/>
        <v>0</v>
      </c>
    </row>
    <row r="7" spans="1:47" s="10" customFormat="1" ht="15.75" customHeight="1" x14ac:dyDescent="0.2">
      <c r="A7" s="8" t="s">
        <v>157</v>
      </c>
      <c r="B7" s="8" t="s">
        <v>158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f t="shared" si="0"/>
        <v>0</v>
      </c>
    </row>
    <row r="8" spans="1:47" s="10" customFormat="1" ht="12.75" x14ac:dyDescent="0.2">
      <c r="A8" s="8" t="s">
        <v>159</v>
      </c>
      <c r="B8" s="8" t="s">
        <v>160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f t="shared" si="0"/>
        <v>0</v>
      </c>
    </row>
    <row r="9" spans="1:47" ht="12.75" x14ac:dyDescent="0.2">
      <c r="A9" s="1"/>
      <c r="B9" s="1"/>
      <c r="C9" s="1"/>
      <c r="D9" s="2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5"/>
    </row>
    <row r="10" spans="1:47" ht="12.75" x14ac:dyDescent="0.2">
      <c r="A10" s="1"/>
      <c r="B10" s="1"/>
      <c r="C10" s="1"/>
      <c r="D10" s="2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5"/>
    </row>
    <row r="11" spans="1:47" ht="12.75" x14ac:dyDescent="0.2">
      <c r="A11" s="7" t="s">
        <v>18</v>
      </c>
      <c r="C11" s="7" t="s">
        <v>19</v>
      </c>
      <c r="D11" s="6">
        <f>O13</f>
        <v>25</v>
      </c>
      <c r="N11" s="1"/>
      <c r="P11" s="7" t="s">
        <v>21</v>
      </c>
      <c r="Q11" s="6">
        <f>AF13</f>
        <v>25</v>
      </c>
      <c r="AF11" s="12"/>
      <c r="AG11" s="4"/>
    </row>
    <row r="12" spans="1:47" ht="12.75" x14ac:dyDescent="0.2">
      <c r="C12" s="1" t="s">
        <v>23</v>
      </c>
      <c r="D12" s="1" t="s">
        <v>24</v>
      </c>
      <c r="E12" s="1" t="s">
        <v>25</v>
      </c>
      <c r="F12" s="11" t="s">
        <v>74</v>
      </c>
      <c r="G12" s="11" t="s">
        <v>75</v>
      </c>
      <c r="H12" s="1" t="s">
        <v>26</v>
      </c>
      <c r="I12" s="11" t="s">
        <v>49</v>
      </c>
      <c r="J12" s="11" t="s">
        <v>76</v>
      </c>
      <c r="K12" s="1" t="s">
        <v>48</v>
      </c>
      <c r="L12" s="1" t="s">
        <v>42</v>
      </c>
      <c r="M12" s="1" t="s">
        <v>27</v>
      </c>
      <c r="N12" s="11" t="s">
        <v>50</v>
      </c>
      <c r="O12" s="1" t="s">
        <v>20</v>
      </c>
      <c r="P12" s="11" t="s">
        <v>77</v>
      </c>
      <c r="Q12" s="11" t="s">
        <v>78</v>
      </c>
      <c r="R12" s="11" t="s">
        <v>79</v>
      </c>
      <c r="S12" s="11" t="s">
        <v>81</v>
      </c>
      <c r="T12" s="11" t="s">
        <v>80</v>
      </c>
      <c r="U12" s="11" t="s">
        <v>82</v>
      </c>
      <c r="V12" s="11" t="s">
        <v>83</v>
      </c>
      <c r="W12" s="11" t="s">
        <v>84</v>
      </c>
      <c r="X12" s="1" t="s">
        <v>28</v>
      </c>
      <c r="Y12" s="1" t="s">
        <v>16</v>
      </c>
      <c r="Z12" s="1" t="s">
        <v>29</v>
      </c>
      <c r="AA12" s="1" t="s">
        <v>30</v>
      </c>
      <c r="AB12" s="1" t="s">
        <v>41</v>
      </c>
      <c r="AC12" s="1" t="s">
        <v>31</v>
      </c>
      <c r="AD12" s="1" t="s">
        <v>32</v>
      </c>
      <c r="AE12" s="1" t="s">
        <v>33</v>
      </c>
      <c r="AF12" s="1" t="s">
        <v>22</v>
      </c>
      <c r="AG12" s="11"/>
      <c r="AH12" s="11"/>
      <c r="AI12" s="11"/>
      <c r="AJ12" s="11"/>
      <c r="AK12" s="11"/>
      <c r="AL12" s="1"/>
    </row>
    <row r="13" spans="1:47" s="4" customFormat="1" ht="12.75" x14ac:dyDescent="0.2">
      <c r="C13" s="5">
        <v>2</v>
      </c>
      <c r="D13" s="5">
        <v>2</v>
      </c>
      <c r="E13" s="5">
        <v>4</v>
      </c>
      <c r="F13" s="5">
        <v>1</v>
      </c>
      <c r="G13" s="5">
        <v>1</v>
      </c>
      <c r="H13" s="5">
        <v>1</v>
      </c>
      <c r="I13" s="5">
        <v>2</v>
      </c>
      <c r="J13" s="5">
        <v>7</v>
      </c>
      <c r="K13" s="5">
        <v>1</v>
      </c>
      <c r="L13" s="5">
        <v>1</v>
      </c>
      <c r="M13" s="5">
        <v>1</v>
      </c>
      <c r="N13" s="5">
        <v>2</v>
      </c>
      <c r="O13" s="5">
        <f>SUM(C13:N13)</f>
        <v>25</v>
      </c>
      <c r="P13" s="5">
        <v>2</v>
      </c>
      <c r="Q13" s="5">
        <v>2</v>
      </c>
      <c r="R13" s="5">
        <v>2</v>
      </c>
      <c r="S13" s="5">
        <v>2</v>
      </c>
      <c r="T13" s="5">
        <v>2</v>
      </c>
      <c r="U13" s="5">
        <v>1</v>
      </c>
      <c r="V13" s="5">
        <v>1</v>
      </c>
      <c r="W13" s="17">
        <v>2</v>
      </c>
      <c r="X13" s="5">
        <v>3</v>
      </c>
      <c r="Y13" s="5">
        <v>2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4">
        <f>SUM(P13:AE13)</f>
        <v>25</v>
      </c>
    </row>
    <row r="14" spans="1:47" s="10" customFormat="1" ht="12.75" x14ac:dyDescent="0.2">
      <c r="A14" s="8" t="str">
        <f>A4</f>
        <v>Jonathan</v>
      </c>
      <c r="B14" s="8" t="str">
        <f>B4</f>
        <v>Lemineur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f>SUM(C14:N14)</f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13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9">
        <f>SUM(P14:AE14)</f>
        <v>0</v>
      </c>
    </row>
    <row r="15" spans="1:47" s="10" customFormat="1" ht="12.75" x14ac:dyDescent="0.2">
      <c r="A15" s="8" t="str">
        <f>A5</f>
        <v>Justin</v>
      </c>
      <c r="B15" s="8" t="str">
        <f>B5</f>
        <v>Willemet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f>SUM(C15:N15)</f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13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9">
        <f>SUM(P15:AE15)</f>
        <v>0</v>
      </c>
      <c r="AM15" s="9"/>
      <c r="AN15" s="9"/>
      <c r="AO15" s="9"/>
      <c r="AP15" s="9"/>
      <c r="AQ15" s="9"/>
      <c r="AR15" s="9"/>
      <c r="AS15" s="9"/>
      <c r="AT15" s="9"/>
      <c r="AU15" s="9"/>
    </row>
    <row r="16" spans="1:47" s="10" customFormat="1" ht="12.75" x14ac:dyDescent="0.2">
      <c r="A16" s="8" t="str">
        <f>A6</f>
        <v>Kesily</v>
      </c>
      <c r="B16" s="8" t="str">
        <f>B6</f>
        <v>Ouattara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f>SUM(C16:N16)</f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13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9">
        <f>SUM(P16:AE16)</f>
        <v>0</v>
      </c>
    </row>
    <row r="17" spans="1:32" s="10" customFormat="1" ht="12.75" x14ac:dyDescent="0.2">
      <c r="A17" s="8" t="str">
        <f>A7</f>
        <v>Emilien</v>
      </c>
      <c r="B17" s="8" t="str">
        <f>B7</f>
        <v>Marquegnies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f>SUM(C17:N17)</f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13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9">
        <f>SUM(P17:AE17)</f>
        <v>0</v>
      </c>
    </row>
    <row r="18" spans="1:32" s="10" customFormat="1" ht="12.75" x14ac:dyDescent="0.2">
      <c r="A18" s="8" t="str">
        <f>A8</f>
        <v>Lucas</v>
      </c>
      <c r="B18" s="8" t="str">
        <f>B8</f>
        <v>Vanderzielen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f>SUM(C18:N18)</f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13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9">
        <f>SUM(P18:AE18)</f>
        <v>0</v>
      </c>
    </row>
    <row r="19" spans="1:32" ht="12.75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6"/>
    </row>
    <row r="21" spans="1:32" ht="12.75" x14ac:dyDescent="0.2">
      <c r="C21" s="1" t="s">
        <v>15</v>
      </c>
      <c r="E21" s="1" t="s">
        <v>0</v>
      </c>
    </row>
    <row r="22" spans="1:32" ht="12.75" x14ac:dyDescent="0.2">
      <c r="A22" s="1" t="s">
        <v>34</v>
      </c>
      <c r="C22" s="1" t="s">
        <v>35</v>
      </c>
      <c r="D22" s="1" t="s">
        <v>36</v>
      </c>
      <c r="E22" s="1" t="s">
        <v>37</v>
      </c>
      <c r="F22" s="1" t="s">
        <v>38</v>
      </c>
      <c r="G22" s="1" t="s">
        <v>39</v>
      </c>
      <c r="H22" s="1" t="s">
        <v>40</v>
      </c>
      <c r="I22" s="1" t="s">
        <v>12</v>
      </c>
    </row>
    <row r="23" spans="1:32" s="10" customFormat="1" ht="12.75" x14ac:dyDescent="0.2">
      <c r="A23" s="8" t="str">
        <f>A4</f>
        <v>Jonathan</v>
      </c>
      <c r="B23" s="8" t="str">
        <f>B4</f>
        <v>Lemineur</v>
      </c>
      <c r="C23" s="9">
        <f>O14</f>
        <v>0</v>
      </c>
      <c r="D23" s="9">
        <f>AF14</f>
        <v>0</v>
      </c>
      <c r="E23" s="9">
        <f>SUM(C4:F4)</f>
        <v>0</v>
      </c>
      <c r="F23" s="9">
        <f>SUM(G4:L4)</f>
        <v>0</v>
      </c>
      <c r="G23" s="9">
        <f>SUM(M4:T4)</f>
        <v>0</v>
      </c>
      <c r="H23" s="9">
        <f>SUM(U4:V4)</f>
        <v>0</v>
      </c>
      <c r="I23" s="9">
        <f>SUM(C23:H23)</f>
        <v>0</v>
      </c>
    </row>
    <row r="24" spans="1:32" s="10" customFormat="1" ht="12.75" x14ac:dyDescent="0.2">
      <c r="A24" s="8" t="str">
        <f>A5</f>
        <v>Justin</v>
      </c>
      <c r="B24" s="8" t="str">
        <f>B5</f>
        <v>Willemet</v>
      </c>
      <c r="C24" s="9">
        <f>O15</f>
        <v>0</v>
      </c>
      <c r="D24" s="9">
        <f>AF15</f>
        <v>0</v>
      </c>
      <c r="E24" s="9">
        <f>SUM(C5:F5)</f>
        <v>0</v>
      </c>
      <c r="F24" s="9">
        <f>SUM(G5:L5)</f>
        <v>0</v>
      </c>
      <c r="G24" s="9">
        <f>SUM(M5:T5)</f>
        <v>0</v>
      </c>
      <c r="H24" s="9">
        <f>SUM(U5:V5)</f>
        <v>0</v>
      </c>
      <c r="I24" s="9">
        <f>SUM(C24:H24)</f>
        <v>0</v>
      </c>
    </row>
    <row r="25" spans="1:32" s="10" customFormat="1" ht="12.75" x14ac:dyDescent="0.2">
      <c r="A25" s="8" t="str">
        <f>A6</f>
        <v>Kesily</v>
      </c>
      <c r="B25" s="8" t="str">
        <f>B6</f>
        <v>Ouattara</v>
      </c>
      <c r="C25" s="9">
        <f>O16</f>
        <v>0</v>
      </c>
      <c r="D25" s="9">
        <f>AF16</f>
        <v>0</v>
      </c>
      <c r="E25" s="9">
        <f>SUM(C6:F6)</f>
        <v>0</v>
      </c>
      <c r="F25" s="9">
        <f>SUM(G6:L6)</f>
        <v>0</v>
      </c>
      <c r="G25" s="9">
        <f>SUM(M6:T6)</f>
        <v>0</v>
      </c>
      <c r="H25" s="9">
        <f>SUM(U6:V6)</f>
        <v>0</v>
      </c>
      <c r="I25" s="9">
        <f>SUM(C25:H25)</f>
        <v>0</v>
      </c>
    </row>
    <row r="26" spans="1:32" s="10" customFormat="1" ht="12.75" x14ac:dyDescent="0.2">
      <c r="A26" s="8" t="str">
        <f>A7</f>
        <v>Emilien</v>
      </c>
      <c r="B26" s="8" t="str">
        <f>B7</f>
        <v>Marquegnies</v>
      </c>
      <c r="C26" s="9">
        <f>O17</f>
        <v>0</v>
      </c>
      <c r="D26" s="9">
        <f>AF17</f>
        <v>0</v>
      </c>
      <c r="E26" s="9">
        <f>SUM(C7:F7)</f>
        <v>0</v>
      </c>
      <c r="F26" s="9">
        <f>SUM(G7:L7)</f>
        <v>0</v>
      </c>
      <c r="G26" s="9">
        <f>SUM(M7:T7)</f>
        <v>0</v>
      </c>
      <c r="H26" s="9">
        <f>SUM(U7:V7)</f>
        <v>0</v>
      </c>
      <c r="I26" s="9">
        <f>SUM(C26:H26)</f>
        <v>0</v>
      </c>
    </row>
    <row r="27" spans="1:32" s="10" customFormat="1" ht="12.75" x14ac:dyDescent="0.2">
      <c r="A27" s="8" t="str">
        <f>A8</f>
        <v>Lucas</v>
      </c>
      <c r="B27" s="8" t="str">
        <f>B8</f>
        <v>Vanderzielen</v>
      </c>
      <c r="C27" s="9">
        <f>O18</f>
        <v>0</v>
      </c>
      <c r="D27" s="9">
        <f>AF18</f>
        <v>0</v>
      </c>
      <c r="E27" s="9">
        <f>SUM(C8:F8)</f>
        <v>0</v>
      </c>
      <c r="F27" s="9">
        <f>SUM(G8:L8)</f>
        <v>0</v>
      </c>
      <c r="G27" s="9">
        <f>SUM(M8:T8)</f>
        <v>0</v>
      </c>
      <c r="H27" s="9">
        <f>SUM(U8:V8)</f>
        <v>0</v>
      </c>
      <c r="I27" s="9">
        <f>SUM(C27:H27)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4"/>
  <dimension ref="A1:O50"/>
  <sheetViews>
    <sheetView tabSelected="1" workbookViewId="0">
      <selection activeCell="D27" sqref="D27"/>
    </sheetView>
  </sheetViews>
  <sheetFormatPr baseColWidth="10" defaultRowHeight="12.75" x14ac:dyDescent="0.2"/>
  <cols>
    <col min="1" max="1" width="17.42578125" customWidth="1"/>
    <col min="2" max="2" width="15.28515625" customWidth="1"/>
  </cols>
  <sheetData>
    <row r="1" spans="1:15" x14ac:dyDescent="0.2">
      <c r="A1" t="s">
        <v>47</v>
      </c>
      <c r="G1" s="14" t="s">
        <v>53</v>
      </c>
      <c r="K1" s="14"/>
    </row>
    <row r="4" spans="1:15" x14ac:dyDescent="0.2">
      <c r="A4" s="21" t="s">
        <v>44</v>
      </c>
      <c r="C4" s="12" t="s">
        <v>85</v>
      </c>
      <c r="D4" s="18" t="s">
        <v>54</v>
      </c>
    </row>
    <row r="5" spans="1:15" x14ac:dyDescent="0.2">
      <c r="A5" s="8" t="str">
        <f>Liège!A45</f>
        <v>Aleksander</v>
      </c>
      <c r="B5" s="8" t="str">
        <f>Liège!B45</f>
        <v>Onysiak</v>
      </c>
      <c r="C5">
        <f>Liège!I45</f>
        <v>0</v>
      </c>
      <c r="D5">
        <v>0</v>
      </c>
      <c r="G5" s="10"/>
      <c r="H5" s="10"/>
      <c r="I5" s="10"/>
      <c r="K5" s="15"/>
      <c r="L5" s="15"/>
      <c r="M5" s="15"/>
    </row>
    <row r="6" spans="1:15" x14ac:dyDescent="0.2">
      <c r="A6" s="8" t="str">
        <f>Liège!A46</f>
        <v>Alexandre</v>
      </c>
      <c r="B6" s="8" t="str">
        <f>Liège!B46</f>
        <v>Briol</v>
      </c>
      <c r="C6">
        <f>Liège!I46</f>
        <v>0</v>
      </c>
      <c r="D6">
        <v>0</v>
      </c>
      <c r="G6" s="10"/>
      <c r="H6" s="10"/>
      <c r="I6" s="10"/>
      <c r="K6" s="15"/>
      <c r="L6" s="15"/>
      <c r="M6" s="15"/>
    </row>
    <row r="7" spans="1:15" x14ac:dyDescent="0.2">
      <c r="A7" s="8" t="str">
        <f>Liège!A47</f>
        <v>Amélie</v>
      </c>
      <c r="B7" s="8" t="str">
        <f>Liège!B47</f>
        <v>Siquet</v>
      </c>
      <c r="C7">
        <f>Liège!I47</f>
        <v>0</v>
      </c>
      <c r="D7">
        <v>0</v>
      </c>
      <c r="G7" s="10"/>
      <c r="H7" s="10"/>
      <c r="I7" s="10"/>
      <c r="K7" s="15"/>
      <c r="L7" s="15"/>
      <c r="M7" s="15">
        <v>10</v>
      </c>
      <c r="N7">
        <v>12</v>
      </c>
      <c r="O7">
        <f>N7-M7</f>
        <v>2</v>
      </c>
    </row>
    <row r="8" spans="1:15" x14ac:dyDescent="0.2">
      <c r="A8" s="8" t="str">
        <f>Liège!A48</f>
        <v>Anthony</v>
      </c>
      <c r="B8" s="8" t="str">
        <f>Liège!B48</f>
        <v>Coppens</v>
      </c>
      <c r="C8">
        <f>Liège!I48</f>
        <v>0</v>
      </c>
      <c r="D8">
        <v>0</v>
      </c>
      <c r="G8" s="10"/>
      <c r="H8" s="10"/>
      <c r="I8" s="10"/>
      <c r="M8" s="16">
        <v>12.5</v>
      </c>
      <c r="N8" s="16">
        <v>16</v>
      </c>
      <c r="O8">
        <f>N8-M8</f>
        <v>3.5</v>
      </c>
    </row>
    <row r="9" spans="1:15" x14ac:dyDescent="0.2">
      <c r="A9" s="8" t="str">
        <f>Liège!A49</f>
        <v>Benjamin</v>
      </c>
      <c r="B9" s="8" t="str">
        <f>Liège!B49</f>
        <v>Marissiaux</v>
      </c>
      <c r="C9">
        <f>Liège!I49</f>
        <v>0</v>
      </c>
      <c r="D9">
        <v>0</v>
      </c>
      <c r="G9" s="10"/>
      <c r="H9" s="10"/>
      <c r="I9" s="10"/>
    </row>
    <row r="10" spans="1:15" x14ac:dyDescent="0.2">
      <c r="A10" s="8" t="str">
        <f>Liège!A50</f>
        <v>blanchar</v>
      </c>
      <c r="B10" s="8" t="str">
        <f>Liège!B50</f>
        <v>Senga-Vita</v>
      </c>
      <c r="C10">
        <f>Liège!I50</f>
        <v>0</v>
      </c>
      <c r="D10">
        <v>0</v>
      </c>
      <c r="G10" s="10"/>
      <c r="H10" s="10"/>
      <c r="I10" s="10"/>
    </row>
    <row r="11" spans="1:15" x14ac:dyDescent="0.2">
      <c r="A11" s="8" t="str">
        <f>Liège!A51</f>
        <v>Bruno</v>
      </c>
      <c r="B11" s="8" t="str">
        <f>Liège!B51</f>
        <v>Marée</v>
      </c>
      <c r="C11">
        <f>Liège!I51</f>
        <v>0</v>
      </c>
      <c r="D11">
        <v>0</v>
      </c>
      <c r="G11" s="10"/>
      <c r="H11" s="10"/>
      <c r="I11" s="10"/>
    </row>
    <row r="12" spans="1:15" x14ac:dyDescent="0.2">
      <c r="A12" s="8" t="str">
        <f>Liège!A52</f>
        <v>Tom</v>
      </c>
      <c r="B12" s="8" t="str">
        <f>Liège!B52</f>
        <v>Debatty</v>
      </c>
      <c r="C12">
        <f>Liège!I52</f>
        <v>0</v>
      </c>
      <c r="D12">
        <v>0</v>
      </c>
      <c r="G12" s="10"/>
      <c r="H12" s="10"/>
      <c r="I12" s="10"/>
    </row>
    <row r="13" spans="1:15" x14ac:dyDescent="0.2">
      <c r="A13" s="8" t="s">
        <v>93</v>
      </c>
      <c r="B13" s="8" t="s">
        <v>107</v>
      </c>
      <c r="C13">
        <f>Liège!I53</f>
        <v>0</v>
      </c>
      <c r="D13">
        <v>0</v>
      </c>
      <c r="G13" s="10"/>
      <c r="H13" s="10"/>
      <c r="I13" s="10"/>
    </row>
    <row r="14" spans="1:15" x14ac:dyDescent="0.2">
      <c r="A14" s="8" t="s">
        <v>51</v>
      </c>
      <c r="B14" s="8" t="s">
        <v>108</v>
      </c>
      <c r="C14">
        <f>Liège!I54</f>
        <v>0</v>
      </c>
      <c r="D14">
        <v>0</v>
      </c>
      <c r="G14" s="10"/>
      <c r="H14" s="10"/>
      <c r="I14" s="10"/>
    </row>
    <row r="15" spans="1:15" x14ac:dyDescent="0.2">
      <c r="A15" s="8" t="s">
        <v>94</v>
      </c>
      <c r="B15" s="8" t="s">
        <v>109</v>
      </c>
      <c r="C15">
        <f>Liège!I55</f>
        <v>0</v>
      </c>
      <c r="D15">
        <v>0</v>
      </c>
      <c r="G15" s="10"/>
      <c r="H15" s="10"/>
      <c r="I15" s="10"/>
    </row>
    <row r="16" spans="1:15" x14ac:dyDescent="0.2">
      <c r="A16" s="8" t="s">
        <v>95</v>
      </c>
      <c r="B16" s="8" t="s">
        <v>110</v>
      </c>
      <c r="C16">
        <f>Liège!I56</f>
        <v>0</v>
      </c>
      <c r="D16">
        <v>0</v>
      </c>
      <c r="G16" s="10"/>
      <c r="H16" s="10"/>
      <c r="I16" s="10"/>
    </row>
    <row r="17" spans="1:9" x14ac:dyDescent="0.2">
      <c r="A17" s="8" t="str">
        <f>Liège!A57</f>
        <v>Neil</v>
      </c>
      <c r="B17" s="8" t="str">
        <f>Liège!B57</f>
        <v>Kreuer</v>
      </c>
      <c r="C17">
        <f>Liège!I57</f>
        <v>0</v>
      </c>
      <c r="D17">
        <v>0</v>
      </c>
      <c r="G17" s="10"/>
      <c r="H17" s="10"/>
      <c r="I17" s="10"/>
    </row>
    <row r="18" spans="1:9" x14ac:dyDescent="0.2">
      <c r="A18" s="8" t="str">
        <f>Liège!A58</f>
        <v>Quentin</v>
      </c>
      <c r="B18" s="8" t="str">
        <f>Liège!B58</f>
        <v>Lequeux</v>
      </c>
      <c r="C18">
        <f>Liège!I58</f>
        <v>0</v>
      </c>
      <c r="D18">
        <v>0</v>
      </c>
      <c r="G18" s="10"/>
      <c r="H18" s="10"/>
      <c r="I18" s="10"/>
    </row>
    <row r="19" spans="1:9" x14ac:dyDescent="0.2">
      <c r="A19" s="8" t="str">
        <f>Liège!A59</f>
        <v>Sam</v>
      </c>
      <c r="B19" s="8" t="str">
        <f>Liège!B59</f>
        <v>Requena</v>
      </c>
      <c r="C19">
        <f>Liège!I59</f>
        <v>0</v>
      </c>
      <c r="D19">
        <v>0</v>
      </c>
      <c r="G19" s="10"/>
      <c r="H19" s="10"/>
      <c r="I19" s="10"/>
    </row>
    <row r="20" spans="1:9" x14ac:dyDescent="0.2">
      <c r="A20" s="8" t="str">
        <f>Liège!A60</f>
        <v>Tom</v>
      </c>
      <c r="B20" s="8" t="str">
        <f>Liège!B60</f>
        <v>?</v>
      </c>
      <c r="C20">
        <f>Liège!I60</f>
        <v>0</v>
      </c>
      <c r="D20">
        <v>0</v>
      </c>
      <c r="G20" s="10"/>
      <c r="H20" s="10"/>
      <c r="I20" s="10"/>
    </row>
    <row r="21" spans="1:9" x14ac:dyDescent="0.2">
      <c r="G21" s="10"/>
      <c r="H21" s="10"/>
      <c r="I21" s="10"/>
    </row>
    <row r="22" spans="1:9" x14ac:dyDescent="0.2">
      <c r="G22" s="10"/>
      <c r="H22" s="10"/>
      <c r="I22" s="10"/>
    </row>
    <row r="23" spans="1:9" x14ac:dyDescent="0.2">
      <c r="A23" s="20" t="s">
        <v>45</v>
      </c>
      <c r="G23" s="10"/>
      <c r="H23" s="10"/>
      <c r="I23" s="10"/>
    </row>
    <row r="24" spans="1:9" x14ac:dyDescent="0.2">
      <c r="A24" s="8" t="str">
        <f>Cepegra!A23</f>
        <v>Jonathan</v>
      </c>
      <c r="B24" s="8" t="str">
        <f>Cepegra!B23</f>
        <v>Lemineur</v>
      </c>
      <c r="C24">
        <f>Cepegra!J23</f>
        <v>0</v>
      </c>
      <c r="D24">
        <v>0</v>
      </c>
      <c r="G24" s="10"/>
      <c r="H24" s="10"/>
      <c r="I24" s="10"/>
    </row>
    <row r="25" spans="1:9" x14ac:dyDescent="0.2">
      <c r="A25" s="8" t="str">
        <f>Cepegra!A24</f>
        <v>Justin</v>
      </c>
      <c r="B25" s="8" t="str">
        <f>Cepegra!B24</f>
        <v>Willemet</v>
      </c>
      <c r="C25">
        <f>Cepegra!J24</f>
        <v>0</v>
      </c>
      <c r="D25">
        <v>0</v>
      </c>
      <c r="G25" s="10"/>
      <c r="H25" s="10"/>
      <c r="I25" s="10"/>
    </row>
    <row r="26" spans="1:9" x14ac:dyDescent="0.2">
      <c r="A26" s="8" t="str">
        <f>Cepegra!A25</f>
        <v>Kesily</v>
      </c>
      <c r="B26" s="8" t="str">
        <f>Cepegra!B25</f>
        <v>Ouattara</v>
      </c>
      <c r="C26">
        <f>Cepegra!J25</f>
        <v>0</v>
      </c>
      <c r="D26">
        <v>0</v>
      </c>
      <c r="G26" s="10"/>
      <c r="H26" s="10"/>
      <c r="I26" s="10"/>
    </row>
    <row r="27" spans="1:9" x14ac:dyDescent="0.2">
      <c r="A27" s="8" t="str">
        <f>Cepegra!A26</f>
        <v>Emilien</v>
      </c>
      <c r="B27" s="8" t="str">
        <f>Cepegra!B26</f>
        <v>Marquegnies</v>
      </c>
      <c r="C27">
        <f>Cepegra!J26</f>
        <v>0</v>
      </c>
      <c r="D27">
        <v>0</v>
      </c>
      <c r="G27" s="10"/>
      <c r="H27" s="10"/>
      <c r="I27" s="10"/>
    </row>
    <row r="28" spans="1:9" x14ac:dyDescent="0.2">
      <c r="A28" s="8" t="str">
        <f>Cepegra!A27</f>
        <v>Lucas</v>
      </c>
      <c r="B28" s="8" t="str">
        <f>Cepegra!B27</f>
        <v>Vanderzielen</v>
      </c>
      <c r="C28">
        <f>Cepegra!J27</f>
        <v>0</v>
      </c>
      <c r="D28">
        <v>0</v>
      </c>
      <c r="G28" s="10"/>
      <c r="H28" s="10"/>
      <c r="I28" s="10"/>
    </row>
    <row r="29" spans="1:9" x14ac:dyDescent="0.2">
      <c r="G29" s="10"/>
      <c r="H29" s="10"/>
      <c r="I29" s="10"/>
    </row>
    <row r="30" spans="1:9" x14ac:dyDescent="0.2">
      <c r="G30" s="10"/>
      <c r="H30" s="10"/>
      <c r="I30" s="10"/>
    </row>
    <row r="31" spans="1:9" x14ac:dyDescent="0.2">
      <c r="A31" s="20" t="s">
        <v>46</v>
      </c>
      <c r="G31" s="10"/>
      <c r="H31" s="10"/>
      <c r="I31" s="10"/>
    </row>
    <row r="32" spans="1:9" x14ac:dyDescent="0.2">
      <c r="A32" s="13" t="s">
        <v>115</v>
      </c>
      <c r="B32" s="8" t="s">
        <v>116</v>
      </c>
      <c r="C32">
        <f>Bruxelles!I50</f>
        <v>0</v>
      </c>
      <c r="D32">
        <v>0</v>
      </c>
      <c r="G32" s="10"/>
      <c r="H32" s="10"/>
      <c r="I32" s="10"/>
    </row>
    <row r="33" spans="1:9" x14ac:dyDescent="0.2">
      <c r="A33" s="8" t="s">
        <v>117</v>
      </c>
      <c r="B33" s="13" t="s">
        <v>118</v>
      </c>
      <c r="C33">
        <f>Bruxelles!I51</f>
        <v>0</v>
      </c>
      <c r="D33">
        <v>0</v>
      </c>
      <c r="G33" s="10"/>
      <c r="H33" s="10"/>
      <c r="I33" s="10"/>
    </row>
    <row r="34" spans="1:9" x14ac:dyDescent="0.2">
      <c r="A34" s="8" t="s">
        <v>119</v>
      </c>
      <c r="B34" s="8" t="s">
        <v>120</v>
      </c>
      <c r="C34">
        <f>Bruxelles!I52</f>
        <v>0</v>
      </c>
      <c r="D34">
        <v>0</v>
      </c>
      <c r="G34" s="10"/>
      <c r="H34" s="10"/>
      <c r="I34" s="10"/>
    </row>
    <row r="35" spans="1:9" x14ac:dyDescent="0.2">
      <c r="A35" s="8" t="s">
        <v>121</v>
      </c>
      <c r="B35" s="8" t="s">
        <v>122</v>
      </c>
      <c r="C35">
        <f>Bruxelles!I53</f>
        <v>0</v>
      </c>
      <c r="D35">
        <v>0</v>
      </c>
      <c r="G35" s="10"/>
      <c r="H35" s="10"/>
      <c r="I35" s="10"/>
    </row>
    <row r="36" spans="1:9" x14ac:dyDescent="0.2">
      <c r="A36" s="8" t="s">
        <v>123</v>
      </c>
      <c r="B36" s="8" t="s">
        <v>124</v>
      </c>
      <c r="C36">
        <f>Bruxelles!I54</f>
        <v>0</v>
      </c>
      <c r="D36">
        <v>0</v>
      </c>
      <c r="G36" s="10"/>
      <c r="H36" s="10"/>
      <c r="I36" s="10"/>
    </row>
    <row r="37" spans="1:9" x14ac:dyDescent="0.2">
      <c r="A37" s="8" t="s">
        <v>125</v>
      </c>
      <c r="B37" s="8" t="s">
        <v>126</v>
      </c>
      <c r="C37">
        <f>Bruxelles!I55</f>
        <v>0</v>
      </c>
      <c r="D37">
        <v>0</v>
      </c>
    </row>
    <row r="38" spans="1:9" x14ac:dyDescent="0.2">
      <c r="A38" s="8" t="s">
        <v>127</v>
      </c>
      <c r="B38" s="8" t="s">
        <v>128</v>
      </c>
      <c r="C38">
        <f>Bruxelles!I56</f>
        <v>0</v>
      </c>
      <c r="D38">
        <v>0</v>
      </c>
    </row>
    <row r="39" spans="1:9" x14ac:dyDescent="0.2">
      <c r="A39" s="8" t="s">
        <v>129</v>
      </c>
      <c r="B39" s="8" t="s">
        <v>130</v>
      </c>
      <c r="C39">
        <f>Bruxelles!I57</f>
        <v>0</v>
      </c>
      <c r="D39">
        <v>0</v>
      </c>
    </row>
    <row r="40" spans="1:9" x14ac:dyDescent="0.2">
      <c r="A40" s="8" t="s">
        <v>131</v>
      </c>
      <c r="B40" s="8" t="s">
        <v>132</v>
      </c>
      <c r="C40">
        <f>Bruxelles!I58</f>
        <v>0</v>
      </c>
      <c r="D40">
        <v>0</v>
      </c>
    </row>
    <row r="41" spans="1:9" x14ac:dyDescent="0.2">
      <c r="A41" s="8" t="s">
        <v>133</v>
      </c>
      <c r="B41" s="8" t="s">
        <v>134</v>
      </c>
      <c r="C41">
        <f>Bruxelles!I59</f>
        <v>0</v>
      </c>
      <c r="D41">
        <v>0</v>
      </c>
    </row>
    <row r="42" spans="1:9" x14ac:dyDescent="0.2">
      <c r="A42" s="8" t="s">
        <v>135</v>
      </c>
      <c r="B42" s="8" t="s">
        <v>136</v>
      </c>
      <c r="C42">
        <f>Bruxelles!I60</f>
        <v>0</v>
      </c>
      <c r="D42">
        <v>0</v>
      </c>
    </row>
    <row r="43" spans="1:9" x14ac:dyDescent="0.2">
      <c r="A43" s="8" t="s">
        <v>137</v>
      </c>
      <c r="B43" s="8" t="s">
        <v>138</v>
      </c>
      <c r="C43">
        <f>Bruxelles!I61</f>
        <v>0</v>
      </c>
      <c r="D43">
        <v>0</v>
      </c>
    </row>
    <row r="44" spans="1:9" x14ac:dyDescent="0.2">
      <c r="A44" s="8" t="s">
        <v>139</v>
      </c>
      <c r="B44" s="8" t="s">
        <v>140</v>
      </c>
      <c r="C44">
        <f>Bruxelles!I62</f>
        <v>0</v>
      </c>
      <c r="D44">
        <v>0</v>
      </c>
    </row>
    <row r="45" spans="1:9" x14ac:dyDescent="0.2">
      <c r="A45" s="8" t="s">
        <v>141</v>
      </c>
      <c r="B45" s="8" t="s">
        <v>142</v>
      </c>
      <c r="C45">
        <f>Bruxelles!I63</f>
        <v>0</v>
      </c>
      <c r="D45">
        <v>0</v>
      </c>
    </row>
    <row r="46" spans="1:9" x14ac:dyDescent="0.2">
      <c r="A46" s="13" t="s">
        <v>143</v>
      </c>
      <c r="B46" s="13" t="s">
        <v>144</v>
      </c>
      <c r="C46">
        <f>Bruxelles!I64</f>
        <v>0</v>
      </c>
      <c r="D46">
        <v>0</v>
      </c>
    </row>
    <row r="47" spans="1:9" x14ac:dyDescent="0.2">
      <c r="A47" s="8" t="s">
        <v>145</v>
      </c>
      <c r="B47" s="8" t="s">
        <v>146</v>
      </c>
      <c r="C47">
        <f>Bruxelles!I65</f>
        <v>0</v>
      </c>
      <c r="D47">
        <v>0</v>
      </c>
    </row>
    <row r="48" spans="1:9" x14ac:dyDescent="0.2">
      <c r="A48" s="8" t="s">
        <v>17</v>
      </c>
      <c r="B48" s="8" t="s">
        <v>147</v>
      </c>
      <c r="C48">
        <f>Bruxelles!I66</f>
        <v>0</v>
      </c>
      <c r="D48">
        <v>0</v>
      </c>
    </row>
    <row r="49" spans="1:4" x14ac:dyDescent="0.2">
      <c r="A49" s="13" t="s">
        <v>148</v>
      </c>
      <c r="B49" s="8" t="s">
        <v>149</v>
      </c>
      <c r="C49">
        <f>Bruxelles!I67</f>
        <v>0</v>
      </c>
      <c r="D49">
        <v>0</v>
      </c>
    </row>
    <row r="50" spans="1:4" x14ac:dyDescent="0.2">
      <c r="A50" s="8" t="s">
        <v>155</v>
      </c>
      <c r="B50" s="8" t="s">
        <v>156</v>
      </c>
      <c r="C50">
        <f>Bruxelles!I68</f>
        <v>0</v>
      </c>
      <c r="D50">
        <v>0</v>
      </c>
    </row>
  </sheetData>
  <sortState ref="K5:M32">
    <sortCondition descending="1" ref="M5:M32"/>
  </sortState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Button 1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39</xdr:row>
                    <xdr:rowOff>142875</xdr:rowOff>
                  </from>
                  <to>
                    <xdr:col>8</xdr:col>
                    <xdr:colOff>361950</xdr:colOff>
                    <xdr:row>42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Liège</vt:lpstr>
      <vt:lpstr>Bruxelles</vt:lpstr>
      <vt:lpstr>Cepegra</vt:lpstr>
      <vt:lpstr>Totaux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Charlier</dc:creator>
  <cp:lastModifiedBy>Pierre Charlier</cp:lastModifiedBy>
  <dcterms:created xsi:type="dcterms:W3CDTF">2023-03-08T09:48:36Z</dcterms:created>
  <dcterms:modified xsi:type="dcterms:W3CDTF">2024-02-27T15:26:34Z</dcterms:modified>
</cp:coreProperties>
</file>