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rprr1\Desktop\partage\cepegra\skills\2022\startechs\TPs\"/>
    </mc:Choice>
  </mc:AlternateContent>
  <bookViews>
    <workbookView xWindow="0" yWindow="0" windowWidth="28800" windowHeight="12450"/>
  </bookViews>
  <sheets>
    <sheet name="CIS Marking Scheme Import" sheetId="1" r:id="rId1"/>
    <sheet name="Calculations" sheetId="6" r:id="rId2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9" i="1" l="1"/>
  <c r="N184" i="1" l="1"/>
  <c r="N176" i="1"/>
  <c r="J10" i="1"/>
  <c r="K10" i="1" s="1"/>
  <c r="J9" i="1"/>
  <c r="K9" i="1" s="1"/>
  <c r="N168" i="1"/>
  <c r="N161" i="1"/>
  <c r="N103" i="1"/>
  <c r="N77" i="1"/>
  <c r="N42" i="1"/>
  <c r="N29" i="1"/>
  <c r="J12" i="1"/>
  <c r="K12" i="1" s="1"/>
  <c r="J11" i="1"/>
  <c r="K11" i="1" s="1"/>
  <c r="J8" i="1"/>
  <c r="K8" i="1" s="1"/>
  <c r="J7" i="1"/>
  <c r="K7" i="1" s="1"/>
  <c r="J6" i="1"/>
  <c r="K6" i="1" s="1"/>
  <c r="J5" i="1"/>
  <c r="K5" i="1" s="1"/>
  <c r="K13" i="1" l="1"/>
  <c r="N194" i="1"/>
</calcChain>
</file>

<file path=xl/sharedStrings.xml><?xml version="1.0" encoding="utf-8"?>
<sst xmlns="http://schemas.openxmlformats.org/spreadsheetml/2006/main" count="539" uniqueCount="187">
  <si>
    <t>Mark</t>
  </si>
  <si>
    <t>Aspect - Description</t>
  </si>
  <si>
    <t>Judg Score</t>
  </si>
  <si>
    <t>WSSS Section</t>
  </si>
  <si>
    <t>Max
Mark</t>
  </si>
  <si>
    <t>Total
Mark</t>
  </si>
  <si>
    <t>Competition</t>
  </si>
  <si>
    <t>Aspect
Type
M = Meas
J = Judg</t>
  </si>
  <si>
    <t>Criterion A</t>
  </si>
  <si>
    <t>Extra Aspect Description (Meas or Judg)
OR
Judgement Score Description (Judg only)</t>
  </si>
  <si>
    <t>Requirement
(Measurement Only)</t>
  </si>
  <si>
    <t>Day of Marking</t>
  </si>
  <si>
    <t>Calculation Row 
(Export only)</t>
  </si>
  <si>
    <t>WorldSkills Standards Specification</t>
  </si>
  <si>
    <t>Section</t>
  </si>
  <si>
    <t>Name</t>
  </si>
  <si>
    <t>WSSS Marks</t>
  </si>
  <si>
    <t>Aspect Marks</t>
  </si>
  <si>
    <t>Sub
Criterion
ID</t>
  </si>
  <si>
    <t>Sub Criterion
Name or Description</t>
  </si>
  <si>
    <t>Criteria</t>
  </si>
  <si>
    <t>Variation</t>
  </si>
  <si>
    <t>ID</t>
  </si>
  <si>
    <t>Total Variation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</si>
  <si>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</si>
  <si>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</si>
  <si>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</si>
  <si>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</si>
  <si>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</si>
  <si>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</si>
  <si>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</si>
  <si>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</si>
  <si>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</si>
  <si>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/>
  </si>
  <si>
    <t>REGULAR_DIFFERENCE_DEDUCTION</t>
  </si>
  <si>
    <t>DEDUCTION_TYPE:::#x~x#PERCENT#-#TARGET_VAL_FROM_REQ:::#x~x#true#-#DIFFERENCE:::10.00000000#x~x##-#TARGET_VALUE:::11.00000000#x~x##-#NUM_POSSIBLE:::3.00000000#x~x##-#DIFFERENCE_TYPE:::#x~x#UNIT#-#DEDUCTION:::8.00000000#x~x#</t>
  </si>
  <si>
    <t>Criterion B</t>
  </si>
  <si>
    <t>Criterion C</t>
  </si>
  <si>
    <t>Criterion D</t>
  </si>
  <si>
    <t>Criterion E</t>
  </si>
  <si>
    <t>Criterion F</t>
  </si>
  <si>
    <t>Criterion G</t>
  </si>
  <si>
    <t>Criterion H</t>
  </si>
  <si>
    <t>Criterion I</t>
  </si>
  <si>
    <t>Web Development</t>
  </si>
  <si>
    <t>Organisation du travail et autogestion</t>
  </si>
  <si>
    <t>Communication et relations interpersonnelles</t>
  </si>
  <si>
    <t>Conception de sites web</t>
  </si>
  <si>
    <t>Layout / Mise ne page web</t>
  </si>
  <si>
    <t>Développement Front-End</t>
  </si>
  <si>
    <t>Développement Back-End</t>
  </si>
  <si>
    <t>A1</t>
  </si>
  <si>
    <t>J</t>
  </si>
  <si>
    <t>Intégration de la galerie</t>
  </si>
  <si>
    <t>Speed Modules</t>
  </si>
  <si>
    <t>Statric webside Design HTML/CSS/JS</t>
  </si>
  <si>
    <t>PHP and API development</t>
  </si>
  <si>
    <t>Front-End JS application client API</t>
  </si>
  <si>
    <t>Front-End Application Game</t>
  </si>
  <si>
    <t>Fun Module</t>
  </si>
  <si>
    <t>M</t>
  </si>
  <si>
    <t>Fichiers fournis comme demandés</t>
  </si>
  <si>
    <t>1 dossier par modules, dossier src si scss ou TS</t>
  </si>
  <si>
    <t>Organisation</t>
  </si>
  <si>
    <t>A2</t>
  </si>
  <si>
    <t>Onglets</t>
  </si>
  <si>
    <t>Affichage et fonctionnement</t>
  </si>
  <si>
    <t>1 pt pour design, 1pt pour fonctionnement</t>
  </si>
  <si>
    <t>A3</t>
  </si>
  <si>
    <t>Toggle switch</t>
  </si>
  <si>
    <t>A4</t>
  </si>
  <si>
    <t>Important</t>
  </si>
  <si>
    <t>Fond rouge sur data-important</t>
  </si>
  <si>
    <t>A5</t>
  </si>
  <si>
    <t>Animation</t>
  </si>
  <si>
    <t>Transition parfaite en Linear</t>
  </si>
  <si>
    <t>A6</t>
  </si>
  <si>
    <t>Jeu du nombre</t>
  </si>
  <si>
    <t>Afichage et fonctionnement</t>
  </si>
  <si>
    <t>A7</t>
  </si>
  <si>
    <t>Jeu de mot</t>
  </si>
  <si>
    <t>A8</t>
  </si>
  <si>
    <t>Image filter</t>
  </si>
  <si>
    <t>Drag Drop</t>
  </si>
  <si>
    <t>A9</t>
  </si>
  <si>
    <t>A10</t>
  </si>
  <si>
    <t>Watermark</t>
  </si>
  <si>
    <t>A11</t>
  </si>
  <si>
    <t>Array from Textarea</t>
  </si>
  <si>
    <t>Participation</t>
  </si>
  <si>
    <t>Présent</t>
  </si>
  <si>
    <t>B1</t>
  </si>
  <si>
    <t>WebDesign</t>
  </si>
  <si>
    <t>Respect du modèle</t>
  </si>
  <si>
    <t>Trop éloigné du modèle</t>
  </si>
  <si>
    <t>Respecte globalement le modèle</t>
  </si>
  <si>
    <t>Apporte une touche prof</t>
  </si>
  <si>
    <t>Rien à voir ou aucune intégration</t>
  </si>
  <si>
    <t>Bonne idée mais intégration difficile</t>
  </si>
  <si>
    <t>Parfait</t>
  </si>
  <si>
    <t>Gestion de git : personnalisation des message de commit</t>
  </si>
  <si>
    <t>On n'est perdu</t>
  </si>
  <si>
    <t>Très basique</t>
  </si>
  <si>
    <t>Bonne lecture</t>
  </si>
  <si>
    <t>Parfaitement à l'aise</t>
  </si>
  <si>
    <t>B2</t>
  </si>
  <si>
    <t>Intégration</t>
  </si>
  <si>
    <t>Validation HTML5</t>
  </si>
  <si>
    <t>moins 0,5 pts par erreur</t>
  </si>
  <si>
    <t>Pas de !important en CSS</t>
  </si>
  <si>
    <t>Dossier délivrés comme demandé</t>
  </si>
  <si>
    <t>RWD</t>
  </si>
  <si>
    <t>0,75 si fluide, 1,5 si MediaQuerries</t>
  </si>
  <si>
    <t>Eléments figue  pour la galerie</t>
  </si>
  <si>
    <t>Video pleine page en Home</t>
  </si>
  <si>
    <t>Envoi des données sur la bonne url</t>
  </si>
  <si>
    <t>Envoi des données sur la bonne url en Ajax</t>
  </si>
  <si>
    <t>Présence de tous les contenus</t>
  </si>
  <si>
    <t>Eléments du menu classés en catégories</t>
  </si>
  <si>
    <t>Animations des liens, titre du site et button  et "points" dans Foods</t>
  </si>
  <si>
    <t>Organisation du code</t>
  </si>
  <si>
    <t>Pas d'organisation</t>
  </si>
  <si>
    <t>Identation simple, nomeclature simple</t>
  </si>
  <si>
    <t>Bonne nomenclature CSS</t>
  </si>
  <si>
    <t>BEM ou SMACSS et commentaires</t>
  </si>
  <si>
    <t>Test route Questions GET</t>
  </si>
  <si>
    <t>Test route Users GET</t>
  </si>
  <si>
    <t>Test route Games GET</t>
  </si>
  <si>
    <t>Test route Users POST</t>
  </si>
  <si>
    <t>Absence de ".php" dans l'url</t>
  </si>
  <si>
    <t>Absence d'erreur ou de notice</t>
  </si>
  <si>
    <t>Test structure route Questions GET</t>
  </si>
  <si>
    <t>Développement personnel et pas Cockpit</t>
  </si>
  <si>
    <t>D1</t>
  </si>
  <si>
    <t>Respect du Wreframe</t>
  </si>
  <si>
    <t>Proposition graphique</t>
  </si>
  <si>
    <t>Aucune ou pas acceptable</t>
  </si>
  <si>
    <t>Focntionne ou base d'un framework UI</t>
  </si>
  <si>
    <t>Charte de couleurs et choix typo</t>
  </si>
  <si>
    <t>Bon layout</t>
  </si>
  <si>
    <t>Responses en vrai Json et non text</t>
  </si>
  <si>
    <t>Toutes les questions sont affichées</t>
  </si>
  <si>
    <t>Questions issues de l'API</t>
  </si>
  <si>
    <t>Affichage du bon formulaire selon le type de question</t>
  </si>
  <si>
    <t>Réponse validée</t>
  </si>
  <si>
    <t>User inséré dans database</t>
  </si>
  <si>
    <t>Point ajouté au score local du joueur</t>
  </si>
  <si>
    <t>Game ajouté avec score et user en fin de partie</t>
  </si>
  <si>
    <t>lancement du dé (tirage au sort entre 1 et 6)</t>
  </si>
  <si>
    <t>Déplacement du joueur sur les cases</t>
  </si>
  <si>
    <t>Affichage de la question et des réponses de la case quand le joeur y arrive</t>
  </si>
  <si>
    <t>Affichage de l'historique et palmarès</t>
  </si>
  <si>
    <t>Fin de jeu si case End atteinte ou dépassée</t>
  </si>
  <si>
    <t>Fin de jeu si timer dépassé</t>
  </si>
  <si>
    <t>Affcihage du timer correct</t>
  </si>
  <si>
    <t>D2</t>
  </si>
  <si>
    <t>Développement Front</t>
  </si>
  <si>
    <t>E1</t>
  </si>
  <si>
    <t>Choix du nombre de cases</t>
  </si>
  <si>
    <t>Choix du nombre de couleurs</t>
  </si>
  <si>
    <t>Click sur une couleur, première case prend la couleur</t>
  </si>
  <si>
    <t>Click sur une couleur, cases adjacentes dirtectes prennent la couleur</t>
  </si>
  <si>
    <t>Click sur une couleur, cases adjacentes tierces prennent la couleur</t>
  </si>
  <si>
    <t>Bouton New Game fonctionne</t>
  </si>
  <si>
    <t>Décompte du nombre de coups joués</t>
  </si>
  <si>
    <t>SI 10 coups, fin du jeu et perdu</t>
  </si>
  <si>
    <t>Proposition de box gagné/perdu</t>
  </si>
  <si>
    <t>Absente ou trop basique</t>
  </si>
  <si>
    <t>Simple</t>
  </si>
  <si>
    <t>Efficace</t>
  </si>
  <si>
    <t>Chouete design</t>
  </si>
  <si>
    <t>Utilisation de composant</t>
  </si>
  <si>
    <t>Si &lt;=10 coups et toutes les cases même couleur : gagné</t>
  </si>
  <si>
    <t>Couleurs aléatoires distribuées selon palette choisie</t>
  </si>
  <si>
    <t>C1</t>
  </si>
  <si>
    <t>F1</t>
  </si>
  <si>
    <t>Test route One User by ID GET</t>
  </si>
  <si>
    <t>Test route users Get wrong id</t>
  </si>
  <si>
    <t>Test routes user by wrong alias</t>
  </si>
  <si>
    <t>Test routes games by _id user</t>
  </si>
  <si>
    <t>Test route One User by Alias GET</t>
  </si>
  <si>
    <t>Test  route Games POST</t>
  </si>
  <si>
    <t>Test response POST route Users no auth</t>
  </si>
  <si>
    <t>Test response POST route Games no auth</t>
  </si>
  <si>
    <t>C2</t>
  </si>
  <si>
    <t>Tests</t>
  </si>
  <si>
    <t>moins 0,5 pt par erreur, 0 si pas de réponse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</si>
</sst>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none"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9" fillId="0" borderId="6" xfId="0" applyFont="1" applyBorder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2" fontId="9" fillId="0" borderId="13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0" fillId="0" borderId="0" xfId="0"/>
    <xf numFmtId="0" fontId="9" fillId="0" borderId="13" xfId="0" applyFont="1" applyBorder="1" applyAlignment="1">
      <alignment horizontal="left" vertical="center"/>
    </xf>
    <xf numFmtId="0" fontId="0" fillId="0" borderId="0" xfId="0"/>
    <xf numFmtId="0" fontId="9" fillId="0" borderId="13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0" fillId="0" borderId="0" xfId="0"/>
    <xf numFmtId="0" fontId="9" fillId="0" borderId="13" xfId="0" applyFont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13" xfId="0" applyFont="1" applyFill="1" applyBorder="1" applyAlignment="1">
      <alignment horizontal="left" vertical="center"/>
    </xf>
    <xf numFmtId="0" fontId="3" fillId="5" borderId="16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/>
    </xf>
    <xf numFmtId="0" fontId="0" fillId="0" borderId="0" xfId="0"/>
    <xf numFmtId="0" fontId="0" fillId="4" borderId="13" xfId="0" applyNumberFormat="1" applyFont="1" applyFill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0" fillId="4" borderId="14" xfId="0" applyNumberFormat="1" applyFont="1" applyFill="1" applyBorder="1"/>
    <xf numFmtId="0" fontId="0" fillId="4" borderId="15" xfId="0" applyNumberFormat="1" applyFont="1" applyFill="1" applyBorder="1"/>
    <xf numFmtId="0" fontId="9" fillId="0" borderId="7" xfId="0" applyFont="1" applyBorder="1" applyAlignment="1">
      <alignment horizontal="left" vertical="center"/>
    </xf>
    <xf numFmtId="0" fontId="0" fillId="4" borderId="7" xfId="0" applyNumberFormat="1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4"/>
  <sheetViews>
    <sheetView tabSelected="1" topLeftCell="A67" workbookViewId="0">
      <selection activeCell="G85" sqref="G85:G97"/>
    </sheetView>
  </sheetViews>
  <sheetFormatPr baseColWidth="10" defaultColWidth="8.85546875" defaultRowHeight="12.75" x14ac:dyDescent="0.2"/>
  <cols>
    <col min="1" max="1" width="7.5703125" customWidth="1"/>
    <col min="2" max="2" width="39" customWidth="1"/>
    <col min="3" max="3" width="7.85546875" customWidth="1"/>
    <col min="4" max="4" width="8.42578125" customWidth="1"/>
    <col min="5" max="5" width="52.140625" customWidth="1"/>
    <col min="6" max="6" width="8" customWidth="1"/>
    <col min="7" max="7" width="46.5703125" customWidth="1"/>
    <col min="8" max="8" width="15.42578125" customWidth="1"/>
    <col min="9" max="9" width="11.42578125" customWidth="1"/>
    <col min="10" max="10" width="11" customWidth="1"/>
    <col min="11" max="11" width="10.5703125" customWidth="1"/>
    <col min="12" max="12" width="18.42578125" customWidth="1"/>
    <col min="14" max="14" width="10.5703125" bestFit="1" customWidth="1"/>
  </cols>
  <sheetData>
    <row r="1" spans="1:11" ht="48.95" customHeight="1" thickBot="1" x14ac:dyDescent="0.25">
      <c r="A1" s="163" t="s">
        <v>44</v>
      </c>
      <c r="B1" s="164"/>
      <c r="C1" s="164"/>
      <c r="D1" s="164"/>
      <c r="E1" s="164"/>
      <c r="F1" s="164"/>
      <c r="G1" s="164"/>
      <c r="H1" s="164"/>
      <c r="I1" s="164"/>
      <c r="J1" s="164"/>
      <c r="K1" s="165"/>
    </row>
    <row r="2" spans="1:11" ht="36" customHeight="1" thickBot="1" x14ac:dyDescent="0.25">
      <c r="C2" s="2"/>
      <c r="E2" s="2"/>
      <c r="J2" s="2"/>
    </row>
    <row r="3" spans="1:11" ht="35.1" customHeight="1" thickBot="1" x14ac:dyDescent="0.25">
      <c r="A3" s="160" t="s">
        <v>13</v>
      </c>
      <c r="B3" s="161"/>
      <c r="C3" s="161"/>
      <c r="D3" s="161"/>
      <c r="E3" s="161"/>
      <c r="F3" s="161"/>
      <c r="G3" s="161"/>
      <c r="H3" s="161"/>
      <c r="I3" s="161"/>
      <c r="J3" s="161"/>
      <c r="K3" s="162"/>
    </row>
    <row r="4" spans="1:11" ht="35.1" customHeight="1" thickBot="1" x14ac:dyDescent="0.25">
      <c r="A4" s="11" t="s">
        <v>14</v>
      </c>
      <c r="B4" s="157" t="s">
        <v>16</v>
      </c>
      <c r="C4" s="158"/>
      <c r="D4" s="158"/>
      <c r="E4" s="158"/>
      <c r="F4" s="158"/>
      <c r="G4" s="158"/>
      <c r="H4" s="159"/>
      <c r="I4" s="12" t="s">
        <v>16</v>
      </c>
      <c r="J4" s="12" t="s">
        <v>17</v>
      </c>
      <c r="K4" s="12" t="s">
        <v>21</v>
      </c>
    </row>
    <row r="5" spans="1:11" ht="24.95" customHeight="1" x14ac:dyDescent="0.2">
      <c r="A5" s="17">
        <v>1</v>
      </c>
      <c r="B5" s="166" t="s">
        <v>45</v>
      </c>
      <c r="C5" s="167"/>
      <c r="D5" s="167"/>
      <c r="E5" s="167"/>
      <c r="F5" s="167"/>
      <c r="G5" s="167"/>
      <c r="H5" s="168"/>
      <c r="I5" s="19">
        <v>6</v>
      </c>
      <c r="J5" s="18">
        <f>SUMIF(I30:I193, A5, K30:K193)</f>
        <v>6</v>
      </c>
      <c r="K5" s="18">
        <f t="shared" ref="K5:K12" si="0">ABS(I5-J5)</f>
        <v>0</v>
      </c>
    </row>
    <row r="6" spans="1:11" ht="24.95" customHeight="1" x14ac:dyDescent="0.2">
      <c r="A6" s="17">
        <v>2</v>
      </c>
      <c r="B6" s="166" t="s">
        <v>46</v>
      </c>
      <c r="C6" s="167"/>
      <c r="D6" s="167"/>
      <c r="E6" s="167"/>
      <c r="F6" s="167"/>
      <c r="G6" s="167"/>
      <c r="H6" s="168"/>
      <c r="I6" s="19">
        <v>6</v>
      </c>
      <c r="J6" s="18">
        <f>SUMIF(I30:I193, A6, K30:K193)</f>
        <v>6</v>
      </c>
      <c r="K6" s="18">
        <f t="shared" si="0"/>
        <v>0</v>
      </c>
    </row>
    <row r="7" spans="1:11" ht="24.95" customHeight="1" x14ac:dyDescent="0.2">
      <c r="A7" s="17">
        <v>3</v>
      </c>
      <c r="B7" s="166" t="s">
        <v>47</v>
      </c>
      <c r="C7" s="167"/>
      <c r="D7" s="167"/>
      <c r="E7" s="167"/>
      <c r="F7" s="167"/>
      <c r="G7" s="167"/>
      <c r="H7" s="168"/>
      <c r="I7" s="19">
        <v>9</v>
      </c>
      <c r="J7" s="18">
        <f>SUMIF(I30:I193, A7, K30:K193)</f>
        <v>9</v>
      </c>
      <c r="K7" s="18">
        <f t="shared" si="0"/>
        <v>0</v>
      </c>
    </row>
    <row r="8" spans="1:11" ht="24.95" customHeight="1" x14ac:dyDescent="0.2">
      <c r="A8" s="17">
        <v>4</v>
      </c>
      <c r="B8" s="166" t="s">
        <v>48</v>
      </c>
      <c r="C8" s="167"/>
      <c r="D8" s="167"/>
      <c r="E8" s="167"/>
      <c r="F8" s="167"/>
      <c r="G8" s="167"/>
      <c r="H8" s="168"/>
      <c r="I8" s="19">
        <v>24</v>
      </c>
      <c r="J8" s="18">
        <f>SUMIF(I30:I193, A8, K30:K193)</f>
        <v>23.5</v>
      </c>
      <c r="K8" s="18">
        <f t="shared" si="0"/>
        <v>0.5</v>
      </c>
    </row>
    <row r="9" spans="1:11" ht="24.95" customHeight="1" x14ac:dyDescent="0.2">
      <c r="A9" s="17">
        <v>5</v>
      </c>
      <c r="B9" s="166" t="s">
        <v>49</v>
      </c>
      <c r="C9" s="167"/>
      <c r="D9" s="167"/>
      <c r="E9" s="167"/>
      <c r="F9" s="167"/>
      <c r="G9" s="167"/>
      <c r="H9" s="168"/>
      <c r="I9" s="19">
        <v>33</v>
      </c>
      <c r="J9" s="18">
        <f>SUMIF(I28:I191, A9, K28:K191)</f>
        <v>33.5</v>
      </c>
      <c r="K9" s="18">
        <f t="shared" ref="K9:K10" si="1">ABS(I9-J9)</f>
        <v>0.5</v>
      </c>
    </row>
    <row r="10" spans="1:11" ht="24.95" customHeight="1" x14ac:dyDescent="0.2">
      <c r="A10" s="135">
        <v>6</v>
      </c>
      <c r="B10" s="174" t="s">
        <v>50</v>
      </c>
      <c r="C10" s="175"/>
      <c r="D10" s="175"/>
      <c r="E10" s="175"/>
      <c r="F10" s="175"/>
      <c r="G10" s="175"/>
      <c r="H10" s="175"/>
      <c r="I10" s="136">
        <v>22</v>
      </c>
      <c r="J10" s="136">
        <f>SUMIF(I28:I191, A10, K28:K191)</f>
        <v>22</v>
      </c>
      <c r="K10" s="136">
        <f t="shared" si="1"/>
        <v>0</v>
      </c>
    </row>
    <row r="11" spans="1:11" ht="24.95" customHeight="1" x14ac:dyDescent="0.2">
      <c r="A11" s="17">
        <v>7</v>
      </c>
      <c r="B11" s="166"/>
      <c r="C11" s="167"/>
      <c r="D11" s="167"/>
      <c r="E11" s="167"/>
      <c r="F11" s="167"/>
      <c r="G11" s="167"/>
      <c r="H11" s="168"/>
      <c r="I11" s="19"/>
      <c r="J11" s="18">
        <f>SUMIF(I30:I193, A11, K30:K193)</f>
        <v>0</v>
      </c>
      <c r="K11" s="18">
        <f t="shared" si="0"/>
        <v>0</v>
      </c>
    </row>
    <row r="12" spans="1:11" ht="24.95" customHeight="1" x14ac:dyDescent="0.2">
      <c r="A12" s="21">
        <v>8</v>
      </c>
      <c r="B12" s="171"/>
      <c r="C12" s="172"/>
      <c r="D12" s="172"/>
      <c r="E12" s="172"/>
      <c r="F12" s="172"/>
      <c r="G12" s="172"/>
      <c r="H12" s="173"/>
      <c r="I12" s="22"/>
      <c r="J12" s="22">
        <f>SUMIF(I30:I193, A12, K30:K193)</f>
        <v>0</v>
      </c>
      <c r="K12" s="22">
        <f t="shared" si="0"/>
        <v>0</v>
      </c>
    </row>
    <row r="13" spans="1:11" ht="24.95" customHeight="1" thickBot="1" x14ac:dyDescent="0.25">
      <c r="C13" s="10"/>
      <c r="E13" s="10"/>
      <c r="I13" s="169" t="s">
        <v>23</v>
      </c>
      <c r="J13" s="170"/>
      <c r="K13" s="22">
        <f>SUM(K5:K12)</f>
        <v>1</v>
      </c>
    </row>
    <row r="14" spans="1:11" x14ac:dyDescent="0.2">
      <c r="C14" s="10"/>
      <c r="E14" s="10"/>
      <c r="I14" s="14"/>
      <c r="J14" s="14"/>
      <c r="K14" s="15"/>
    </row>
    <row r="15" spans="1:11" ht="13.5" thickBot="1" x14ac:dyDescent="0.25">
      <c r="C15" s="10"/>
      <c r="E15" s="10"/>
      <c r="I15" s="13"/>
      <c r="J15" s="10"/>
    </row>
    <row r="16" spans="1:11" ht="35.1" customHeight="1" thickBot="1" x14ac:dyDescent="0.25">
      <c r="A16" s="160" t="s">
        <v>20</v>
      </c>
      <c r="B16" s="161"/>
      <c r="C16" s="161"/>
      <c r="D16" s="161"/>
      <c r="E16" s="161"/>
      <c r="F16" s="161"/>
      <c r="G16" s="161"/>
      <c r="H16" s="161"/>
      <c r="I16" s="161"/>
      <c r="J16" s="161"/>
      <c r="K16" s="162"/>
    </row>
    <row r="17" spans="1:14" ht="35.1" customHeight="1" thickBot="1" x14ac:dyDescent="0.25">
      <c r="A17" s="11" t="s">
        <v>22</v>
      </c>
      <c r="B17" s="176" t="s">
        <v>15</v>
      </c>
      <c r="C17" s="177"/>
      <c r="D17" s="177"/>
      <c r="E17" s="177"/>
      <c r="F17" s="177"/>
      <c r="G17" s="177"/>
      <c r="H17" s="177"/>
      <c r="I17" s="177"/>
      <c r="J17" s="178"/>
      <c r="K17" s="11" t="s">
        <v>0</v>
      </c>
    </row>
    <row r="18" spans="1:14" ht="24.95" customHeight="1" x14ac:dyDescent="0.2">
      <c r="A18" s="17" t="s">
        <v>24</v>
      </c>
      <c r="B18" s="179" t="s">
        <v>54</v>
      </c>
      <c r="C18" s="167"/>
      <c r="D18" s="167"/>
      <c r="E18" s="167"/>
      <c r="F18" s="167"/>
      <c r="G18" s="167"/>
      <c r="H18" s="167"/>
      <c r="I18" s="167"/>
      <c r="J18" s="168"/>
      <c r="K18" s="19">
        <v>22</v>
      </c>
    </row>
    <row r="19" spans="1:14" ht="24.95" customHeight="1" x14ac:dyDescent="0.2">
      <c r="A19" s="17" t="s">
        <v>25</v>
      </c>
      <c r="B19" s="179" t="s">
        <v>55</v>
      </c>
      <c r="C19" s="167"/>
      <c r="D19" s="167"/>
      <c r="E19" s="167"/>
      <c r="F19" s="167"/>
      <c r="G19" s="167"/>
      <c r="H19" s="167"/>
      <c r="I19" s="167"/>
      <c r="J19" s="168"/>
      <c r="K19" s="19">
        <v>19</v>
      </c>
    </row>
    <row r="20" spans="1:14" ht="24.95" customHeight="1" x14ac:dyDescent="0.2">
      <c r="A20" s="17" t="s">
        <v>26</v>
      </c>
      <c r="B20" s="179" t="s">
        <v>56</v>
      </c>
      <c r="C20" s="167"/>
      <c r="D20" s="167"/>
      <c r="E20" s="167"/>
      <c r="F20" s="167"/>
      <c r="G20" s="167"/>
      <c r="H20" s="167"/>
      <c r="I20" s="167"/>
      <c r="J20" s="168"/>
      <c r="K20" s="19">
        <v>19</v>
      </c>
    </row>
    <row r="21" spans="1:14" ht="24.95" customHeight="1" x14ac:dyDescent="0.2">
      <c r="A21" s="17" t="s">
        <v>27</v>
      </c>
      <c r="B21" s="166" t="s">
        <v>57</v>
      </c>
      <c r="C21" s="167"/>
      <c r="D21" s="167"/>
      <c r="E21" s="167"/>
      <c r="F21" s="167"/>
      <c r="G21" s="167"/>
      <c r="H21" s="167"/>
      <c r="I21" s="167"/>
      <c r="J21" s="168"/>
      <c r="K21" s="19">
        <v>19</v>
      </c>
    </row>
    <row r="22" spans="1:14" ht="24.95" customHeight="1" x14ac:dyDescent="0.2">
      <c r="A22" s="17" t="s">
        <v>28</v>
      </c>
      <c r="B22" s="166" t="s">
        <v>58</v>
      </c>
      <c r="C22" s="167"/>
      <c r="D22" s="167"/>
      <c r="E22" s="167"/>
      <c r="F22" s="167"/>
      <c r="G22" s="167"/>
      <c r="H22" s="167"/>
      <c r="I22" s="167"/>
      <c r="J22" s="168"/>
      <c r="K22" s="19">
        <v>19</v>
      </c>
    </row>
    <row r="23" spans="1:14" ht="24.95" customHeight="1" x14ac:dyDescent="0.2">
      <c r="A23" s="17" t="s">
        <v>29</v>
      </c>
      <c r="B23" s="166" t="s">
        <v>59</v>
      </c>
      <c r="C23" s="167"/>
      <c r="D23" s="167"/>
      <c r="E23" s="167"/>
      <c r="F23" s="167"/>
      <c r="G23" s="167"/>
      <c r="H23" s="167"/>
      <c r="I23" s="167"/>
      <c r="J23" s="168"/>
      <c r="K23" s="19">
        <v>2</v>
      </c>
    </row>
    <row r="24" spans="1:14" ht="24.95" customHeight="1" x14ac:dyDescent="0.2">
      <c r="A24" s="17" t="s">
        <v>30</v>
      </c>
      <c r="B24" s="166"/>
      <c r="C24" s="167"/>
      <c r="D24" s="167"/>
      <c r="E24" s="167"/>
      <c r="F24" s="167"/>
      <c r="G24" s="167"/>
      <c r="H24" s="167"/>
      <c r="I24" s="167"/>
      <c r="J24" s="168"/>
      <c r="K24" s="19"/>
      <c r="L24" s="3"/>
    </row>
    <row r="25" spans="1:14" ht="24.95" customHeight="1" x14ac:dyDescent="0.2">
      <c r="A25" s="17" t="s">
        <v>31</v>
      </c>
      <c r="B25" s="166"/>
      <c r="C25" s="167"/>
      <c r="D25" s="167"/>
      <c r="E25" s="167"/>
      <c r="F25" s="167"/>
      <c r="G25" s="167"/>
      <c r="H25" s="167"/>
      <c r="I25" s="167"/>
      <c r="J25" s="168"/>
      <c r="K25" s="19"/>
    </row>
    <row r="26" spans="1:14" ht="24.95" customHeight="1" x14ac:dyDescent="0.2">
      <c r="A26" s="21" t="s">
        <v>32</v>
      </c>
      <c r="B26" s="171"/>
      <c r="C26" s="172"/>
      <c r="D26" s="172"/>
      <c r="E26" s="172"/>
      <c r="F26" s="172"/>
      <c r="G26" s="172"/>
      <c r="H26" s="172"/>
      <c r="I26" s="172"/>
      <c r="J26" s="173"/>
      <c r="K26" s="22"/>
    </row>
    <row r="27" spans="1:14" x14ac:dyDescent="0.2">
      <c r="F27" s="8"/>
      <c r="G27" s="9"/>
      <c r="H27" s="9"/>
      <c r="I27" s="9"/>
      <c r="J27" s="3"/>
    </row>
    <row r="28" spans="1:14" ht="13.5" thickBot="1" x14ac:dyDescent="0.25">
      <c r="C28" s="3"/>
      <c r="H28" s="3"/>
      <c r="I28" s="3"/>
      <c r="J28" s="3"/>
    </row>
    <row r="29" spans="1:14" ht="64.5" thickBot="1" x14ac:dyDescent="0.25">
      <c r="A29" s="4" t="s">
        <v>18</v>
      </c>
      <c r="B29" s="4" t="s">
        <v>19</v>
      </c>
      <c r="C29" s="4" t="s">
        <v>11</v>
      </c>
      <c r="D29" s="4" t="s">
        <v>7</v>
      </c>
      <c r="E29" s="4" t="s">
        <v>1</v>
      </c>
      <c r="F29" s="4" t="s">
        <v>2</v>
      </c>
      <c r="G29" s="4" t="s">
        <v>9</v>
      </c>
      <c r="H29" s="4" t="s">
        <v>10</v>
      </c>
      <c r="I29" s="4" t="s">
        <v>3</v>
      </c>
      <c r="J29" s="4" t="s">
        <v>12</v>
      </c>
      <c r="K29" s="4" t="s">
        <v>4</v>
      </c>
      <c r="L29" s="5" t="s">
        <v>8</v>
      </c>
      <c r="M29" s="6" t="s">
        <v>5</v>
      </c>
      <c r="N29" s="7">
        <f>SUM(K30:K41)</f>
        <v>22</v>
      </c>
    </row>
    <row r="30" spans="1:14" x14ac:dyDescent="0.2">
      <c r="A30" s="17" t="s">
        <v>51</v>
      </c>
      <c r="B30" s="16" t="s">
        <v>63</v>
      </c>
      <c r="C30" s="17"/>
      <c r="D30" s="17" t="s">
        <v>60</v>
      </c>
      <c r="E30" s="16" t="s">
        <v>61</v>
      </c>
      <c r="F30" s="17"/>
      <c r="G30" s="16" t="s">
        <v>62</v>
      </c>
      <c r="H30" s="16"/>
      <c r="I30" s="17">
        <v>1</v>
      </c>
      <c r="J30" s="17"/>
      <c r="K30" s="19">
        <v>2</v>
      </c>
    </row>
    <row r="31" spans="1:14" x14ac:dyDescent="0.2">
      <c r="A31" s="17" t="s">
        <v>64</v>
      </c>
      <c r="B31" s="16" t="s">
        <v>65</v>
      </c>
      <c r="C31" s="17"/>
      <c r="D31" s="17" t="s">
        <v>60</v>
      </c>
      <c r="E31" s="16" t="s">
        <v>66</v>
      </c>
      <c r="F31" s="17"/>
      <c r="G31" s="16" t="s">
        <v>67</v>
      </c>
      <c r="H31" s="16"/>
      <c r="I31" s="17">
        <v>4</v>
      </c>
      <c r="J31" s="17"/>
      <c r="K31" s="19">
        <v>2</v>
      </c>
    </row>
    <row r="32" spans="1:14" x14ac:dyDescent="0.2">
      <c r="A32" s="17" t="s">
        <v>68</v>
      </c>
      <c r="B32" s="16" t="s">
        <v>69</v>
      </c>
      <c r="C32" s="17"/>
      <c r="D32" s="17" t="s">
        <v>60</v>
      </c>
      <c r="E32" s="141" t="s">
        <v>66</v>
      </c>
      <c r="F32" s="17"/>
      <c r="G32" s="141" t="s">
        <v>67</v>
      </c>
      <c r="H32" s="16"/>
      <c r="I32" s="17">
        <v>4</v>
      </c>
      <c r="J32" s="17"/>
      <c r="K32" s="19">
        <v>2</v>
      </c>
    </row>
    <row r="33" spans="1:14" x14ac:dyDescent="0.2">
      <c r="A33" s="17" t="s">
        <v>70</v>
      </c>
      <c r="B33" s="16" t="s">
        <v>71</v>
      </c>
      <c r="C33" s="17"/>
      <c r="D33" s="17" t="s">
        <v>60</v>
      </c>
      <c r="E33" s="16" t="s">
        <v>72</v>
      </c>
      <c r="F33" s="17"/>
      <c r="G33" s="16"/>
      <c r="H33" s="16"/>
      <c r="I33" s="17">
        <v>4</v>
      </c>
      <c r="J33" s="17"/>
      <c r="K33" s="19">
        <v>2</v>
      </c>
    </row>
    <row r="34" spans="1:14" s="142" customFormat="1" x14ac:dyDescent="0.2">
      <c r="A34" s="17" t="s">
        <v>73</v>
      </c>
      <c r="B34" s="143" t="s">
        <v>74</v>
      </c>
      <c r="C34" s="17"/>
      <c r="D34" s="17" t="s">
        <v>60</v>
      </c>
      <c r="E34" s="143" t="s">
        <v>75</v>
      </c>
      <c r="F34" s="17"/>
      <c r="G34" s="143"/>
      <c r="H34" s="143"/>
      <c r="I34" s="17">
        <v>4</v>
      </c>
      <c r="J34" s="17"/>
      <c r="K34" s="134">
        <v>2</v>
      </c>
    </row>
    <row r="35" spans="1:14" s="142" customFormat="1" x14ac:dyDescent="0.2">
      <c r="A35" s="17" t="s">
        <v>76</v>
      </c>
      <c r="B35" s="143" t="s">
        <v>77</v>
      </c>
      <c r="C35" s="17"/>
      <c r="D35" s="17" t="s">
        <v>60</v>
      </c>
      <c r="E35" s="143" t="s">
        <v>78</v>
      </c>
      <c r="F35" s="17"/>
      <c r="G35" s="141" t="s">
        <v>67</v>
      </c>
      <c r="H35" s="143"/>
      <c r="I35" s="17">
        <v>5</v>
      </c>
      <c r="J35" s="17"/>
      <c r="K35" s="134">
        <v>2</v>
      </c>
    </row>
    <row r="36" spans="1:14" s="142" customFormat="1" x14ac:dyDescent="0.2">
      <c r="A36" s="17" t="s">
        <v>79</v>
      </c>
      <c r="B36" s="143" t="s">
        <v>80</v>
      </c>
      <c r="C36" s="17"/>
      <c r="D36" s="17" t="s">
        <v>60</v>
      </c>
      <c r="E36" s="143" t="s">
        <v>78</v>
      </c>
      <c r="F36" s="17"/>
      <c r="G36" s="141" t="s">
        <v>67</v>
      </c>
      <c r="H36" s="143"/>
      <c r="I36" s="17">
        <v>5</v>
      </c>
      <c r="J36" s="17"/>
      <c r="K36" s="134">
        <v>2</v>
      </c>
    </row>
    <row r="37" spans="1:14" s="142" customFormat="1" x14ac:dyDescent="0.2">
      <c r="A37" s="17" t="s">
        <v>81</v>
      </c>
      <c r="B37" s="143" t="s">
        <v>82</v>
      </c>
      <c r="C37" s="17"/>
      <c r="D37" s="17" t="s">
        <v>60</v>
      </c>
      <c r="E37" s="143" t="s">
        <v>78</v>
      </c>
      <c r="F37" s="17"/>
      <c r="G37" s="141" t="s">
        <v>67</v>
      </c>
      <c r="H37" s="143"/>
      <c r="I37" s="17">
        <v>5</v>
      </c>
      <c r="J37" s="17"/>
      <c r="K37" s="134">
        <v>2</v>
      </c>
    </row>
    <row r="38" spans="1:14" s="142" customFormat="1" x14ac:dyDescent="0.2">
      <c r="A38" s="17" t="s">
        <v>84</v>
      </c>
      <c r="B38" s="143" t="s">
        <v>83</v>
      </c>
      <c r="C38" s="17"/>
      <c r="D38" s="17" t="s">
        <v>60</v>
      </c>
      <c r="E38" s="143" t="s">
        <v>78</v>
      </c>
      <c r="F38" s="17"/>
      <c r="G38" s="141" t="s">
        <v>67</v>
      </c>
      <c r="H38" s="143"/>
      <c r="I38" s="17">
        <v>5</v>
      </c>
      <c r="J38" s="17"/>
      <c r="K38" s="134">
        <v>2</v>
      </c>
    </row>
    <row r="39" spans="1:14" x14ac:dyDescent="0.2">
      <c r="A39" s="17" t="s">
        <v>85</v>
      </c>
      <c r="B39" s="16" t="s">
        <v>86</v>
      </c>
      <c r="C39" s="17" t="s">
        <v>33</v>
      </c>
      <c r="D39" s="17" t="s">
        <v>60</v>
      </c>
      <c r="E39" s="143" t="s">
        <v>78</v>
      </c>
      <c r="F39" s="17"/>
      <c r="G39" s="141" t="s">
        <v>67</v>
      </c>
      <c r="H39" s="143"/>
      <c r="I39" s="17">
        <v>6</v>
      </c>
      <c r="J39" s="17"/>
      <c r="K39" s="134">
        <v>2</v>
      </c>
    </row>
    <row r="40" spans="1:14" s="142" customFormat="1" x14ac:dyDescent="0.2">
      <c r="A40" s="17" t="s">
        <v>87</v>
      </c>
      <c r="B40" s="143" t="s">
        <v>88</v>
      </c>
      <c r="C40" s="17"/>
      <c r="D40" s="17" t="s">
        <v>60</v>
      </c>
      <c r="E40" s="143" t="s">
        <v>78</v>
      </c>
      <c r="F40" s="17"/>
      <c r="G40" s="141" t="s">
        <v>67</v>
      </c>
      <c r="H40" s="143"/>
      <c r="I40" s="17">
        <v>6</v>
      </c>
      <c r="J40" s="17"/>
      <c r="K40" s="134">
        <v>2</v>
      </c>
    </row>
    <row r="41" spans="1:14" ht="13.5" thickBot="1" x14ac:dyDescent="0.25">
      <c r="A41" s="17" t="s">
        <v>33</v>
      </c>
      <c r="B41" s="16" t="s">
        <v>33</v>
      </c>
      <c r="C41" s="17" t="s">
        <v>33</v>
      </c>
      <c r="D41" s="17" t="s">
        <v>33</v>
      </c>
      <c r="E41" s="16" t="s">
        <v>33</v>
      </c>
      <c r="F41" s="17" t="s">
        <v>33</v>
      </c>
      <c r="G41" s="16" t="s">
        <v>33</v>
      </c>
      <c r="H41" s="16" t="s">
        <v>33</v>
      </c>
      <c r="I41" s="17"/>
      <c r="J41" s="17"/>
      <c r="K41" s="19"/>
    </row>
    <row r="42" spans="1:14" ht="64.5" thickBot="1" x14ac:dyDescent="0.25">
      <c r="A42" s="23" t="s">
        <v>18</v>
      </c>
      <c r="B42" s="24" t="s">
        <v>19</v>
      </c>
      <c r="C42" s="25" t="s">
        <v>11</v>
      </c>
      <c r="D42" s="26" t="s">
        <v>7</v>
      </c>
      <c r="E42" s="27" t="s">
        <v>1</v>
      </c>
      <c r="F42" s="28" t="s">
        <v>2</v>
      </c>
      <c r="G42" s="29" t="s">
        <v>9</v>
      </c>
      <c r="H42" s="30" t="s">
        <v>10</v>
      </c>
      <c r="I42" s="31" t="s">
        <v>3</v>
      </c>
      <c r="J42" s="32" t="s">
        <v>12</v>
      </c>
      <c r="K42" s="33" t="s">
        <v>4</v>
      </c>
      <c r="L42" s="34" t="s">
        <v>36</v>
      </c>
      <c r="M42" s="35" t="s">
        <v>5</v>
      </c>
      <c r="N42" s="36">
        <f>SUM(K43:K76)</f>
        <v>19</v>
      </c>
    </row>
    <row r="43" spans="1:14" x14ac:dyDescent="0.2">
      <c r="A43" s="17" t="s">
        <v>91</v>
      </c>
      <c r="B43" s="16" t="s">
        <v>92</v>
      </c>
      <c r="C43" s="17"/>
      <c r="D43" s="17"/>
      <c r="E43" s="16"/>
      <c r="F43" s="17"/>
      <c r="G43" s="16"/>
      <c r="H43" s="16"/>
      <c r="I43" s="17"/>
      <c r="J43" s="17"/>
      <c r="K43" s="19"/>
    </row>
    <row r="44" spans="1:14" x14ac:dyDescent="0.2">
      <c r="A44" s="17"/>
      <c r="B44" s="16"/>
      <c r="C44" s="17"/>
      <c r="D44" s="17" t="s">
        <v>52</v>
      </c>
      <c r="E44" s="16" t="s">
        <v>93</v>
      </c>
      <c r="F44" s="17">
        <v>0</v>
      </c>
      <c r="G44" s="16" t="s">
        <v>94</v>
      </c>
      <c r="H44" s="16"/>
      <c r="I44" s="17">
        <v>4</v>
      </c>
      <c r="J44" s="17"/>
      <c r="K44" s="19">
        <v>2</v>
      </c>
    </row>
    <row r="45" spans="1:14" x14ac:dyDescent="0.2">
      <c r="A45" s="17"/>
      <c r="B45" s="16"/>
      <c r="C45" s="17"/>
      <c r="D45" s="17"/>
      <c r="E45" s="16"/>
      <c r="F45" s="17">
        <v>1</v>
      </c>
      <c r="G45" s="16" t="s">
        <v>95</v>
      </c>
      <c r="H45" s="16"/>
      <c r="I45" s="17"/>
      <c r="J45" s="17"/>
      <c r="K45" s="19"/>
    </row>
    <row r="46" spans="1:14" x14ac:dyDescent="0.2">
      <c r="A46" s="17"/>
      <c r="B46" s="16"/>
      <c r="C46" s="17"/>
      <c r="D46" s="17"/>
      <c r="E46" s="16"/>
      <c r="F46" s="17">
        <v>2</v>
      </c>
      <c r="G46" s="16" t="s">
        <v>93</v>
      </c>
      <c r="H46" s="16"/>
      <c r="I46" s="17"/>
      <c r="J46" s="17"/>
      <c r="K46" s="19"/>
    </row>
    <row r="47" spans="1:14" x14ac:dyDescent="0.2">
      <c r="A47" s="17" t="s">
        <v>33</v>
      </c>
      <c r="B47" s="16" t="s">
        <v>33</v>
      </c>
      <c r="C47" s="17" t="s">
        <v>33</v>
      </c>
      <c r="D47" s="17" t="s">
        <v>33</v>
      </c>
      <c r="E47" s="16" t="s">
        <v>33</v>
      </c>
      <c r="F47" s="17">
        <v>3</v>
      </c>
      <c r="G47" s="16" t="s">
        <v>96</v>
      </c>
      <c r="H47" s="16" t="s">
        <v>33</v>
      </c>
      <c r="I47" s="17"/>
      <c r="J47" s="17"/>
      <c r="K47" s="19"/>
    </row>
    <row r="48" spans="1:14" s="142" customFormat="1" x14ac:dyDescent="0.2">
      <c r="A48" s="17"/>
      <c r="B48" s="143"/>
      <c r="C48" s="17"/>
      <c r="D48" s="17"/>
      <c r="E48" s="143"/>
      <c r="F48" s="17"/>
      <c r="G48" s="143"/>
      <c r="H48" s="143"/>
      <c r="I48" s="17"/>
      <c r="J48" s="17"/>
      <c r="K48" s="134"/>
    </row>
    <row r="49" spans="1:11" s="142" customFormat="1" x14ac:dyDescent="0.2">
      <c r="A49" s="17"/>
      <c r="B49" s="143"/>
      <c r="C49" s="17"/>
      <c r="D49" s="17" t="s">
        <v>52</v>
      </c>
      <c r="E49" s="143" t="s">
        <v>53</v>
      </c>
      <c r="F49" s="17">
        <v>0</v>
      </c>
      <c r="G49" s="143" t="s">
        <v>97</v>
      </c>
      <c r="H49" s="143"/>
      <c r="I49" s="17">
        <v>3</v>
      </c>
      <c r="J49" s="17"/>
      <c r="K49" s="134">
        <v>2</v>
      </c>
    </row>
    <row r="50" spans="1:11" s="142" customFormat="1" x14ac:dyDescent="0.2">
      <c r="A50" s="17"/>
      <c r="B50" s="143"/>
      <c r="C50" s="17"/>
      <c r="D50" s="17"/>
      <c r="E50" s="143"/>
      <c r="F50" s="17">
        <v>1</v>
      </c>
      <c r="G50" s="143" t="s">
        <v>93</v>
      </c>
      <c r="H50" s="143"/>
      <c r="I50" s="17"/>
      <c r="J50" s="17"/>
      <c r="K50" s="134"/>
    </row>
    <row r="51" spans="1:11" s="142" customFormat="1" x14ac:dyDescent="0.2">
      <c r="A51" s="17"/>
      <c r="B51" s="143"/>
      <c r="C51" s="17"/>
      <c r="D51" s="17"/>
      <c r="E51" s="143"/>
      <c r="F51" s="17">
        <v>2</v>
      </c>
      <c r="G51" s="143" t="s">
        <v>98</v>
      </c>
      <c r="H51" s="143"/>
      <c r="I51" s="17"/>
      <c r="J51" s="17"/>
      <c r="K51" s="134"/>
    </row>
    <row r="52" spans="1:11" s="142" customFormat="1" x14ac:dyDescent="0.2">
      <c r="A52" s="17"/>
      <c r="B52" s="143"/>
      <c r="C52" s="17"/>
      <c r="D52" s="17"/>
      <c r="E52" s="143"/>
      <c r="F52" s="17">
        <v>3</v>
      </c>
      <c r="G52" s="143" t="s">
        <v>99</v>
      </c>
      <c r="H52" s="143"/>
      <c r="I52" s="17"/>
      <c r="J52" s="17"/>
      <c r="K52" s="134"/>
    </row>
    <row r="53" spans="1:11" s="142" customFormat="1" x14ac:dyDescent="0.2">
      <c r="A53" s="17"/>
      <c r="B53" s="143"/>
      <c r="C53" s="17"/>
      <c r="D53" s="17"/>
      <c r="E53" s="143"/>
      <c r="F53" s="17"/>
      <c r="G53" s="143"/>
      <c r="H53" s="143"/>
      <c r="I53" s="17"/>
      <c r="J53" s="17"/>
      <c r="K53" s="134"/>
    </row>
    <row r="54" spans="1:11" s="142" customFormat="1" x14ac:dyDescent="0.2">
      <c r="A54" s="17"/>
      <c r="B54" s="143"/>
      <c r="C54" s="17"/>
      <c r="D54" s="17" t="s">
        <v>52</v>
      </c>
      <c r="E54" s="143" t="s">
        <v>100</v>
      </c>
      <c r="F54" s="17">
        <v>0</v>
      </c>
      <c r="G54" s="143" t="s">
        <v>101</v>
      </c>
      <c r="H54" s="143"/>
      <c r="I54" s="17">
        <v>2</v>
      </c>
      <c r="J54" s="17"/>
      <c r="K54" s="134">
        <v>2</v>
      </c>
    </row>
    <row r="55" spans="1:11" s="142" customFormat="1" x14ac:dyDescent="0.2">
      <c r="A55" s="17"/>
      <c r="B55" s="143"/>
      <c r="C55" s="17"/>
      <c r="D55" s="17"/>
      <c r="E55" s="143"/>
      <c r="F55" s="17">
        <v>1</v>
      </c>
      <c r="G55" s="143" t="s">
        <v>102</v>
      </c>
      <c r="H55" s="143"/>
      <c r="I55" s="17"/>
      <c r="J55" s="17"/>
      <c r="K55" s="134"/>
    </row>
    <row r="56" spans="1:11" s="142" customFormat="1" x14ac:dyDescent="0.2">
      <c r="A56" s="17"/>
      <c r="B56" s="143"/>
      <c r="C56" s="17"/>
      <c r="D56" s="17"/>
      <c r="E56" s="143"/>
      <c r="F56" s="17">
        <v>2</v>
      </c>
      <c r="G56" s="143" t="s">
        <v>103</v>
      </c>
      <c r="H56" s="143"/>
      <c r="I56" s="17"/>
      <c r="J56" s="17"/>
      <c r="K56" s="134"/>
    </row>
    <row r="57" spans="1:11" s="142" customFormat="1" x14ac:dyDescent="0.2">
      <c r="A57" s="17"/>
      <c r="B57" s="143"/>
      <c r="C57" s="17"/>
      <c r="D57" s="17"/>
      <c r="E57" s="143"/>
      <c r="F57" s="17">
        <v>3</v>
      </c>
      <c r="G57" s="143" t="s">
        <v>104</v>
      </c>
      <c r="H57" s="143"/>
      <c r="I57" s="17"/>
      <c r="J57" s="17"/>
      <c r="K57" s="134"/>
    </row>
    <row r="58" spans="1:11" s="142" customFormat="1" x14ac:dyDescent="0.2">
      <c r="A58" s="17"/>
      <c r="B58" s="143"/>
      <c r="C58" s="17"/>
      <c r="D58" s="17"/>
      <c r="E58" s="143"/>
      <c r="F58" s="17"/>
      <c r="G58" s="143"/>
      <c r="H58" s="143"/>
      <c r="I58" s="17"/>
      <c r="J58" s="17"/>
      <c r="K58" s="134"/>
    </row>
    <row r="59" spans="1:11" s="142" customFormat="1" x14ac:dyDescent="0.2">
      <c r="A59" s="17" t="s">
        <v>105</v>
      </c>
      <c r="B59" s="143" t="s">
        <v>106</v>
      </c>
      <c r="C59" s="17"/>
      <c r="D59" s="17"/>
      <c r="E59" s="143"/>
      <c r="F59" s="17"/>
      <c r="G59" s="143"/>
      <c r="H59" s="143"/>
      <c r="I59" s="17"/>
      <c r="J59" s="17"/>
      <c r="K59" s="134"/>
    </row>
    <row r="60" spans="1:11" s="142" customFormat="1" x14ac:dyDescent="0.2">
      <c r="A60" s="17"/>
      <c r="B60" s="143"/>
      <c r="C60" s="17"/>
      <c r="D60" s="17" t="s">
        <v>60</v>
      </c>
      <c r="E60" s="143" t="s">
        <v>107</v>
      </c>
      <c r="F60" s="17"/>
      <c r="G60" s="143" t="s">
        <v>108</v>
      </c>
      <c r="H60" s="143"/>
      <c r="I60" s="17">
        <v>4</v>
      </c>
      <c r="J60" s="17"/>
      <c r="K60" s="134">
        <v>1</v>
      </c>
    </row>
    <row r="61" spans="1:11" s="142" customFormat="1" x14ac:dyDescent="0.2">
      <c r="A61" s="17"/>
      <c r="B61" s="143"/>
      <c r="C61" s="17"/>
      <c r="D61" s="17" t="s">
        <v>60</v>
      </c>
      <c r="E61" s="143" t="s">
        <v>109</v>
      </c>
      <c r="F61" s="17"/>
      <c r="G61" s="143"/>
      <c r="H61" s="143"/>
      <c r="I61" s="17">
        <v>4</v>
      </c>
      <c r="J61" s="17"/>
      <c r="K61" s="134">
        <v>1</v>
      </c>
    </row>
    <row r="62" spans="1:11" s="142" customFormat="1" x14ac:dyDescent="0.2">
      <c r="A62" s="17"/>
      <c r="B62" s="143"/>
      <c r="C62" s="17"/>
      <c r="D62" s="17" t="s">
        <v>60</v>
      </c>
      <c r="E62" s="143" t="s">
        <v>110</v>
      </c>
      <c r="F62" s="17"/>
      <c r="G62" s="143"/>
      <c r="H62" s="143"/>
      <c r="I62" s="17">
        <v>1</v>
      </c>
      <c r="J62" s="17"/>
      <c r="K62" s="134">
        <v>1</v>
      </c>
    </row>
    <row r="63" spans="1:11" s="142" customFormat="1" x14ac:dyDescent="0.2">
      <c r="A63" s="17"/>
      <c r="B63" s="143"/>
      <c r="C63" s="17"/>
      <c r="D63" s="17" t="s">
        <v>60</v>
      </c>
      <c r="E63" s="143" t="s">
        <v>111</v>
      </c>
      <c r="F63" s="17"/>
      <c r="G63" s="143" t="s">
        <v>112</v>
      </c>
      <c r="H63" s="143"/>
      <c r="I63" s="17">
        <v>4</v>
      </c>
      <c r="J63" s="17"/>
      <c r="K63" s="134">
        <v>1.5</v>
      </c>
    </row>
    <row r="64" spans="1:11" s="142" customFormat="1" x14ac:dyDescent="0.2">
      <c r="A64" s="17"/>
      <c r="B64" s="143"/>
      <c r="C64" s="17"/>
      <c r="D64" s="17" t="s">
        <v>60</v>
      </c>
      <c r="E64" s="143" t="s">
        <v>113</v>
      </c>
      <c r="F64" s="17"/>
      <c r="G64" s="143"/>
      <c r="H64" s="143"/>
      <c r="I64" s="17">
        <v>4</v>
      </c>
      <c r="J64" s="17"/>
      <c r="K64" s="134">
        <v>1</v>
      </c>
    </row>
    <row r="65" spans="1:14" s="142" customFormat="1" x14ac:dyDescent="0.2">
      <c r="A65" s="17"/>
      <c r="B65" s="143"/>
      <c r="C65" s="17"/>
      <c r="D65" s="17" t="s">
        <v>60</v>
      </c>
      <c r="E65" s="143" t="s">
        <v>114</v>
      </c>
      <c r="F65" s="17"/>
      <c r="G65" s="143"/>
      <c r="H65" s="143"/>
      <c r="I65" s="17">
        <v>4</v>
      </c>
      <c r="J65" s="17"/>
      <c r="K65" s="134">
        <v>1</v>
      </c>
    </row>
    <row r="66" spans="1:14" s="142" customFormat="1" x14ac:dyDescent="0.2">
      <c r="A66" s="17"/>
      <c r="B66" s="143"/>
      <c r="C66" s="17"/>
      <c r="D66" s="17" t="s">
        <v>60</v>
      </c>
      <c r="E66" s="143" t="s">
        <v>115</v>
      </c>
      <c r="F66" s="17"/>
      <c r="G66" s="143"/>
      <c r="H66" s="143"/>
      <c r="I66" s="17">
        <v>4</v>
      </c>
      <c r="J66" s="17"/>
      <c r="K66" s="134">
        <v>1</v>
      </c>
    </row>
    <row r="67" spans="1:14" s="142" customFormat="1" x14ac:dyDescent="0.2">
      <c r="A67" s="17"/>
      <c r="B67" s="143"/>
      <c r="C67" s="17"/>
      <c r="D67" s="17" t="s">
        <v>60</v>
      </c>
      <c r="E67" s="143" t="s">
        <v>116</v>
      </c>
      <c r="F67" s="17"/>
      <c r="G67" s="143"/>
      <c r="H67" s="143"/>
      <c r="I67" s="17">
        <v>5</v>
      </c>
      <c r="J67" s="17"/>
      <c r="K67" s="134">
        <v>1</v>
      </c>
    </row>
    <row r="68" spans="1:14" s="142" customFormat="1" x14ac:dyDescent="0.2">
      <c r="A68" s="17"/>
      <c r="B68" s="143"/>
      <c r="C68" s="17"/>
      <c r="D68" s="146" t="s">
        <v>60</v>
      </c>
      <c r="E68" s="147" t="s">
        <v>117</v>
      </c>
      <c r="F68" s="17"/>
      <c r="G68" s="143"/>
      <c r="H68" s="143"/>
      <c r="I68" s="17">
        <v>2</v>
      </c>
      <c r="J68" s="17"/>
      <c r="K68" s="134">
        <v>1</v>
      </c>
    </row>
    <row r="69" spans="1:14" s="142" customFormat="1" x14ac:dyDescent="0.2">
      <c r="A69" s="17"/>
      <c r="B69" s="143"/>
      <c r="C69" s="17"/>
      <c r="D69" s="146" t="s">
        <v>60</v>
      </c>
      <c r="E69" s="147" t="s">
        <v>118</v>
      </c>
      <c r="F69" s="17"/>
      <c r="G69" s="143"/>
      <c r="H69" s="143"/>
      <c r="I69" s="17">
        <v>2</v>
      </c>
      <c r="J69" s="17"/>
      <c r="K69" s="134">
        <v>1</v>
      </c>
    </row>
    <row r="70" spans="1:14" s="142" customFormat="1" x14ac:dyDescent="0.2">
      <c r="A70" s="17"/>
      <c r="B70" s="143"/>
      <c r="C70" s="17"/>
      <c r="D70" s="146" t="s">
        <v>60</v>
      </c>
      <c r="E70" s="147" t="s">
        <v>119</v>
      </c>
      <c r="F70" s="17"/>
      <c r="G70" s="147" t="s">
        <v>108</v>
      </c>
      <c r="H70" s="143"/>
      <c r="I70" s="17">
        <v>4</v>
      </c>
      <c r="J70" s="17"/>
      <c r="K70" s="134">
        <v>1</v>
      </c>
    </row>
    <row r="71" spans="1:14" s="142" customFormat="1" x14ac:dyDescent="0.2">
      <c r="A71" s="17"/>
      <c r="B71" s="143"/>
      <c r="C71" s="17"/>
      <c r="D71" s="146"/>
      <c r="E71" s="147"/>
      <c r="F71" s="17"/>
      <c r="G71" s="147"/>
      <c r="H71" s="143"/>
      <c r="I71" s="17"/>
      <c r="J71" s="17"/>
      <c r="K71" s="134"/>
    </row>
    <row r="72" spans="1:14" s="142" customFormat="1" x14ac:dyDescent="0.2">
      <c r="A72" s="17"/>
      <c r="B72" s="143"/>
      <c r="C72" s="17"/>
      <c r="D72" s="146" t="s">
        <v>52</v>
      </c>
      <c r="E72" s="147" t="s">
        <v>120</v>
      </c>
      <c r="F72" s="17">
        <v>0</v>
      </c>
      <c r="G72" s="147" t="s">
        <v>121</v>
      </c>
      <c r="H72" s="143"/>
      <c r="I72" s="17">
        <v>4</v>
      </c>
      <c r="J72" s="17"/>
      <c r="K72" s="134">
        <v>1.5</v>
      </c>
    </row>
    <row r="73" spans="1:14" s="142" customFormat="1" x14ac:dyDescent="0.2">
      <c r="A73" s="17"/>
      <c r="B73" s="143"/>
      <c r="C73" s="17"/>
      <c r="D73" s="146"/>
      <c r="E73" s="147"/>
      <c r="F73" s="17">
        <v>1</v>
      </c>
      <c r="G73" s="147" t="s">
        <v>122</v>
      </c>
      <c r="H73" s="143"/>
      <c r="I73" s="17"/>
      <c r="J73" s="17"/>
      <c r="K73" s="134"/>
    </row>
    <row r="74" spans="1:14" s="142" customFormat="1" x14ac:dyDescent="0.2">
      <c r="A74" s="17"/>
      <c r="B74" s="143"/>
      <c r="C74" s="17"/>
      <c r="D74" s="146"/>
      <c r="E74" s="147"/>
      <c r="F74" s="17">
        <v>2</v>
      </c>
      <c r="G74" s="147" t="s">
        <v>123</v>
      </c>
      <c r="H74" s="143"/>
      <c r="I74" s="17"/>
      <c r="J74" s="17"/>
      <c r="K74" s="134"/>
    </row>
    <row r="75" spans="1:14" s="142" customFormat="1" x14ac:dyDescent="0.2">
      <c r="A75" s="17"/>
      <c r="B75" s="143"/>
      <c r="C75" s="17"/>
      <c r="D75" s="146"/>
      <c r="E75" s="147"/>
      <c r="F75" s="17">
        <v>3</v>
      </c>
      <c r="G75" s="147" t="s">
        <v>124</v>
      </c>
      <c r="H75" s="143"/>
      <c r="I75" s="17"/>
      <c r="J75" s="17"/>
      <c r="K75" s="134"/>
    </row>
    <row r="76" spans="1:14" ht="13.5" thickBot="1" x14ac:dyDescent="0.25">
      <c r="A76" s="17" t="s">
        <v>33</v>
      </c>
      <c r="B76" s="141" t="s">
        <v>33</v>
      </c>
      <c r="C76" s="17" t="s">
        <v>33</v>
      </c>
      <c r="D76" s="17" t="s">
        <v>33</v>
      </c>
      <c r="E76" s="16" t="s">
        <v>33</v>
      </c>
      <c r="F76" s="17" t="s">
        <v>33</v>
      </c>
      <c r="G76" s="16" t="s">
        <v>33</v>
      </c>
      <c r="H76" s="16" t="s">
        <v>33</v>
      </c>
      <c r="I76" s="17"/>
      <c r="J76" s="17"/>
      <c r="K76" s="19"/>
    </row>
    <row r="77" spans="1:14" ht="64.5" thickBot="1" x14ac:dyDescent="0.25">
      <c r="A77" s="129" t="s">
        <v>18</v>
      </c>
      <c r="B77" s="129" t="s">
        <v>19</v>
      </c>
      <c r="C77" s="37" t="s">
        <v>11</v>
      </c>
      <c r="D77" s="38" t="s">
        <v>7</v>
      </c>
      <c r="E77" s="39" t="s">
        <v>1</v>
      </c>
      <c r="F77" s="40" t="s">
        <v>2</v>
      </c>
      <c r="G77" s="41" t="s">
        <v>9</v>
      </c>
      <c r="H77" s="42" t="s">
        <v>10</v>
      </c>
      <c r="I77" s="43" t="s">
        <v>3</v>
      </c>
      <c r="J77" s="44" t="s">
        <v>12</v>
      </c>
      <c r="K77" s="45" t="s">
        <v>4</v>
      </c>
      <c r="L77" s="46" t="s">
        <v>37</v>
      </c>
      <c r="M77" s="47" t="s">
        <v>5</v>
      </c>
      <c r="N77" s="48">
        <f>SUM(K79:K102)</f>
        <v>19</v>
      </c>
    </row>
    <row r="78" spans="1:14" x14ac:dyDescent="0.2">
      <c r="A78" s="17" t="s">
        <v>174</v>
      </c>
      <c r="B78" s="16" t="s">
        <v>56</v>
      </c>
      <c r="C78" s="17"/>
      <c r="D78" s="154"/>
      <c r="E78" s="155"/>
      <c r="F78" s="17"/>
      <c r="G78" s="151"/>
      <c r="H78" s="151"/>
      <c r="I78" s="17"/>
      <c r="J78" s="17"/>
      <c r="K78" s="134"/>
    </row>
    <row r="79" spans="1:14" s="142" customFormat="1" x14ac:dyDescent="0.2">
      <c r="A79" s="17"/>
      <c r="B79" s="143"/>
      <c r="C79" s="17"/>
      <c r="D79" s="17" t="s">
        <v>60</v>
      </c>
      <c r="E79" s="143" t="s">
        <v>110</v>
      </c>
      <c r="F79" s="17"/>
      <c r="G79" s="143"/>
      <c r="H79" s="143"/>
      <c r="I79" s="17">
        <v>1</v>
      </c>
      <c r="J79" s="17"/>
      <c r="K79" s="134">
        <v>1</v>
      </c>
    </row>
    <row r="80" spans="1:14" s="142" customFormat="1" x14ac:dyDescent="0.2">
      <c r="A80" s="17"/>
      <c r="B80" s="143"/>
      <c r="C80" s="17"/>
      <c r="D80" s="146" t="s">
        <v>60</v>
      </c>
      <c r="E80" s="153" t="s">
        <v>132</v>
      </c>
      <c r="F80" s="143"/>
      <c r="G80" s="143"/>
      <c r="H80" s="143"/>
      <c r="I80" s="17">
        <v>6</v>
      </c>
      <c r="J80" s="143"/>
      <c r="K80" s="134">
        <v>3.5</v>
      </c>
    </row>
    <row r="81" spans="1:11" s="142" customFormat="1" x14ac:dyDescent="0.2">
      <c r="A81" s="17"/>
      <c r="B81" s="143"/>
      <c r="C81" s="17"/>
      <c r="D81" s="146" t="s">
        <v>60</v>
      </c>
      <c r="E81" s="147" t="s">
        <v>130</v>
      </c>
      <c r="F81" s="143"/>
      <c r="G81" s="143"/>
      <c r="H81" s="143"/>
      <c r="I81" s="17">
        <v>6</v>
      </c>
      <c r="J81" s="143"/>
      <c r="K81" s="134">
        <v>1</v>
      </c>
    </row>
    <row r="82" spans="1:11" s="142" customFormat="1" x14ac:dyDescent="0.2">
      <c r="A82" s="17"/>
      <c r="B82" s="143"/>
      <c r="C82" s="17"/>
      <c r="D82" s="146" t="s">
        <v>60</v>
      </c>
      <c r="E82" s="147" t="s">
        <v>129</v>
      </c>
      <c r="F82" s="143"/>
      <c r="G82" s="143"/>
      <c r="H82" s="143"/>
      <c r="I82" s="17">
        <v>6</v>
      </c>
      <c r="J82" s="143"/>
      <c r="K82" s="134">
        <v>1</v>
      </c>
    </row>
    <row r="83" spans="1:11" s="142" customFormat="1" x14ac:dyDescent="0.2">
      <c r="A83" s="17"/>
      <c r="B83" s="143"/>
      <c r="C83" s="17"/>
      <c r="D83" s="146" t="s">
        <v>60</v>
      </c>
      <c r="E83" s="147" t="s">
        <v>140</v>
      </c>
      <c r="F83" s="143"/>
      <c r="G83" s="143"/>
      <c r="H83" s="143"/>
      <c r="I83" s="17">
        <v>6</v>
      </c>
      <c r="J83" s="143"/>
      <c r="K83" s="134">
        <v>0.5</v>
      </c>
    </row>
    <row r="84" spans="1:11" s="150" customFormat="1" x14ac:dyDescent="0.2">
      <c r="A84" s="146" t="s">
        <v>184</v>
      </c>
      <c r="B84" s="147" t="s">
        <v>185</v>
      </c>
      <c r="C84" s="17"/>
      <c r="D84" s="146"/>
      <c r="E84" s="147"/>
      <c r="F84" s="151"/>
      <c r="G84" s="151"/>
      <c r="H84" s="151"/>
      <c r="I84" s="17"/>
      <c r="J84" s="151"/>
      <c r="K84" s="134"/>
    </row>
    <row r="85" spans="1:11" s="150" customFormat="1" x14ac:dyDescent="0.2">
      <c r="A85" s="17"/>
      <c r="B85" s="151"/>
      <c r="C85" s="17"/>
      <c r="D85" s="146" t="s">
        <v>60</v>
      </c>
      <c r="E85" s="152" t="s">
        <v>131</v>
      </c>
      <c r="F85" s="17"/>
      <c r="G85" s="149" t="s">
        <v>186</v>
      </c>
      <c r="H85" s="149"/>
      <c r="I85" s="17">
        <v>6</v>
      </c>
      <c r="J85" s="17"/>
      <c r="K85" s="19">
        <v>1</v>
      </c>
    </row>
    <row r="86" spans="1:11" s="150" customFormat="1" x14ac:dyDescent="0.2">
      <c r="A86" s="17"/>
      <c r="B86" s="151"/>
      <c r="C86" s="17"/>
      <c r="D86" s="146" t="s">
        <v>60</v>
      </c>
      <c r="E86" s="152" t="s">
        <v>128</v>
      </c>
      <c r="F86" s="149"/>
      <c r="G86" s="156" t="s">
        <v>186</v>
      </c>
      <c r="H86" s="149"/>
      <c r="I86" s="17">
        <v>6</v>
      </c>
      <c r="J86" s="149"/>
      <c r="K86" s="134">
        <v>1</v>
      </c>
    </row>
    <row r="87" spans="1:11" s="150" customFormat="1" x14ac:dyDescent="0.2">
      <c r="A87" s="17"/>
      <c r="B87" s="151"/>
      <c r="C87" s="17"/>
      <c r="D87" s="146" t="s">
        <v>60</v>
      </c>
      <c r="E87" s="153" t="s">
        <v>182</v>
      </c>
      <c r="F87" s="151"/>
      <c r="G87" s="156" t="s">
        <v>186</v>
      </c>
      <c r="H87" s="151"/>
      <c r="I87" s="17">
        <v>6</v>
      </c>
      <c r="J87" s="151"/>
      <c r="K87" s="134">
        <v>0.5</v>
      </c>
    </row>
    <row r="88" spans="1:11" s="150" customFormat="1" x14ac:dyDescent="0.2">
      <c r="A88" s="17"/>
      <c r="B88" s="151"/>
      <c r="C88" s="17"/>
      <c r="D88" s="146" t="s">
        <v>60</v>
      </c>
      <c r="E88" s="153" t="s">
        <v>126</v>
      </c>
      <c r="F88" s="137"/>
      <c r="G88" s="156" t="s">
        <v>186</v>
      </c>
      <c r="H88" s="151"/>
      <c r="I88" s="17">
        <v>6</v>
      </c>
      <c r="J88" s="137"/>
      <c r="K88" s="134">
        <v>1</v>
      </c>
    </row>
    <row r="89" spans="1:11" s="150" customFormat="1" x14ac:dyDescent="0.2">
      <c r="A89" s="17"/>
      <c r="B89" s="151"/>
      <c r="C89" s="17"/>
      <c r="D89" s="146" t="s">
        <v>60</v>
      </c>
      <c r="E89" s="152" t="s">
        <v>180</v>
      </c>
      <c r="F89" s="17"/>
      <c r="G89" s="156" t="s">
        <v>186</v>
      </c>
      <c r="H89" s="151"/>
      <c r="I89" s="17">
        <v>6</v>
      </c>
      <c r="J89" s="17"/>
      <c r="K89" s="134">
        <v>1</v>
      </c>
    </row>
    <row r="90" spans="1:11" s="150" customFormat="1" x14ac:dyDescent="0.2">
      <c r="A90" s="17"/>
      <c r="B90" s="151"/>
      <c r="C90" s="17"/>
      <c r="D90" s="146" t="s">
        <v>60</v>
      </c>
      <c r="E90" s="152" t="s">
        <v>176</v>
      </c>
      <c r="F90" s="17"/>
      <c r="G90" s="156" t="s">
        <v>186</v>
      </c>
      <c r="H90" s="149"/>
      <c r="I90" s="17">
        <v>6</v>
      </c>
      <c r="J90" s="17"/>
      <c r="K90" s="19">
        <v>1</v>
      </c>
    </row>
    <row r="91" spans="1:11" s="150" customFormat="1" x14ac:dyDescent="0.2">
      <c r="A91" s="17"/>
      <c r="B91" s="151"/>
      <c r="C91" s="17"/>
      <c r="D91" s="146" t="s">
        <v>60</v>
      </c>
      <c r="E91" s="153" t="s">
        <v>177</v>
      </c>
      <c r="F91" s="151"/>
      <c r="G91" s="156" t="s">
        <v>186</v>
      </c>
      <c r="H91" s="151"/>
      <c r="I91" s="17">
        <v>6</v>
      </c>
      <c r="J91" s="151"/>
      <c r="K91" s="134">
        <v>1</v>
      </c>
    </row>
    <row r="92" spans="1:11" s="150" customFormat="1" x14ac:dyDescent="0.2">
      <c r="A92" s="17"/>
      <c r="B92" s="151"/>
      <c r="C92" s="17"/>
      <c r="D92" s="146" t="s">
        <v>60</v>
      </c>
      <c r="E92" s="152" t="s">
        <v>127</v>
      </c>
      <c r="F92" s="17"/>
      <c r="G92" s="156" t="s">
        <v>186</v>
      </c>
      <c r="H92" s="149"/>
      <c r="I92" s="17">
        <v>6</v>
      </c>
      <c r="J92" s="17"/>
      <c r="K92" s="19">
        <v>1</v>
      </c>
    </row>
    <row r="93" spans="1:11" s="150" customFormat="1" x14ac:dyDescent="0.2">
      <c r="A93" s="17"/>
      <c r="B93" s="151"/>
      <c r="C93" s="17"/>
      <c r="D93" s="146" t="s">
        <v>60</v>
      </c>
      <c r="E93" s="153" t="s">
        <v>181</v>
      </c>
      <c r="F93" s="151"/>
      <c r="G93" s="156" t="s">
        <v>186</v>
      </c>
      <c r="H93" s="151"/>
      <c r="I93" s="17">
        <v>6</v>
      </c>
      <c r="J93" s="151"/>
      <c r="K93" s="134">
        <v>1</v>
      </c>
    </row>
    <row r="94" spans="1:11" s="150" customFormat="1" x14ac:dyDescent="0.2">
      <c r="A94" s="17"/>
      <c r="B94" s="151"/>
      <c r="C94" s="17"/>
      <c r="D94" s="146" t="s">
        <v>60</v>
      </c>
      <c r="E94" s="153" t="s">
        <v>183</v>
      </c>
      <c r="F94" s="151"/>
      <c r="G94" s="156" t="s">
        <v>186</v>
      </c>
      <c r="H94" s="151"/>
      <c r="I94" s="17">
        <v>6</v>
      </c>
      <c r="J94" s="151"/>
      <c r="K94" s="134">
        <v>0.5</v>
      </c>
    </row>
    <row r="95" spans="1:11" s="150" customFormat="1" x14ac:dyDescent="0.2">
      <c r="A95" s="17"/>
      <c r="B95" s="151"/>
      <c r="C95" s="17"/>
      <c r="D95" s="146" t="s">
        <v>60</v>
      </c>
      <c r="E95" s="152" t="s">
        <v>125</v>
      </c>
      <c r="F95" s="17"/>
      <c r="G95" s="156" t="s">
        <v>186</v>
      </c>
      <c r="H95" s="151"/>
      <c r="I95" s="17">
        <v>6</v>
      </c>
      <c r="J95" s="17"/>
      <c r="K95" s="134">
        <v>1</v>
      </c>
    </row>
    <row r="96" spans="1:11" s="150" customFormat="1" x14ac:dyDescent="0.2">
      <c r="A96" s="17"/>
      <c r="B96" s="151"/>
      <c r="C96" s="17"/>
      <c r="D96" s="146" t="s">
        <v>60</v>
      </c>
      <c r="E96" s="153" t="s">
        <v>179</v>
      </c>
      <c r="F96" s="151"/>
      <c r="G96" s="156" t="s">
        <v>186</v>
      </c>
      <c r="H96" s="151"/>
      <c r="I96" s="17">
        <v>6</v>
      </c>
      <c r="J96" s="151"/>
      <c r="K96" s="134">
        <v>1</v>
      </c>
    </row>
    <row r="97" spans="1:14" s="150" customFormat="1" x14ac:dyDescent="0.2">
      <c r="A97" s="17"/>
      <c r="B97" s="151"/>
      <c r="C97" s="17"/>
      <c r="D97" s="146" t="s">
        <v>60</v>
      </c>
      <c r="E97" s="153" t="s">
        <v>178</v>
      </c>
      <c r="F97" s="151"/>
      <c r="G97" s="156" t="s">
        <v>186</v>
      </c>
      <c r="H97" s="151"/>
      <c r="I97" s="17">
        <v>6</v>
      </c>
      <c r="J97" s="151"/>
      <c r="K97" s="134">
        <v>1</v>
      </c>
    </row>
    <row r="98" spans="1:14" s="150" customFormat="1" x14ac:dyDescent="0.2">
      <c r="A98" s="17"/>
      <c r="B98" s="151"/>
      <c r="C98" s="17"/>
      <c r="D98" s="146"/>
      <c r="E98" s="147"/>
      <c r="F98" s="151"/>
      <c r="G98" s="151"/>
      <c r="H98" s="151"/>
      <c r="I98" s="17"/>
      <c r="J98" s="151"/>
      <c r="K98" s="134"/>
    </row>
    <row r="99" spans="1:14" s="150" customFormat="1" x14ac:dyDescent="0.2">
      <c r="A99" s="17"/>
      <c r="B99" s="151"/>
      <c r="C99" s="17"/>
      <c r="D99" s="146"/>
      <c r="E99" s="147"/>
      <c r="F99" s="151"/>
      <c r="G99" s="151"/>
      <c r="H99" s="151"/>
      <c r="I99" s="17"/>
      <c r="J99" s="151"/>
      <c r="K99" s="134"/>
    </row>
    <row r="100" spans="1:14" s="150" customFormat="1" x14ac:dyDescent="0.2">
      <c r="A100" s="17"/>
      <c r="B100" s="151"/>
      <c r="C100" s="17"/>
      <c r="D100" s="146"/>
      <c r="E100" s="147"/>
      <c r="F100" s="151"/>
      <c r="G100" s="151"/>
      <c r="H100" s="151"/>
      <c r="I100" s="17"/>
      <c r="J100" s="151"/>
      <c r="K100" s="134"/>
    </row>
    <row r="101" spans="1:14" s="150" customFormat="1" x14ac:dyDescent="0.2">
      <c r="A101" s="17"/>
      <c r="B101" s="151"/>
      <c r="C101" s="17"/>
      <c r="D101" s="146"/>
      <c r="E101" s="147"/>
      <c r="F101" s="151"/>
      <c r="G101" s="151"/>
      <c r="H101" s="151"/>
      <c r="I101" s="17"/>
      <c r="J101" s="151"/>
      <c r="K101" s="134"/>
    </row>
    <row r="102" spans="1:14" ht="13.5" thickBot="1" x14ac:dyDescent="0.25">
      <c r="A102" s="17" t="s">
        <v>33</v>
      </c>
      <c r="B102" s="16" t="s">
        <v>33</v>
      </c>
      <c r="C102" s="17" t="s">
        <v>33</v>
      </c>
      <c r="D102" s="146"/>
      <c r="E102" s="147"/>
      <c r="F102" s="151"/>
      <c r="G102" s="151"/>
      <c r="H102" s="151"/>
      <c r="I102" s="17"/>
      <c r="J102" s="151"/>
      <c r="K102" s="134"/>
    </row>
    <row r="103" spans="1:14" ht="64.5" thickBot="1" x14ac:dyDescent="0.25">
      <c r="A103" s="49" t="s">
        <v>18</v>
      </c>
      <c r="B103" s="50" t="s">
        <v>19</v>
      </c>
      <c r="C103" s="51" t="s">
        <v>11</v>
      </c>
      <c r="D103" s="52" t="s">
        <v>7</v>
      </c>
      <c r="E103" s="53" t="s">
        <v>1</v>
      </c>
      <c r="F103" s="54" t="s">
        <v>2</v>
      </c>
      <c r="G103" s="55" t="s">
        <v>9</v>
      </c>
      <c r="H103" s="56" t="s">
        <v>10</v>
      </c>
      <c r="I103" s="57" t="s">
        <v>3</v>
      </c>
      <c r="J103" s="58" t="s">
        <v>12</v>
      </c>
      <c r="K103" s="59" t="s">
        <v>4</v>
      </c>
      <c r="L103" s="60" t="s">
        <v>38</v>
      </c>
      <c r="M103" s="61" t="s">
        <v>5</v>
      </c>
      <c r="N103" s="62">
        <f>SUM(K104:K128)</f>
        <v>19</v>
      </c>
    </row>
    <row r="104" spans="1:14" s="142" customFormat="1" x14ac:dyDescent="0.2">
      <c r="A104" s="17" t="s">
        <v>133</v>
      </c>
      <c r="B104" s="143" t="s">
        <v>92</v>
      </c>
      <c r="C104" s="17"/>
      <c r="D104" s="143"/>
      <c r="E104" s="143"/>
      <c r="F104" s="143"/>
      <c r="G104" s="143"/>
      <c r="H104" s="143"/>
      <c r="I104" s="143"/>
      <c r="J104" s="143"/>
      <c r="K104" s="143"/>
    </row>
    <row r="105" spans="1:14" s="142" customFormat="1" x14ac:dyDescent="0.2">
      <c r="A105" s="17"/>
      <c r="B105" s="143"/>
      <c r="C105" s="17"/>
      <c r="D105" s="17" t="s">
        <v>52</v>
      </c>
      <c r="E105" s="143" t="s">
        <v>135</v>
      </c>
      <c r="F105" s="143">
        <v>0</v>
      </c>
      <c r="G105" s="143" t="s">
        <v>136</v>
      </c>
      <c r="H105" s="143"/>
      <c r="I105" s="137">
        <v>3</v>
      </c>
      <c r="J105" s="143"/>
      <c r="K105" s="134">
        <v>2</v>
      </c>
    </row>
    <row r="106" spans="1:14" s="142" customFormat="1" x14ac:dyDescent="0.2">
      <c r="A106" s="17"/>
      <c r="B106" s="143"/>
      <c r="C106" s="17"/>
      <c r="D106" s="143"/>
      <c r="E106" s="143"/>
      <c r="F106" s="143">
        <v>1</v>
      </c>
      <c r="G106" s="143" t="s">
        <v>137</v>
      </c>
      <c r="H106" s="143"/>
      <c r="I106" s="143"/>
      <c r="J106" s="143"/>
      <c r="K106" s="143"/>
    </row>
    <row r="107" spans="1:14" s="142" customFormat="1" x14ac:dyDescent="0.2">
      <c r="A107" s="17"/>
      <c r="B107" s="143"/>
      <c r="C107" s="17"/>
      <c r="D107" s="143"/>
      <c r="E107" s="143"/>
      <c r="F107" s="143">
        <v>2</v>
      </c>
      <c r="G107" s="143" t="s">
        <v>138</v>
      </c>
      <c r="H107" s="143"/>
      <c r="I107" s="143"/>
      <c r="J107" s="143"/>
      <c r="K107" s="143"/>
    </row>
    <row r="108" spans="1:14" s="142" customFormat="1" x14ac:dyDescent="0.2">
      <c r="A108" s="17"/>
      <c r="B108" s="143"/>
      <c r="C108" s="17"/>
      <c r="D108" s="143"/>
      <c r="E108" s="143"/>
      <c r="F108" s="143">
        <v>3</v>
      </c>
      <c r="G108" s="143" t="s">
        <v>139</v>
      </c>
      <c r="H108" s="143"/>
      <c r="I108" s="143"/>
      <c r="J108" s="143"/>
      <c r="K108" s="143"/>
    </row>
    <row r="109" spans="1:14" s="142" customFormat="1" x14ac:dyDescent="0.2">
      <c r="A109" s="17" t="s">
        <v>155</v>
      </c>
      <c r="B109" s="143" t="s">
        <v>156</v>
      </c>
      <c r="C109" s="17"/>
      <c r="D109" s="143"/>
      <c r="E109" s="143"/>
      <c r="F109" s="143"/>
      <c r="G109" s="143"/>
      <c r="H109" s="143"/>
      <c r="I109" s="143"/>
      <c r="J109" s="143"/>
      <c r="K109" s="143"/>
    </row>
    <row r="110" spans="1:14" s="142" customFormat="1" x14ac:dyDescent="0.2">
      <c r="A110" s="17"/>
      <c r="B110" s="143"/>
      <c r="C110" s="17"/>
      <c r="D110" s="17" t="s">
        <v>60</v>
      </c>
      <c r="E110" s="143" t="s">
        <v>134</v>
      </c>
      <c r="F110" s="143"/>
      <c r="G110" s="143"/>
      <c r="H110" s="143"/>
      <c r="I110" s="17">
        <v>3</v>
      </c>
      <c r="J110" s="143"/>
      <c r="K110" s="134">
        <v>1</v>
      </c>
    </row>
    <row r="111" spans="1:14" x14ac:dyDescent="0.2">
      <c r="A111" s="17"/>
      <c r="B111" s="16"/>
      <c r="C111" s="17"/>
      <c r="D111" s="17" t="s">
        <v>60</v>
      </c>
      <c r="E111" s="143" t="s">
        <v>110</v>
      </c>
      <c r="F111" s="17"/>
      <c r="G111" s="143"/>
      <c r="H111" s="143"/>
      <c r="I111" s="17">
        <v>1</v>
      </c>
      <c r="J111" s="17"/>
      <c r="K111" s="134">
        <v>1</v>
      </c>
    </row>
    <row r="112" spans="1:14" x14ac:dyDescent="0.2">
      <c r="A112" s="17"/>
      <c r="B112" s="16"/>
      <c r="C112" s="17"/>
      <c r="D112" s="17" t="s">
        <v>60</v>
      </c>
      <c r="E112" s="143" t="s">
        <v>107</v>
      </c>
      <c r="F112" s="17"/>
      <c r="G112" s="143" t="s">
        <v>108</v>
      </c>
      <c r="H112" s="143"/>
      <c r="I112" s="17">
        <v>4</v>
      </c>
      <c r="J112" s="17"/>
      <c r="K112" s="134">
        <v>1</v>
      </c>
    </row>
    <row r="113" spans="1:11" x14ac:dyDescent="0.2">
      <c r="A113" s="17"/>
      <c r="B113" s="16"/>
      <c r="C113" s="17"/>
      <c r="D113" s="148" t="s">
        <v>60</v>
      </c>
      <c r="E113" s="16" t="s">
        <v>141</v>
      </c>
      <c r="F113" s="16"/>
      <c r="G113" s="16"/>
      <c r="H113" s="16"/>
      <c r="I113" s="148">
        <v>5</v>
      </c>
      <c r="J113" s="16"/>
      <c r="K113" s="19">
        <v>1</v>
      </c>
    </row>
    <row r="114" spans="1:11" x14ac:dyDescent="0.2">
      <c r="A114" s="17"/>
      <c r="B114" s="16"/>
      <c r="C114" s="17"/>
      <c r="D114" s="17" t="s">
        <v>60</v>
      </c>
      <c r="E114" s="16" t="s">
        <v>142</v>
      </c>
      <c r="F114" s="17"/>
      <c r="G114" s="16"/>
      <c r="H114" s="16"/>
      <c r="I114" s="17">
        <v>5</v>
      </c>
      <c r="J114" s="17"/>
      <c r="K114" s="19">
        <v>1</v>
      </c>
    </row>
    <row r="115" spans="1:11" x14ac:dyDescent="0.2">
      <c r="A115" s="17"/>
      <c r="B115" s="16"/>
      <c r="C115" s="17"/>
      <c r="D115" s="17" t="s">
        <v>60</v>
      </c>
      <c r="E115" s="16" t="s">
        <v>143</v>
      </c>
      <c r="F115" s="17"/>
      <c r="G115" s="16"/>
      <c r="H115" s="16"/>
      <c r="I115" s="17">
        <v>5</v>
      </c>
      <c r="J115" s="17"/>
      <c r="K115" s="19">
        <v>1</v>
      </c>
    </row>
    <row r="116" spans="1:11" s="144" customFormat="1" x14ac:dyDescent="0.2">
      <c r="A116" s="17"/>
      <c r="B116" s="145"/>
      <c r="C116" s="17"/>
      <c r="D116" s="17" t="s">
        <v>60</v>
      </c>
      <c r="E116" s="145" t="s">
        <v>144</v>
      </c>
      <c r="F116" s="17"/>
      <c r="G116" s="145"/>
      <c r="H116" s="145"/>
      <c r="I116" s="17">
        <v>5</v>
      </c>
      <c r="J116" s="17"/>
      <c r="K116" s="134">
        <v>1</v>
      </c>
    </row>
    <row r="117" spans="1:11" s="144" customFormat="1" x14ac:dyDescent="0.2">
      <c r="A117" s="17"/>
      <c r="B117" s="145"/>
      <c r="C117" s="17"/>
      <c r="D117" s="17" t="s">
        <v>60</v>
      </c>
      <c r="E117" s="145" t="s">
        <v>146</v>
      </c>
      <c r="F117" s="17"/>
      <c r="G117" s="145"/>
      <c r="H117" s="145"/>
      <c r="I117" s="17">
        <v>5</v>
      </c>
      <c r="J117" s="17"/>
      <c r="K117" s="134">
        <v>1</v>
      </c>
    </row>
    <row r="118" spans="1:11" s="144" customFormat="1" x14ac:dyDescent="0.2">
      <c r="A118" s="17"/>
      <c r="B118" s="145"/>
      <c r="C118" s="17"/>
      <c r="D118" s="17" t="s">
        <v>60</v>
      </c>
      <c r="E118" s="145" t="s">
        <v>145</v>
      </c>
      <c r="F118" s="17"/>
      <c r="G118" s="145"/>
      <c r="H118" s="145"/>
      <c r="I118" s="17">
        <v>5</v>
      </c>
      <c r="J118" s="17"/>
      <c r="K118" s="134">
        <v>1</v>
      </c>
    </row>
    <row r="119" spans="1:11" s="144" customFormat="1" x14ac:dyDescent="0.2">
      <c r="A119" s="17"/>
      <c r="B119" s="145"/>
      <c r="C119" s="17"/>
      <c r="D119" s="17" t="s">
        <v>60</v>
      </c>
      <c r="E119" s="145" t="s">
        <v>147</v>
      </c>
      <c r="F119" s="17"/>
      <c r="G119" s="145"/>
      <c r="H119" s="145"/>
      <c r="I119" s="17">
        <v>5</v>
      </c>
      <c r="J119" s="17"/>
      <c r="K119" s="134">
        <v>1</v>
      </c>
    </row>
    <row r="120" spans="1:11" x14ac:dyDescent="0.2">
      <c r="A120" s="17" t="s">
        <v>33</v>
      </c>
      <c r="B120" s="16" t="s">
        <v>33</v>
      </c>
      <c r="C120" s="17" t="s">
        <v>33</v>
      </c>
      <c r="D120" s="17" t="s">
        <v>60</v>
      </c>
      <c r="E120" s="16" t="s">
        <v>148</v>
      </c>
      <c r="F120" s="17" t="s">
        <v>33</v>
      </c>
      <c r="G120" s="16" t="s">
        <v>33</v>
      </c>
      <c r="H120" s="16" t="s">
        <v>33</v>
      </c>
      <c r="I120" s="17">
        <v>5</v>
      </c>
      <c r="J120" s="17"/>
      <c r="K120" s="19">
        <v>1</v>
      </c>
    </row>
    <row r="121" spans="1:11" s="144" customFormat="1" x14ac:dyDescent="0.2">
      <c r="A121" s="17"/>
      <c r="B121" s="145"/>
      <c r="C121" s="17"/>
      <c r="D121" s="17" t="s">
        <v>60</v>
      </c>
      <c r="E121" s="145" t="s">
        <v>149</v>
      </c>
      <c r="F121" s="17"/>
      <c r="G121" s="145"/>
      <c r="H121" s="145"/>
      <c r="I121" s="17">
        <v>5</v>
      </c>
      <c r="J121" s="17"/>
      <c r="K121" s="134">
        <v>1</v>
      </c>
    </row>
    <row r="122" spans="1:11" s="144" customFormat="1" x14ac:dyDescent="0.2">
      <c r="A122" s="17"/>
      <c r="B122" s="145"/>
      <c r="C122" s="17"/>
      <c r="D122" s="17" t="s">
        <v>60</v>
      </c>
      <c r="E122" s="145" t="s">
        <v>150</v>
      </c>
      <c r="F122" s="17"/>
      <c r="G122" s="145"/>
      <c r="H122" s="145"/>
      <c r="I122" s="17">
        <v>5</v>
      </c>
      <c r="J122" s="17"/>
      <c r="K122" s="134">
        <v>1</v>
      </c>
    </row>
    <row r="123" spans="1:11" s="144" customFormat="1" x14ac:dyDescent="0.2">
      <c r="A123" s="17"/>
      <c r="B123" s="145"/>
      <c r="C123" s="17"/>
      <c r="D123" s="17" t="s">
        <v>60</v>
      </c>
      <c r="E123" s="145" t="s">
        <v>151</v>
      </c>
      <c r="F123" s="17"/>
      <c r="G123" s="145"/>
      <c r="H123" s="145"/>
      <c r="I123" s="17">
        <v>5</v>
      </c>
      <c r="J123" s="17"/>
      <c r="K123" s="134">
        <v>1</v>
      </c>
    </row>
    <row r="124" spans="1:11" s="144" customFormat="1" x14ac:dyDescent="0.2">
      <c r="A124" s="17"/>
      <c r="B124" s="145"/>
      <c r="C124" s="17"/>
      <c r="D124" s="17" t="s">
        <v>60</v>
      </c>
      <c r="E124" s="145" t="s">
        <v>152</v>
      </c>
      <c r="F124" s="17"/>
      <c r="G124" s="145"/>
      <c r="H124" s="145"/>
      <c r="I124" s="17">
        <v>5</v>
      </c>
      <c r="J124" s="17"/>
      <c r="K124" s="134">
        <v>1</v>
      </c>
    </row>
    <row r="125" spans="1:11" s="144" customFormat="1" x14ac:dyDescent="0.2">
      <c r="A125" s="17"/>
      <c r="B125" s="145"/>
      <c r="C125" s="17"/>
      <c r="D125" s="17" t="s">
        <v>60</v>
      </c>
      <c r="E125" s="145" t="s">
        <v>153</v>
      </c>
      <c r="F125" s="17"/>
      <c r="G125" s="145"/>
      <c r="H125" s="145"/>
      <c r="I125" s="17">
        <v>5</v>
      </c>
      <c r="J125" s="17"/>
      <c r="K125" s="134">
        <v>1</v>
      </c>
    </row>
    <row r="126" spans="1:11" s="144" customFormat="1" x14ac:dyDescent="0.2">
      <c r="A126" s="17"/>
      <c r="B126" s="145"/>
      <c r="C126" s="17"/>
      <c r="D126" s="17" t="s">
        <v>60</v>
      </c>
      <c r="E126" s="145" t="s">
        <v>154</v>
      </c>
      <c r="F126" s="17"/>
      <c r="G126" s="145"/>
      <c r="H126" s="145"/>
      <c r="I126" s="17">
        <v>5</v>
      </c>
      <c r="J126" s="17"/>
      <c r="K126" s="134">
        <v>1</v>
      </c>
    </row>
    <row r="127" spans="1:11" s="144" customFormat="1" x14ac:dyDescent="0.2">
      <c r="A127" s="17"/>
      <c r="B127" s="145"/>
      <c r="C127" s="17"/>
      <c r="D127" s="17"/>
      <c r="E127" s="145"/>
      <c r="F127" s="17"/>
      <c r="G127" s="145"/>
      <c r="H127" s="145"/>
      <c r="I127" s="17"/>
      <c r="J127" s="17"/>
      <c r="K127" s="134"/>
    </row>
    <row r="128" spans="1:11" ht="13.5" thickBot="1" x14ac:dyDescent="0.25">
      <c r="A128" s="17" t="s">
        <v>33</v>
      </c>
      <c r="B128" s="16" t="s">
        <v>33</v>
      </c>
      <c r="C128" s="17" t="s">
        <v>33</v>
      </c>
      <c r="D128" s="17" t="s">
        <v>33</v>
      </c>
      <c r="E128" s="16" t="s">
        <v>33</v>
      </c>
      <c r="F128" s="17" t="s">
        <v>33</v>
      </c>
      <c r="G128" s="16" t="s">
        <v>33</v>
      </c>
      <c r="H128" s="16" t="s">
        <v>33</v>
      </c>
      <c r="I128" s="17"/>
      <c r="J128" s="17"/>
      <c r="K128" s="19"/>
    </row>
    <row r="129" spans="1:14" ht="64.5" thickBot="1" x14ac:dyDescent="0.25">
      <c r="A129" s="63" t="s">
        <v>18</v>
      </c>
      <c r="B129" s="64" t="s">
        <v>19</v>
      </c>
      <c r="C129" s="65" t="s">
        <v>11</v>
      </c>
      <c r="D129" s="66" t="s">
        <v>7</v>
      </c>
      <c r="E129" s="67" t="s">
        <v>1</v>
      </c>
      <c r="F129" s="68" t="s">
        <v>2</v>
      </c>
      <c r="G129" s="69" t="s">
        <v>9</v>
      </c>
      <c r="H129" s="70" t="s">
        <v>10</v>
      </c>
      <c r="I129" s="71" t="s">
        <v>3</v>
      </c>
      <c r="J129" s="72" t="s">
        <v>12</v>
      </c>
      <c r="K129" s="73" t="s">
        <v>4</v>
      </c>
      <c r="L129" s="74" t="s">
        <v>39</v>
      </c>
      <c r="M129" s="75" t="s">
        <v>5</v>
      </c>
      <c r="N129" s="76">
        <f>SUM(K130:K160)</f>
        <v>19</v>
      </c>
    </row>
    <row r="130" spans="1:14" s="144" customFormat="1" x14ac:dyDescent="0.2">
      <c r="A130" s="17" t="s">
        <v>157</v>
      </c>
      <c r="B130" s="145" t="s">
        <v>92</v>
      </c>
      <c r="C130" s="17"/>
      <c r="D130" s="145"/>
      <c r="E130" s="145"/>
      <c r="F130" s="145"/>
      <c r="G130" s="145"/>
      <c r="H130" s="145"/>
      <c r="I130" s="145"/>
      <c r="J130" s="145"/>
      <c r="K130" s="145"/>
    </row>
    <row r="131" spans="1:14" s="144" customFormat="1" x14ac:dyDescent="0.2">
      <c r="A131" s="17"/>
      <c r="B131" s="145"/>
      <c r="C131" s="17"/>
      <c r="D131" s="17" t="s">
        <v>52</v>
      </c>
      <c r="E131" s="145" t="s">
        <v>135</v>
      </c>
      <c r="F131" s="145">
        <v>0</v>
      </c>
      <c r="G131" s="145" t="s">
        <v>136</v>
      </c>
      <c r="H131" s="145"/>
      <c r="I131" s="137">
        <v>3</v>
      </c>
      <c r="J131" s="145"/>
      <c r="K131" s="134">
        <v>2</v>
      </c>
    </row>
    <row r="132" spans="1:14" s="144" customFormat="1" x14ac:dyDescent="0.2">
      <c r="A132" s="17"/>
      <c r="B132" s="145"/>
      <c r="C132" s="17"/>
      <c r="D132" s="145"/>
      <c r="E132" s="145"/>
      <c r="F132" s="145">
        <v>1</v>
      </c>
      <c r="G132" s="145" t="s">
        <v>137</v>
      </c>
      <c r="H132" s="145"/>
      <c r="I132" s="137"/>
      <c r="J132" s="145"/>
      <c r="K132" s="145"/>
    </row>
    <row r="133" spans="1:14" s="144" customFormat="1" x14ac:dyDescent="0.2">
      <c r="A133" s="17"/>
      <c r="B133" s="145"/>
      <c r="C133" s="17"/>
      <c r="D133" s="145"/>
      <c r="E133" s="145"/>
      <c r="F133" s="145">
        <v>2</v>
      </c>
      <c r="G133" s="145" t="s">
        <v>138</v>
      </c>
      <c r="H133" s="145"/>
      <c r="I133" s="137"/>
      <c r="J133" s="145"/>
      <c r="K133" s="145"/>
    </row>
    <row r="134" spans="1:14" s="144" customFormat="1" x14ac:dyDescent="0.2">
      <c r="A134" s="17"/>
      <c r="B134" s="145"/>
      <c r="C134" s="17"/>
      <c r="D134" s="145"/>
      <c r="E134" s="145"/>
      <c r="F134" s="145">
        <v>3</v>
      </c>
      <c r="G134" s="145" t="s">
        <v>139</v>
      </c>
      <c r="H134" s="145"/>
      <c r="I134" s="137"/>
      <c r="J134" s="145"/>
      <c r="K134" s="145"/>
    </row>
    <row r="135" spans="1:14" s="144" customFormat="1" x14ac:dyDescent="0.2">
      <c r="A135" s="17"/>
      <c r="B135" s="145"/>
      <c r="C135" s="17"/>
      <c r="D135" s="145"/>
      <c r="E135" s="145"/>
      <c r="F135" s="145"/>
      <c r="G135" s="145"/>
      <c r="H135" s="145"/>
      <c r="I135" s="137"/>
      <c r="J135" s="145"/>
      <c r="K135" s="145"/>
    </row>
    <row r="136" spans="1:14" s="144" customFormat="1" x14ac:dyDescent="0.2">
      <c r="A136" s="17"/>
      <c r="B136" s="145"/>
      <c r="C136" s="17"/>
      <c r="D136" s="137" t="s">
        <v>52</v>
      </c>
      <c r="E136" s="145" t="s">
        <v>166</v>
      </c>
      <c r="F136" s="145">
        <v>0</v>
      </c>
      <c r="G136" s="145" t="s">
        <v>167</v>
      </c>
      <c r="H136" s="145"/>
      <c r="I136" s="137">
        <v>3</v>
      </c>
      <c r="J136" s="145"/>
      <c r="K136" s="134">
        <v>1</v>
      </c>
    </row>
    <row r="137" spans="1:14" s="144" customFormat="1" x14ac:dyDescent="0.2">
      <c r="A137" s="17"/>
      <c r="B137" s="145"/>
      <c r="C137" s="17"/>
      <c r="D137" s="145"/>
      <c r="E137" s="145"/>
      <c r="F137" s="145">
        <v>1</v>
      </c>
      <c r="G137" s="145" t="s">
        <v>168</v>
      </c>
      <c r="H137" s="145"/>
      <c r="I137" s="145"/>
      <c r="J137" s="145"/>
      <c r="K137" s="145"/>
    </row>
    <row r="138" spans="1:14" s="144" customFormat="1" x14ac:dyDescent="0.2">
      <c r="A138" s="17"/>
      <c r="B138" s="145"/>
      <c r="C138" s="17"/>
      <c r="D138" s="145"/>
      <c r="E138" s="145"/>
      <c r="F138" s="145">
        <v>2</v>
      </c>
      <c r="G138" s="145" t="s">
        <v>169</v>
      </c>
      <c r="H138" s="145"/>
      <c r="I138" s="145"/>
      <c r="J138" s="145"/>
      <c r="K138" s="145"/>
    </row>
    <row r="139" spans="1:14" s="144" customFormat="1" x14ac:dyDescent="0.2">
      <c r="A139" s="17"/>
      <c r="B139" s="145"/>
      <c r="C139" s="17"/>
      <c r="D139" s="145"/>
      <c r="E139" s="145"/>
      <c r="F139" s="145">
        <v>3</v>
      </c>
      <c r="G139" s="145" t="s">
        <v>170</v>
      </c>
      <c r="H139" s="145"/>
      <c r="I139" s="145"/>
      <c r="J139" s="145"/>
      <c r="K139" s="145"/>
    </row>
    <row r="140" spans="1:14" s="144" customFormat="1" x14ac:dyDescent="0.2">
      <c r="A140" s="17"/>
      <c r="B140" s="145"/>
      <c r="C140" s="17"/>
      <c r="D140" s="145"/>
      <c r="E140" s="145"/>
      <c r="F140" s="145"/>
      <c r="G140" s="145"/>
      <c r="H140" s="145"/>
      <c r="I140" s="145"/>
      <c r="J140" s="145"/>
      <c r="K140" s="145"/>
    </row>
    <row r="141" spans="1:14" x14ac:dyDescent="0.2">
      <c r="A141" s="17"/>
      <c r="B141" s="16"/>
      <c r="C141" s="17"/>
      <c r="D141" s="17" t="s">
        <v>60</v>
      </c>
      <c r="E141" s="143" t="s">
        <v>110</v>
      </c>
      <c r="F141" s="17"/>
      <c r="G141" s="143"/>
      <c r="H141" s="143"/>
      <c r="I141" s="17">
        <v>1</v>
      </c>
      <c r="J141" s="17"/>
      <c r="K141" s="134">
        <v>1</v>
      </c>
    </row>
    <row r="142" spans="1:14" x14ac:dyDescent="0.2">
      <c r="A142" s="17"/>
      <c r="B142" s="16"/>
      <c r="C142" s="17"/>
      <c r="D142" s="17" t="s">
        <v>60</v>
      </c>
      <c r="E142" s="143" t="s">
        <v>134</v>
      </c>
      <c r="F142" s="143"/>
      <c r="G142" s="143"/>
      <c r="H142" s="143"/>
      <c r="I142" s="17">
        <v>3</v>
      </c>
      <c r="J142" s="143"/>
      <c r="K142" s="134">
        <v>1</v>
      </c>
    </row>
    <row r="143" spans="1:14" x14ac:dyDescent="0.2">
      <c r="A143" s="17"/>
      <c r="B143" s="16"/>
      <c r="C143" s="17"/>
      <c r="D143" s="17" t="s">
        <v>60</v>
      </c>
      <c r="E143" s="143" t="s">
        <v>107</v>
      </c>
      <c r="F143" s="17"/>
      <c r="G143" s="143" t="s">
        <v>108</v>
      </c>
      <c r="H143" s="143"/>
      <c r="I143" s="17">
        <v>4</v>
      </c>
      <c r="J143" s="17"/>
      <c r="K143" s="134">
        <v>1</v>
      </c>
    </row>
    <row r="144" spans="1:14" s="144" customFormat="1" x14ac:dyDescent="0.2">
      <c r="A144" s="17"/>
      <c r="B144" s="145"/>
      <c r="C144" s="17"/>
      <c r="D144" s="17" t="s">
        <v>60</v>
      </c>
      <c r="E144" s="145" t="s">
        <v>158</v>
      </c>
      <c r="F144" s="17"/>
      <c r="G144" s="145"/>
      <c r="H144" s="145"/>
      <c r="I144" s="17">
        <v>5</v>
      </c>
      <c r="J144" s="17"/>
      <c r="K144" s="134">
        <v>1</v>
      </c>
    </row>
    <row r="145" spans="1:11" x14ac:dyDescent="0.2">
      <c r="A145" s="17"/>
      <c r="B145" s="16"/>
      <c r="C145" s="17"/>
      <c r="D145" s="17" t="s">
        <v>60</v>
      </c>
      <c r="E145" s="16" t="s">
        <v>159</v>
      </c>
      <c r="F145" s="17"/>
      <c r="G145" s="16"/>
      <c r="H145" s="16"/>
      <c r="I145" s="17">
        <v>5</v>
      </c>
      <c r="J145" s="17"/>
      <c r="K145" s="19">
        <v>1</v>
      </c>
    </row>
    <row r="146" spans="1:11" s="144" customFormat="1" x14ac:dyDescent="0.2">
      <c r="A146" s="17"/>
      <c r="B146" s="145"/>
      <c r="C146" s="17"/>
      <c r="D146" s="17" t="s">
        <v>60</v>
      </c>
      <c r="E146" s="145" t="s">
        <v>160</v>
      </c>
      <c r="F146" s="17"/>
      <c r="G146" s="145"/>
      <c r="H146" s="145"/>
      <c r="I146" s="17">
        <v>5</v>
      </c>
      <c r="J146" s="17"/>
      <c r="K146" s="134">
        <v>1</v>
      </c>
    </row>
    <row r="147" spans="1:11" s="144" customFormat="1" x14ac:dyDescent="0.2">
      <c r="A147" s="17"/>
      <c r="B147" s="145"/>
      <c r="C147" s="17"/>
      <c r="D147" s="17" t="s">
        <v>60</v>
      </c>
      <c r="E147" s="145" t="s">
        <v>161</v>
      </c>
      <c r="F147" s="17"/>
      <c r="G147" s="145"/>
      <c r="H147" s="145"/>
      <c r="I147" s="17">
        <v>5</v>
      </c>
      <c r="J147" s="17"/>
      <c r="K147" s="134">
        <v>1</v>
      </c>
    </row>
    <row r="148" spans="1:11" s="144" customFormat="1" x14ac:dyDescent="0.2">
      <c r="A148" s="17"/>
      <c r="B148" s="145"/>
      <c r="C148" s="17"/>
      <c r="D148" s="17" t="s">
        <v>60</v>
      </c>
      <c r="E148" s="145" t="s">
        <v>162</v>
      </c>
      <c r="F148" s="17"/>
      <c r="G148" s="145"/>
      <c r="H148" s="145"/>
      <c r="I148" s="17">
        <v>5</v>
      </c>
      <c r="J148" s="17"/>
      <c r="K148" s="134">
        <v>1</v>
      </c>
    </row>
    <row r="149" spans="1:11" s="144" customFormat="1" x14ac:dyDescent="0.2">
      <c r="A149" s="17"/>
      <c r="B149" s="145"/>
      <c r="C149" s="17"/>
      <c r="D149" s="17" t="s">
        <v>60</v>
      </c>
      <c r="E149" s="145" t="s">
        <v>163</v>
      </c>
      <c r="F149" s="17"/>
      <c r="G149" s="145"/>
      <c r="H149" s="145"/>
      <c r="I149" s="17">
        <v>5</v>
      </c>
      <c r="J149" s="17"/>
      <c r="K149" s="134">
        <v>1</v>
      </c>
    </row>
    <row r="150" spans="1:11" s="144" customFormat="1" x14ac:dyDescent="0.2">
      <c r="A150" s="17"/>
      <c r="B150" s="145"/>
      <c r="C150" s="17"/>
      <c r="D150" s="17" t="s">
        <v>60</v>
      </c>
      <c r="E150" s="145" t="s">
        <v>164</v>
      </c>
      <c r="F150" s="17"/>
      <c r="G150" s="145"/>
      <c r="H150" s="145"/>
      <c r="I150" s="17">
        <v>5</v>
      </c>
      <c r="J150" s="17"/>
      <c r="K150" s="134">
        <v>1</v>
      </c>
    </row>
    <row r="151" spans="1:11" s="144" customFormat="1" x14ac:dyDescent="0.2">
      <c r="A151" s="17"/>
      <c r="B151" s="145"/>
      <c r="C151" s="17"/>
      <c r="D151" s="17" t="s">
        <v>60</v>
      </c>
      <c r="E151" s="145" t="s">
        <v>165</v>
      </c>
      <c r="F151" s="17"/>
      <c r="G151" s="145"/>
      <c r="H151" s="145"/>
      <c r="I151" s="17">
        <v>5</v>
      </c>
      <c r="J151" s="17"/>
      <c r="K151" s="134">
        <v>1</v>
      </c>
    </row>
    <row r="152" spans="1:11" s="144" customFormat="1" x14ac:dyDescent="0.2">
      <c r="A152" s="17"/>
      <c r="B152" s="145"/>
      <c r="C152" s="17"/>
      <c r="D152" s="17" t="s">
        <v>60</v>
      </c>
      <c r="E152" s="145" t="s">
        <v>172</v>
      </c>
      <c r="F152" s="17"/>
      <c r="G152" s="145"/>
      <c r="H152" s="145"/>
      <c r="I152" s="17">
        <v>5</v>
      </c>
      <c r="J152" s="17"/>
      <c r="K152" s="134">
        <v>1</v>
      </c>
    </row>
    <row r="153" spans="1:11" s="144" customFormat="1" x14ac:dyDescent="0.2">
      <c r="A153" s="17"/>
      <c r="B153" s="145"/>
      <c r="C153" s="17"/>
      <c r="D153" s="17" t="s">
        <v>60</v>
      </c>
      <c r="E153" s="145" t="s">
        <v>171</v>
      </c>
      <c r="F153" s="17"/>
      <c r="G153" s="145"/>
      <c r="H153" s="145"/>
      <c r="I153" s="17">
        <v>4</v>
      </c>
      <c r="J153" s="17"/>
      <c r="K153" s="134">
        <v>1</v>
      </c>
    </row>
    <row r="154" spans="1:11" s="144" customFormat="1" x14ac:dyDescent="0.2">
      <c r="A154" s="17"/>
      <c r="B154" s="145"/>
      <c r="C154" s="17"/>
      <c r="D154" s="17" t="s">
        <v>60</v>
      </c>
      <c r="E154" s="145" t="s">
        <v>173</v>
      </c>
      <c r="F154" s="17"/>
      <c r="G154" s="145"/>
      <c r="H154" s="145"/>
      <c r="I154" s="17">
        <v>5</v>
      </c>
      <c r="J154" s="17"/>
      <c r="K154" s="134">
        <v>1.5</v>
      </c>
    </row>
    <row r="155" spans="1:11" s="144" customFormat="1" x14ac:dyDescent="0.2">
      <c r="A155" s="17"/>
      <c r="B155" s="145"/>
      <c r="C155" s="17"/>
      <c r="D155" s="17"/>
      <c r="E155" s="145"/>
      <c r="F155" s="17"/>
      <c r="G155" s="145"/>
      <c r="H155" s="145"/>
      <c r="I155" s="17"/>
      <c r="J155" s="17"/>
      <c r="K155" s="134"/>
    </row>
    <row r="156" spans="1:11" s="144" customFormat="1" x14ac:dyDescent="0.2">
      <c r="A156" s="17"/>
      <c r="B156" s="145"/>
      <c r="C156" s="17"/>
      <c r="D156" s="17" t="s">
        <v>52</v>
      </c>
      <c r="E156" s="147" t="s">
        <v>120</v>
      </c>
      <c r="F156" s="17">
        <v>0</v>
      </c>
      <c r="G156" s="147" t="s">
        <v>121</v>
      </c>
      <c r="H156" s="145"/>
      <c r="I156" s="17">
        <v>4</v>
      </c>
      <c r="J156" s="17"/>
      <c r="K156" s="134">
        <v>1.5</v>
      </c>
    </row>
    <row r="157" spans="1:11" s="144" customFormat="1" x14ac:dyDescent="0.2">
      <c r="A157" s="17"/>
      <c r="B157" s="145"/>
      <c r="C157" s="17"/>
      <c r="D157" s="17"/>
      <c r="E157" s="147"/>
      <c r="F157" s="17">
        <v>1</v>
      </c>
      <c r="G157" s="147" t="s">
        <v>122</v>
      </c>
      <c r="H157" s="145"/>
      <c r="I157" s="17"/>
      <c r="J157" s="17"/>
      <c r="K157" s="134"/>
    </row>
    <row r="158" spans="1:11" s="144" customFormat="1" x14ac:dyDescent="0.2">
      <c r="A158" s="17"/>
      <c r="B158" s="145"/>
      <c r="C158" s="17"/>
      <c r="D158" s="17"/>
      <c r="E158" s="147"/>
      <c r="F158" s="17">
        <v>2</v>
      </c>
      <c r="G158" s="147" t="s">
        <v>123</v>
      </c>
      <c r="H158" s="145"/>
      <c r="I158" s="17"/>
      <c r="J158" s="17"/>
      <c r="K158" s="134"/>
    </row>
    <row r="159" spans="1:11" s="144" customFormat="1" x14ac:dyDescent="0.2">
      <c r="A159" s="17"/>
      <c r="B159" s="145"/>
      <c r="C159" s="17"/>
      <c r="D159" s="17"/>
      <c r="E159" s="147"/>
      <c r="F159" s="17">
        <v>3</v>
      </c>
      <c r="G159" s="147" t="s">
        <v>124</v>
      </c>
      <c r="H159" s="145"/>
      <c r="I159" s="17"/>
      <c r="J159" s="17"/>
      <c r="K159" s="134"/>
    </row>
    <row r="160" spans="1:11" ht="13.5" thickBot="1" x14ac:dyDescent="0.25">
      <c r="A160" s="17" t="s">
        <v>33</v>
      </c>
      <c r="B160" s="16" t="s">
        <v>33</v>
      </c>
      <c r="C160" s="17" t="s">
        <v>33</v>
      </c>
      <c r="D160" s="17" t="s">
        <v>33</v>
      </c>
      <c r="E160" s="16" t="s">
        <v>33</v>
      </c>
      <c r="F160" s="17" t="s">
        <v>33</v>
      </c>
      <c r="G160" s="16" t="s">
        <v>33</v>
      </c>
      <c r="H160" s="16" t="s">
        <v>33</v>
      </c>
      <c r="I160" s="17"/>
      <c r="J160" s="17"/>
      <c r="K160" s="19"/>
    </row>
    <row r="161" spans="1:14" ht="64.5" thickBot="1" x14ac:dyDescent="0.25">
      <c r="A161" s="77" t="s">
        <v>18</v>
      </c>
      <c r="B161" s="78" t="s">
        <v>19</v>
      </c>
      <c r="C161" s="79" t="s">
        <v>11</v>
      </c>
      <c r="D161" s="80" t="s">
        <v>7</v>
      </c>
      <c r="E161" s="81" t="s">
        <v>1</v>
      </c>
      <c r="F161" s="82" t="s">
        <v>2</v>
      </c>
      <c r="G161" s="83" t="s">
        <v>9</v>
      </c>
      <c r="H161" s="84" t="s">
        <v>10</v>
      </c>
      <c r="I161" s="85" t="s">
        <v>3</v>
      </c>
      <c r="J161" s="86" t="s">
        <v>12</v>
      </c>
      <c r="K161" s="87" t="s">
        <v>4</v>
      </c>
      <c r="L161" s="88" t="s">
        <v>40</v>
      </c>
      <c r="M161" s="89" t="s">
        <v>5</v>
      </c>
      <c r="N161" s="90">
        <f>SUM(K162:K167)</f>
        <v>2</v>
      </c>
    </row>
    <row r="162" spans="1:14" x14ac:dyDescent="0.2">
      <c r="A162" s="17" t="s">
        <v>175</v>
      </c>
      <c r="B162" s="16" t="s">
        <v>89</v>
      </c>
      <c r="C162" s="17"/>
      <c r="D162" s="17" t="s">
        <v>60</v>
      </c>
      <c r="E162" s="16" t="s">
        <v>90</v>
      </c>
      <c r="F162" s="17"/>
      <c r="G162" s="16"/>
      <c r="H162" s="16"/>
      <c r="I162" s="17">
        <v>2</v>
      </c>
      <c r="J162" s="17"/>
      <c r="K162" s="19">
        <v>2</v>
      </c>
    </row>
    <row r="163" spans="1:14" x14ac:dyDescent="0.2">
      <c r="A163" s="17"/>
      <c r="B163" s="16"/>
      <c r="C163" s="17"/>
      <c r="D163" s="17"/>
      <c r="E163" s="16"/>
      <c r="F163" s="17"/>
      <c r="G163" s="16"/>
      <c r="H163" s="16"/>
      <c r="I163" s="17"/>
      <c r="J163" s="17"/>
      <c r="K163" s="19"/>
    </row>
    <row r="164" spans="1:14" x14ac:dyDescent="0.2">
      <c r="A164" s="17"/>
      <c r="B164" s="16"/>
      <c r="C164" s="17"/>
      <c r="D164" s="17"/>
      <c r="E164" s="16"/>
      <c r="F164" s="17"/>
      <c r="G164" s="16"/>
      <c r="H164" s="16"/>
      <c r="I164" s="17"/>
      <c r="J164" s="17"/>
      <c r="K164" s="19"/>
    </row>
    <row r="165" spans="1:14" x14ac:dyDescent="0.2">
      <c r="A165" s="17"/>
      <c r="B165" s="16"/>
      <c r="C165" s="17"/>
      <c r="D165" s="16"/>
      <c r="E165" s="16"/>
      <c r="F165" s="16"/>
      <c r="G165" s="16"/>
      <c r="H165" s="16"/>
      <c r="I165" s="16"/>
      <c r="J165" s="16"/>
      <c r="K165" s="16"/>
    </row>
    <row r="166" spans="1:14" x14ac:dyDescent="0.2">
      <c r="A166" s="17"/>
      <c r="B166" s="16"/>
      <c r="C166" s="17"/>
      <c r="D166" s="17"/>
      <c r="E166" s="16"/>
      <c r="F166" s="17"/>
      <c r="G166" s="16"/>
      <c r="H166" s="16"/>
      <c r="I166" s="17"/>
      <c r="J166" s="17"/>
      <c r="K166" s="19"/>
    </row>
    <row r="167" spans="1:14" ht="13.5" thickBot="1" x14ac:dyDescent="0.25">
      <c r="A167" s="17" t="s">
        <v>33</v>
      </c>
      <c r="B167" s="16" t="s">
        <v>33</v>
      </c>
      <c r="C167" s="17" t="s">
        <v>33</v>
      </c>
      <c r="D167" s="17" t="s">
        <v>33</v>
      </c>
      <c r="E167" s="16" t="s">
        <v>33</v>
      </c>
      <c r="F167" s="17" t="s">
        <v>33</v>
      </c>
      <c r="G167" s="16" t="s">
        <v>33</v>
      </c>
      <c r="H167" s="16" t="s">
        <v>33</v>
      </c>
      <c r="I167" s="17"/>
      <c r="J167" s="17"/>
      <c r="K167" s="19"/>
    </row>
    <row r="168" spans="1:14" ht="64.5" thickBot="1" x14ac:dyDescent="0.25">
      <c r="A168" s="91" t="s">
        <v>18</v>
      </c>
      <c r="B168" s="92" t="s">
        <v>19</v>
      </c>
      <c r="C168" s="93" t="s">
        <v>11</v>
      </c>
      <c r="D168" s="94" t="s">
        <v>7</v>
      </c>
      <c r="E168" s="95" t="s">
        <v>1</v>
      </c>
      <c r="F168" s="96" t="s">
        <v>2</v>
      </c>
      <c r="G168" s="97" t="s">
        <v>9</v>
      </c>
      <c r="H168" s="98" t="s">
        <v>10</v>
      </c>
      <c r="I168" s="99" t="s">
        <v>3</v>
      </c>
      <c r="J168" s="100" t="s">
        <v>12</v>
      </c>
      <c r="K168" s="101" t="s">
        <v>4</v>
      </c>
      <c r="L168" s="102" t="s">
        <v>41</v>
      </c>
      <c r="M168" s="103" t="s">
        <v>5</v>
      </c>
      <c r="N168" s="104">
        <f>SUM(K169:K175)</f>
        <v>0</v>
      </c>
    </row>
    <row r="169" spans="1:14" x14ac:dyDescent="0.2">
      <c r="A169" s="17"/>
      <c r="B169" s="16"/>
      <c r="C169" s="17"/>
      <c r="D169" s="16"/>
      <c r="E169" s="16"/>
      <c r="F169" s="16"/>
      <c r="G169" s="16"/>
      <c r="H169" s="16"/>
      <c r="I169" s="16"/>
      <c r="J169" s="16"/>
      <c r="K169" s="16"/>
    </row>
    <row r="170" spans="1:14" x14ac:dyDescent="0.2">
      <c r="A170" s="17"/>
      <c r="B170" s="16"/>
      <c r="C170" s="17"/>
      <c r="D170" s="17"/>
      <c r="E170" s="16"/>
      <c r="F170" s="17"/>
      <c r="G170" s="16"/>
      <c r="H170" s="16"/>
      <c r="I170" s="17"/>
      <c r="J170" s="17"/>
      <c r="K170" s="19"/>
    </row>
    <row r="171" spans="1:14" x14ac:dyDescent="0.2">
      <c r="A171" s="17"/>
      <c r="B171" s="16"/>
      <c r="C171" s="17"/>
      <c r="D171" s="17"/>
      <c r="E171" s="16"/>
      <c r="F171" s="17"/>
      <c r="G171" s="16"/>
      <c r="H171" s="16"/>
      <c r="I171" s="17"/>
      <c r="J171" s="17"/>
      <c r="K171" s="19"/>
    </row>
    <row r="172" spans="1:14" x14ac:dyDescent="0.2">
      <c r="A172" s="17"/>
      <c r="B172" s="16"/>
      <c r="C172" s="17"/>
      <c r="D172" s="17"/>
      <c r="E172" s="16"/>
      <c r="F172" s="17"/>
      <c r="G172" s="16"/>
      <c r="H172" s="16"/>
      <c r="I172" s="17"/>
      <c r="J172" s="17"/>
      <c r="K172" s="19"/>
    </row>
    <row r="173" spans="1:14" x14ac:dyDescent="0.2">
      <c r="A173" s="17"/>
      <c r="B173" s="16"/>
      <c r="C173" s="17"/>
      <c r="D173" s="17"/>
      <c r="E173" s="16"/>
      <c r="F173" s="17"/>
      <c r="G173" s="16"/>
      <c r="H173" s="16"/>
      <c r="I173" s="17"/>
      <c r="J173" s="17"/>
      <c r="K173" s="19"/>
    </row>
    <row r="174" spans="1:14" x14ac:dyDescent="0.2">
      <c r="A174" s="17"/>
      <c r="B174" s="16"/>
      <c r="C174" s="17"/>
      <c r="D174" s="17"/>
      <c r="E174" s="16"/>
      <c r="F174" s="17"/>
      <c r="G174" s="16"/>
      <c r="H174" s="16"/>
      <c r="I174" s="17"/>
      <c r="J174" s="17"/>
      <c r="K174" s="19"/>
    </row>
    <row r="175" spans="1:14" ht="13.5" thickBot="1" x14ac:dyDescent="0.25">
      <c r="A175" s="17" t="s">
        <v>33</v>
      </c>
      <c r="B175" s="16" t="s">
        <v>33</v>
      </c>
      <c r="C175" s="17" t="s">
        <v>33</v>
      </c>
      <c r="D175" s="17" t="s">
        <v>33</v>
      </c>
      <c r="E175" s="16" t="s">
        <v>33</v>
      </c>
      <c r="F175" s="17" t="s">
        <v>33</v>
      </c>
      <c r="G175" s="16" t="s">
        <v>33</v>
      </c>
      <c r="H175" s="16" t="s">
        <v>33</v>
      </c>
      <c r="I175" s="17"/>
      <c r="J175" s="17"/>
      <c r="K175" s="19"/>
    </row>
    <row r="176" spans="1:14" ht="64.5" thickBot="1" x14ac:dyDescent="0.25">
      <c r="A176" s="105" t="s">
        <v>18</v>
      </c>
      <c r="B176" s="106" t="s">
        <v>19</v>
      </c>
      <c r="C176" s="107" t="s">
        <v>11</v>
      </c>
      <c r="D176" s="108" t="s">
        <v>7</v>
      </c>
      <c r="E176" s="109" t="s">
        <v>1</v>
      </c>
      <c r="F176" s="110" t="s">
        <v>2</v>
      </c>
      <c r="G176" s="111" t="s">
        <v>9</v>
      </c>
      <c r="H176" s="112" t="s">
        <v>10</v>
      </c>
      <c r="I176" s="113" t="s">
        <v>3</v>
      </c>
      <c r="J176" s="114" t="s">
        <v>12</v>
      </c>
      <c r="K176" s="115" t="s">
        <v>4</v>
      </c>
      <c r="L176" s="116" t="s">
        <v>42</v>
      </c>
      <c r="M176" s="117" t="s">
        <v>5</v>
      </c>
      <c r="N176" s="118">
        <f>SUM(K185:K191)</f>
        <v>0</v>
      </c>
    </row>
    <row r="177" spans="1:14" x14ac:dyDescent="0.2">
      <c r="A177" s="17"/>
      <c r="B177" s="16"/>
      <c r="C177" s="17"/>
      <c r="D177" s="16"/>
      <c r="E177" s="16"/>
      <c r="F177" s="16"/>
      <c r="G177" s="16"/>
      <c r="H177" s="16"/>
      <c r="I177" s="16"/>
      <c r="J177" s="16"/>
      <c r="K177" s="16"/>
    </row>
    <row r="178" spans="1:14" x14ac:dyDescent="0.2">
      <c r="A178" s="17"/>
      <c r="B178" s="16"/>
      <c r="C178" s="17"/>
      <c r="D178" s="17"/>
      <c r="E178" s="16"/>
      <c r="F178" s="17"/>
      <c r="G178" s="16"/>
      <c r="H178" s="16"/>
      <c r="I178" s="17"/>
      <c r="J178" s="17"/>
      <c r="K178" s="19"/>
    </row>
    <row r="179" spans="1:14" x14ac:dyDescent="0.2">
      <c r="A179" s="17"/>
      <c r="B179" s="16"/>
      <c r="C179" s="17"/>
      <c r="D179" s="17"/>
      <c r="E179" s="16"/>
      <c r="F179" s="17"/>
      <c r="G179" s="16"/>
      <c r="H179" s="16"/>
      <c r="I179" s="17"/>
      <c r="J179" s="17"/>
      <c r="K179" s="19"/>
    </row>
    <row r="180" spans="1:14" x14ac:dyDescent="0.2">
      <c r="A180" s="17"/>
      <c r="B180" s="16"/>
      <c r="C180" s="17"/>
      <c r="D180" s="16"/>
      <c r="E180" s="16"/>
      <c r="F180" s="16"/>
      <c r="G180" s="16"/>
      <c r="H180" s="16"/>
      <c r="I180" s="16"/>
      <c r="J180" s="16"/>
      <c r="K180" s="16"/>
    </row>
    <row r="181" spans="1:14" x14ac:dyDescent="0.2">
      <c r="A181" s="17"/>
      <c r="B181" s="16"/>
      <c r="C181" s="17"/>
      <c r="D181" s="17"/>
      <c r="E181" s="16"/>
      <c r="F181" s="17"/>
      <c r="G181" s="16"/>
      <c r="H181" s="16"/>
      <c r="I181" s="17"/>
      <c r="J181" s="17"/>
      <c r="K181" s="19"/>
    </row>
    <row r="182" spans="1:14" x14ac:dyDescent="0.2">
      <c r="A182" s="17"/>
      <c r="B182" s="16"/>
      <c r="C182" s="17"/>
      <c r="D182" s="16"/>
      <c r="E182" s="16"/>
      <c r="F182" s="16"/>
      <c r="G182" s="16"/>
      <c r="H182" s="16"/>
      <c r="I182" s="16"/>
      <c r="J182" s="16"/>
      <c r="K182" s="16"/>
    </row>
    <row r="183" spans="1:14" ht="13.5" thickBot="1" x14ac:dyDescent="0.25">
      <c r="A183" s="17" t="s">
        <v>33</v>
      </c>
      <c r="B183" s="16" t="s">
        <v>33</v>
      </c>
      <c r="C183" s="17" t="s">
        <v>33</v>
      </c>
      <c r="D183" s="17" t="s">
        <v>33</v>
      </c>
      <c r="E183" s="16" t="s">
        <v>33</v>
      </c>
      <c r="F183" s="17" t="s">
        <v>33</v>
      </c>
      <c r="G183" s="16" t="s">
        <v>33</v>
      </c>
      <c r="H183" s="16" t="s">
        <v>33</v>
      </c>
      <c r="I183" s="17"/>
      <c r="J183" s="17"/>
      <c r="K183" s="19"/>
    </row>
    <row r="184" spans="1:14" ht="64.5" thickBot="1" x14ac:dyDescent="0.25">
      <c r="A184" s="119" t="s">
        <v>18</v>
      </c>
      <c r="B184" s="120" t="s">
        <v>19</v>
      </c>
      <c r="C184" s="121" t="s">
        <v>11</v>
      </c>
      <c r="D184" s="122" t="s">
        <v>7</v>
      </c>
      <c r="E184" s="123" t="s">
        <v>1</v>
      </c>
      <c r="F184" s="124" t="s">
        <v>2</v>
      </c>
      <c r="G184" s="125" t="s">
        <v>9</v>
      </c>
      <c r="H184" s="126" t="s">
        <v>10</v>
      </c>
      <c r="I184" s="127" t="s">
        <v>3</v>
      </c>
      <c r="J184" s="128" t="s">
        <v>12</v>
      </c>
      <c r="K184" s="129" t="s">
        <v>4</v>
      </c>
      <c r="L184" s="130" t="s">
        <v>43</v>
      </c>
      <c r="M184" s="131" t="s">
        <v>5</v>
      </c>
      <c r="N184" s="132">
        <f>SUM(K185:K191)</f>
        <v>0</v>
      </c>
    </row>
    <row r="185" spans="1:14" x14ac:dyDescent="0.2">
      <c r="A185" s="17" t="s">
        <v>33</v>
      </c>
      <c r="B185" s="16" t="s">
        <v>33</v>
      </c>
      <c r="C185" s="17" t="s">
        <v>33</v>
      </c>
      <c r="D185" s="17" t="s">
        <v>33</v>
      </c>
      <c r="E185" s="16" t="s">
        <v>33</v>
      </c>
      <c r="F185" s="17" t="s">
        <v>33</v>
      </c>
      <c r="G185" s="16" t="s">
        <v>33</v>
      </c>
      <c r="H185" s="16" t="s">
        <v>33</v>
      </c>
      <c r="I185" s="17"/>
      <c r="J185" s="17"/>
      <c r="K185" s="19"/>
    </row>
    <row r="186" spans="1:14" x14ac:dyDescent="0.2">
      <c r="A186" s="137"/>
      <c r="B186" s="133"/>
      <c r="C186" s="137"/>
      <c r="D186" s="137"/>
      <c r="E186" s="133"/>
      <c r="F186" s="137"/>
      <c r="G186" s="133"/>
      <c r="H186" s="133"/>
      <c r="I186" s="137"/>
      <c r="J186" s="137"/>
      <c r="K186" s="134"/>
    </row>
    <row r="187" spans="1:14" x14ac:dyDescent="0.2">
      <c r="A187" s="138" t="s">
        <v>33</v>
      </c>
      <c r="B187" s="138" t="s">
        <v>33</v>
      </c>
      <c r="C187" s="138" t="s">
        <v>33</v>
      </c>
      <c r="D187" s="138" t="s">
        <v>33</v>
      </c>
      <c r="E187" s="138" t="s">
        <v>33</v>
      </c>
      <c r="F187" s="138" t="s">
        <v>33</v>
      </c>
      <c r="G187" s="138" t="s">
        <v>33</v>
      </c>
      <c r="H187" s="138" t="s">
        <v>33</v>
      </c>
      <c r="I187" s="138" t="s">
        <v>33</v>
      </c>
      <c r="J187" s="138" t="s">
        <v>33</v>
      </c>
      <c r="K187" s="138"/>
    </row>
    <row r="188" spans="1:14" x14ac:dyDescent="0.2">
      <c r="A188" s="139" t="s">
        <v>33</v>
      </c>
      <c r="B188" s="138" t="s">
        <v>33</v>
      </c>
      <c r="C188" s="139" t="s">
        <v>33</v>
      </c>
      <c r="D188" s="139" t="s">
        <v>33</v>
      </c>
      <c r="E188" s="138" t="s">
        <v>33</v>
      </c>
      <c r="F188" s="139" t="s">
        <v>33</v>
      </c>
      <c r="G188" s="138" t="s">
        <v>33</v>
      </c>
      <c r="H188" s="138" t="s">
        <v>33</v>
      </c>
      <c r="I188" s="139"/>
      <c r="J188" s="139"/>
      <c r="K188" s="140"/>
    </row>
    <row r="189" spans="1:14" x14ac:dyDescent="0.2">
      <c r="A189" s="138" t="s">
        <v>33</v>
      </c>
      <c r="B189" s="138" t="s">
        <v>33</v>
      </c>
      <c r="C189" s="138" t="s">
        <v>33</v>
      </c>
      <c r="D189" s="138" t="s">
        <v>33</v>
      </c>
      <c r="E189" s="138" t="s">
        <v>33</v>
      </c>
      <c r="F189" s="138" t="s">
        <v>33</v>
      </c>
      <c r="G189" s="138" t="s">
        <v>33</v>
      </c>
      <c r="H189" s="138" t="s">
        <v>33</v>
      </c>
      <c r="I189" s="138" t="s">
        <v>33</v>
      </c>
      <c r="J189" s="138" t="s">
        <v>33</v>
      </c>
      <c r="K189" s="138"/>
    </row>
    <row r="190" spans="1:14" x14ac:dyDescent="0.2">
      <c r="A190" s="139" t="s">
        <v>33</v>
      </c>
      <c r="B190" s="138" t="s">
        <v>33</v>
      </c>
      <c r="C190" s="139" t="s">
        <v>33</v>
      </c>
      <c r="D190" s="139" t="s">
        <v>33</v>
      </c>
      <c r="E190" s="138" t="s">
        <v>33</v>
      </c>
      <c r="F190" s="139" t="s">
        <v>33</v>
      </c>
      <c r="G190" s="138" t="s">
        <v>33</v>
      </c>
      <c r="H190" s="138" t="s">
        <v>33</v>
      </c>
      <c r="I190" s="139"/>
      <c r="J190" s="139"/>
      <c r="K190" s="140"/>
    </row>
    <row r="191" spans="1:14" ht="13.5" thickBot="1" x14ac:dyDescent="0.25">
      <c r="A191" s="20" t="s">
        <v>33</v>
      </c>
      <c r="B191" s="20" t="s">
        <v>33</v>
      </c>
      <c r="C191" s="20" t="s">
        <v>33</v>
      </c>
      <c r="D191" s="20" t="s">
        <v>33</v>
      </c>
      <c r="E191" s="20" t="s">
        <v>33</v>
      </c>
      <c r="F191" s="20" t="s">
        <v>33</v>
      </c>
      <c r="G191" s="20" t="s">
        <v>33</v>
      </c>
      <c r="H191" s="20" t="s">
        <v>33</v>
      </c>
      <c r="I191" s="20" t="s">
        <v>33</v>
      </c>
      <c r="J191" s="20" t="s">
        <v>33</v>
      </c>
      <c r="K191" s="20" t="s">
        <v>33</v>
      </c>
    </row>
    <row r="194" spans="12:14" ht="40.5" x14ac:dyDescent="0.2">
      <c r="L194" s="5" t="s">
        <v>6</v>
      </c>
      <c r="M194" s="6" t="s">
        <v>5</v>
      </c>
      <c r="N194" s="7">
        <f>SUM(N1:N192)</f>
        <v>100</v>
      </c>
    </row>
  </sheetData>
  <mergeCells count="23">
    <mergeCell ref="B26:J26"/>
    <mergeCell ref="B9:H9"/>
    <mergeCell ref="B10:H10"/>
    <mergeCell ref="B21:J21"/>
    <mergeCell ref="B22:J22"/>
    <mergeCell ref="B23:J23"/>
    <mergeCell ref="B24:J24"/>
    <mergeCell ref="B25:J25"/>
    <mergeCell ref="A16:K16"/>
    <mergeCell ref="B17:J17"/>
    <mergeCell ref="B18:J18"/>
    <mergeCell ref="B19:J19"/>
    <mergeCell ref="B20:J20"/>
    <mergeCell ref="B7:H7"/>
    <mergeCell ref="B8:H8"/>
    <mergeCell ref="B11:H11"/>
    <mergeCell ref="I13:J13"/>
    <mergeCell ref="B12:H12"/>
    <mergeCell ref="B4:H4"/>
    <mergeCell ref="A3:K3"/>
    <mergeCell ref="A1:K1"/>
    <mergeCell ref="B5:H5"/>
    <mergeCell ref="B6:H6"/>
  </mergeCells>
  <phoneticPr fontId="1" type="noConversion"/>
  <pageMargins left="0.39000000000000007" right="0.39000000000000007" top="0.87" bottom="0.59" header="0.2" footer="0.2"/>
  <pageSetup paperSize="9" scale="34" orientation="portrait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ColWidth="8.85546875" defaultRowHeight="12.75" x14ac:dyDescent="0.2"/>
  <cols>
    <col min="1" max="1" width="21.42578125" style="1" customWidth="1"/>
    <col min="2" max="2" width="28.5703125" style="1" customWidth="1"/>
    <col min="3" max="3" width="7.140625" style="1" customWidth="1"/>
    <col min="4" max="4" width="69.42578125" style="1" customWidth="1"/>
    <col min="5" max="16384" width="8.85546875" style="1"/>
  </cols>
  <sheetData>
    <row r="1" spans="1:4" x14ac:dyDescent="0.2">
      <c r="A1" t="s">
        <v>33</v>
      </c>
      <c r="B1" t="s">
        <v>34</v>
      </c>
      <c r="C1" t="b">
        <v>0</v>
      </c>
      <c r="D1" t="s">
        <v>35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Pierre Charlier</cp:lastModifiedBy>
  <cp:lastPrinted>2022-10-06T14:39:54Z</cp:lastPrinted>
  <dcterms:created xsi:type="dcterms:W3CDTF">2010-04-27T04:25:00Z</dcterms:created>
  <dcterms:modified xsi:type="dcterms:W3CDTF">2022-11-09T14:21:47Z</dcterms:modified>
</cp:coreProperties>
</file>