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\OneDrive\Desktop\School\342\"/>
    </mc:Choice>
  </mc:AlternateContent>
  <xr:revisionPtr revIDLastSave="0" documentId="8_{5F2A5F05-FD9C-4B7C-ADE8-5F83BEF80C68}" xr6:coauthVersionLast="47" xr6:coauthVersionMax="47" xr10:uidLastSave="{00000000-0000-0000-0000-000000000000}"/>
  <bookViews>
    <workbookView xWindow="-108" yWindow="-108" windowWidth="23256" windowHeight="12456" xr2:uid="{00CB5CA5-81F2-43EC-B699-6E5E4274E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<sst xmlns="http://schemas.openxmlformats.org/spreadsheetml/2006/main" count="26" uniqueCount="13">
  <si>
    <t>Nacis Code</t>
  </si>
  <si>
    <t>Industry Name</t>
  </si>
  <si>
    <t>Processing Method</t>
  </si>
  <si>
    <t>Jobs Reported</t>
  </si>
  <si>
    <t>Approval Amount</t>
  </si>
  <si>
    <t>Average</t>
  </si>
  <si>
    <t>Restaurant</t>
  </si>
  <si>
    <t>PPP</t>
  </si>
  <si>
    <t>PPS</t>
  </si>
  <si>
    <t>Doctors of Dental Surgery</t>
  </si>
  <si>
    <t>Offices od Physicans</t>
  </si>
  <si>
    <t>Attorney's Office</t>
  </si>
  <si>
    <t>Real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</si>
</sst>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16106-8830-4764-8662-6845BA5505E9}" name="Table1" displayName="Table1" ref="B2:G12" totalsRowShown="0">
  <autoFilter ref="B2:G12" xr:uid="{8AE16106-8830-4764-8662-6845BA5505E9}"/>
  <tableColumns count="6">
    <tableColumn id="1" xr3:uid="{2F39DF3A-676B-42A8-83B8-284AE119A381}" name="Nacis Code"/>
    <tableColumn id="2" xr3:uid="{5B76AED0-DB90-424C-8C2A-63D3F1EF2F05}" name="Industry Name"/>
    <tableColumn id="3" xr3:uid="{AC7AF3E5-5390-48AF-B2CC-9D5A961D76A0}" name="Processing Method"/>
    <tableColumn id="4" xr3:uid="{28CBB932-A91B-4135-906E-9CE1D996D90A}" name="Jobs Reported"/>
    <tableColumn id="5" xr3:uid="{3508F3CB-98D3-4963-ADE3-617868AD2CBE}" name="Approval Amount"/>
    <tableColumn id="6" xr3:uid="{C3828B97-65AC-41D2-9306-61D3E6827E35}" name="Average" dataDxfId="0">
      <calculatedColumnFormula>Table1[[#This Row],[Approval Amount]]/Table1[[#This Row],[Jobs Reported]]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A4D5-9AA4-43F9-8F29-BCAF39930459}">
  <dimension ref="B2:G12"/>
  <sheetViews>
    <sheetView tabSelected="1" topLeftCell="B1" workbookViewId="0">
      <selection activeCell="G5" sqref="G5"/>
    </sheetView>
  </sheetViews>
  <sheetFormatPr defaultRowHeight="14.4" x14ac:dyDescent="0.3"/>
  <cols>
    <col min="2" max="2" width="12" customWidth="1"/>
    <col min="3" max="3" width="22.21875" bestFit="1" customWidth="1"/>
    <col min="4" max="4" width="18.33203125" customWidth="1"/>
    <col min="5" max="5" width="14.44140625" customWidth="1"/>
    <col min="6" max="6" width="17" customWidth="1"/>
    <col min="7" max="7" width="13.6640625" customWidth="1"/>
  </cols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3">
      <c r="B3">
        <v>722511</v>
      </c>
      <c r="C3" t="s">
        <v>6</v>
      </c>
      <c r="D3" t="s">
        <v>7</v>
      </c>
      <c r="E3">
        <v>863</v>
      </c>
      <c r="F3">
        <v>4105435</v>
      </c>
      <c r="G3">
        <f>Table1[[#This Row],[Approval Amount]]/Table1[[#This Row],[Jobs Reported]]</f>
        <v>4757.1668597914249</v>
      </c>
    </row>
    <row r="4" spans="2:7" x14ac:dyDescent="0.3">
      <c r="B4">
        <v>722511</v>
      </c>
      <c r="C4" t="s">
        <v>6</v>
      </c>
      <c r="D4" t="s">
        <v>8</v>
      </c>
      <c r="E4">
        <v>338</v>
      </c>
      <c r="F4">
        <v>2444058</v>
      </c>
      <c r="G4">
        <f>Table1[[#This Row],[Approval Amount]]/Table1[[#This Row],[Jobs Reported]]</f>
        <v>7230.9408284023666</v>
      </c>
    </row>
    <row r="5" spans="2:7" x14ac:dyDescent="0.3">
      <c r="B5">
        <v>621210</v>
      </c>
      <c r="C5" t="s">
        <v>9</v>
      </c>
      <c r="D5" t="s">
        <v>7</v>
      </c>
      <c r="E5">
        <v>211</v>
      </c>
      <c r="F5">
        <v>3588283</v>
      </c>
      <c r="G5" s="1">
        <f>Table1[[#This Row],[Approval Amount]]/Table1[[#This Row],[Jobs Reported]]</f>
        <v>17006.080568720379</v>
      </c>
    </row>
    <row r="6" spans="2:7" x14ac:dyDescent="0.3">
      <c r="B6">
        <v>621210</v>
      </c>
      <c r="C6" t="s">
        <v>9</v>
      </c>
      <c r="D6" t="s">
        <v>8</v>
      </c>
      <c r="E6">
        <v>397</v>
      </c>
      <c r="F6">
        <v>1911800</v>
      </c>
      <c r="G6">
        <f>Table1[[#This Row],[Approval Amount]]/Table1[[#This Row],[Jobs Reported]]</f>
        <v>4815.6171284634756</v>
      </c>
    </row>
    <row r="7" spans="2:7" x14ac:dyDescent="0.3">
      <c r="B7">
        <v>621111</v>
      </c>
      <c r="C7" t="s">
        <v>10</v>
      </c>
      <c r="D7" t="s">
        <v>7</v>
      </c>
      <c r="E7">
        <v>241</v>
      </c>
      <c r="F7">
        <v>2471990</v>
      </c>
      <c r="G7">
        <f>Table1[[#This Row],[Approval Amount]]/Table1[[#This Row],[Jobs Reported]]</f>
        <v>10257.219917012448</v>
      </c>
    </row>
    <row r="8" spans="2:7" x14ac:dyDescent="0.3">
      <c r="B8">
        <v>621111</v>
      </c>
      <c r="C8" t="s">
        <v>10</v>
      </c>
      <c r="D8" t="s">
        <v>8</v>
      </c>
      <c r="E8">
        <v>61</v>
      </c>
      <c r="F8">
        <v>689516</v>
      </c>
      <c r="G8">
        <f>Table1[[#This Row],[Approval Amount]]/Table1[[#This Row],[Jobs Reported]]</f>
        <v>11303.540983606557</v>
      </c>
    </row>
    <row r="9" spans="2:7" x14ac:dyDescent="0.3">
      <c r="B9">
        <v>541110</v>
      </c>
      <c r="C9" t="s">
        <v>11</v>
      </c>
      <c r="D9" t="s">
        <v>7</v>
      </c>
      <c r="E9">
        <v>166</v>
      </c>
      <c r="F9">
        <v>1872005</v>
      </c>
      <c r="G9">
        <f>Table1[[#This Row],[Approval Amount]]/Table1[[#This Row],[Jobs Reported]]</f>
        <v>11277.138554216868</v>
      </c>
    </row>
    <row r="10" spans="2:7" x14ac:dyDescent="0.3">
      <c r="B10">
        <v>541110</v>
      </c>
      <c r="C10" t="s">
        <v>11</v>
      </c>
      <c r="D10" t="s">
        <v>8</v>
      </c>
      <c r="E10">
        <v>44</v>
      </c>
      <c r="F10">
        <v>465898</v>
      </c>
      <c r="G10">
        <f>Table1[[#This Row],[Approval Amount]]/Table1[[#This Row],[Jobs Reported]]</f>
        <v>10588.59090909091</v>
      </c>
    </row>
    <row r="11" spans="2:7" x14ac:dyDescent="0.3">
      <c r="B11">
        <v>531210</v>
      </c>
      <c r="C11" t="s">
        <v>12</v>
      </c>
      <c r="D11" t="s">
        <v>7</v>
      </c>
      <c r="E11">
        <v>190</v>
      </c>
      <c r="F11">
        <v>1870359</v>
      </c>
      <c r="G11">
        <f>Table1[[#This Row],[Approval Amount]]/Table1[[#This Row],[Jobs Reported]]</f>
        <v>9843.9947368421053</v>
      </c>
    </row>
    <row r="12" spans="2:7" x14ac:dyDescent="0.3">
      <c r="B12">
        <v>531210</v>
      </c>
      <c r="C12" t="s">
        <v>12</v>
      </c>
      <c r="D12" t="s">
        <v>8</v>
      </c>
      <c r="E12">
        <v>78</v>
      </c>
      <c r="F12">
        <v>710493</v>
      </c>
      <c r="G12">
        <f>Table1[[#This Row],[Approval Amount]]/Table1[[#This Row],[Jobs Reported]]</f>
        <v>9108.8846153846152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Prajwol Chaudhary</dc:creator>
  <cp:lastModifiedBy>Prajwol Chaudhary</cp:lastModifiedBy>
  <dcterms:created xsi:type="dcterms:W3CDTF">2022-04-23T01:49:06Z</dcterms:created>
  <dcterms:modified xsi:type="dcterms:W3CDTF">2022-04-25T15:21:35Z</dcterms:modified>
</cp:coreProperties>
</file>