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paula.cicanci_bhub\Desktop\"/>
    </mc:Choice>
  </mc:AlternateContent>
  <xr:revisionPtr revIDLastSave="0" documentId="8_{EDD39129-4C6C-44C7-A9AF-AEC2294C220E}" xr6:coauthVersionLast="47" xr6:coauthVersionMax="47" xr10:uidLastSave="{00000000-0000-0000-0000-000000000000}"/>
  <bookViews>
    <workbookView xWindow="28680" yWindow="-120" windowWidth="29040" windowHeight="15840" xr2:uid="{F2658666-4D4E-438D-BC38-B6D2751FDCEC}"/>
  </bookViews>
  <sheets>
    <sheet name="OMIE" sheetId="1" r:id="rId1"/>
    <sheet name="Tools Of Vars" sheetId="2" r:id="rId2"/>
  </sheets>
  <externalReferences>
    <externalReference r:id="rId3"/>
  </externalReferences>
  <definedNames>
    <definedName name="_xlnm._FilterDatabase" localSheetId="0" hidden="1">OMIE!$A$1:$Y$1251</definedName>
    <definedName name="_xlnm._FilterDatabase" localSheetId="1" hidden="1">'Tools Of Vars'!$A$2:$R$160</definedName>
    <definedName name="CDI" localSheetId="1">#REF!</definedName>
    <definedName name="CDI">#REF!</definedName>
    <definedName name="dolar" localSheetId="1">#REF!</definedName>
    <definedName name="dolar">#REF!</definedName>
    <definedName name="funcionarios" localSheetId="1">#REF!</definedName>
    <definedName name="funcionarios">#REF!</definedName>
    <definedName name="IPCA" localSheetId="1">#REF!</definedName>
    <definedName name="IPCA">#REF!</definedName>
    <definedName name="IPCA_ACUM" localSheetId="1">#REF!</definedName>
    <definedName name="IPCA_ACUM">#REF!</definedName>
    <definedName name="MLNK0492121dc0a9400b904d4474db44f843">#REF!</definedName>
    <definedName name="MLNK09dc83084c6f4a8eb9faae34546b8f11">#REF!</definedName>
    <definedName name="MLNK1a66521c3f82424dbed6f97b10fc7b10">#REF!</definedName>
    <definedName name="MLNK1ae5af27921543f2b72582e53d74f3e3">#REF!</definedName>
    <definedName name="MLNK1c692cd58f4e4bbfa7099aad9e908027">#REF!</definedName>
    <definedName name="MLNK49d341837f0a474bb6b331e88ad26fd1">#REF!</definedName>
    <definedName name="MLNK71e8596a33ee40ddbed84ec6bbbf8632">#REF!</definedName>
    <definedName name="MLNK749f176420144ca19f601d403fc50c25">#REF!</definedName>
    <definedName name="MLNKad11fe668c744784bc559408d6fc6af7">#REF!</definedName>
    <definedName name="MLNKb48f17b801474a18ade7b3b5d24a289a">#REF!</definedName>
    <definedName name="MLNKbc28af45d53e4460bb8e79948921e939">#REF!</definedName>
    <definedName name="MLNKd931e2c9ae474371ad01b605b16475f7">#REF!</definedName>
    <definedName name="MLNKec715ba9729c411d9cbd9cfdb26469da">#REF!</definedName>
    <definedName name="MLNKef9acd6d75d04bc9870606deaf8f540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3" i="2" l="1"/>
  <c r="I49" i="2"/>
  <c r="I183" i="2" s="1"/>
  <c r="H49" i="2"/>
  <c r="H183" i="2" s="1"/>
  <c r="G49" i="2"/>
  <c r="G183" i="2" s="1"/>
  <c r="F49" i="2"/>
  <c r="F183" i="2" s="1"/>
  <c r="G1" i="2"/>
  <c r="H1" i="2" s="1"/>
  <c r="I1" i="2" s="1"/>
  <c r="J1" i="2" s="1"/>
  <c r="K1" i="2" s="1"/>
  <c r="L1" i="2" s="1"/>
  <c r="M1" i="2" s="1"/>
  <c r="N1" i="2" s="1"/>
  <c r="O1" i="2" s="1"/>
  <c r="P1" i="2" s="1"/>
  <c r="Q1" i="2" s="1"/>
  <c r="A691" i="1"/>
  <c r="A461" i="1"/>
  <c r="A1049" i="1"/>
  <c r="A1048" i="1"/>
  <c r="A1047" i="1"/>
  <c r="A1046" i="1"/>
  <c r="A460" i="1"/>
  <c r="A459" i="1"/>
  <c r="A458" i="1"/>
  <c r="A16" i="1"/>
  <c r="A15" i="1"/>
  <c r="A14" i="1"/>
  <c r="A13" i="1"/>
  <c r="A12" i="1"/>
  <c r="A11" i="1"/>
  <c r="A688" i="1"/>
  <c r="A997" i="1"/>
  <c r="A996" i="1"/>
  <c r="A456" i="1"/>
  <c r="A995" i="1"/>
  <c r="A454" i="1"/>
  <c r="A630" i="1"/>
  <c r="A629" i="1"/>
  <c r="A628" i="1"/>
  <c r="A627" i="1"/>
  <c r="A626" i="1"/>
  <c r="A625" i="1"/>
  <c r="A624" i="1"/>
  <c r="A623" i="1"/>
  <c r="A622" i="1"/>
  <c r="A621" i="1"/>
  <c r="A620" i="1"/>
  <c r="A619" i="1"/>
  <c r="A1125" i="1"/>
  <c r="A453" i="1"/>
  <c r="A452" i="1"/>
  <c r="A1068" i="1"/>
  <c r="A1067" i="1"/>
  <c r="A1066" i="1"/>
  <c r="A1065" i="1"/>
  <c r="A451" i="1"/>
  <c r="A450" i="1"/>
  <c r="A449" i="1"/>
  <c r="A448" i="1"/>
  <c r="A447" i="1"/>
  <c r="A446" i="1"/>
  <c r="A444" i="1"/>
  <c r="A1124" i="1"/>
  <c r="A443" i="1"/>
  <c r="A441" i="1"/>
  <c r="A438" i="1"/>
  <c r="A437" i="1"/>
  <c r="A436" i="1"/>
  <c r="A435" i="1"/>
  <c r="A582" i="1"/>
  <c r="A581" i="1"/>
  <c r="A580" i="1"/>
  <c r="A433" i="1"/>
  <c r="A432" i="1"/>
  <c r="A430" i="1"/>
  <c r="A429" i="1"/>
  <c r="A428" i="1"/>
  <c r="A427" i="1"/>
  <c r="A425" i="1"/>
  <c r="A424" i="1"/>
  <c r="A423" i="1"/>
  <c r="A422" i="1"/>
  <c r="A975" i="1"/>
  <c r="A974" i="1"/>
  <c r="A973" i="1"/>
  <c r="A972" i="1"/>
  <c r="A420" i="1"/>
  <c r="A419" i="1"/>
  <c r="A1064" i="1"/>
  <c r="A1063" i="1"/>
  <c r="A418" i="1"/>
  <c r="A49" i="1"/>
  <c r="A48" i="1"/>
  <c r="A47" i="1"/>
  <c r="A46" i="1"/>
  <c r="A45" i="1"/>
  <c r="A417" i="1"/>
  <c r="A1246" i="1"/>
  <c r="A416" i="1"/>
  <c r="A415" i="1"/>
  <c r="A1123" i="1"/>
  <c r="A1122" i="1"/>
  <c r="A1121" i="1"/>
  <c r="A1120" i="1"/>
  <c r="A1119" i="1"/>
  <c r="A1118" i="1"/>
  <c r="A1117" i="1"/>
  <c r="A412" i="1"/>
  <c r="A411" i="1"/>
  <c r="A410" i="1"/>
  <c r="A409" i="1"/>
  <c r="A408" i="1"/>
  <c r="A407" i="1"/>
  <c r="A406" i="1"/>
  <c r="A405" i="1"/>
  <c r="A1249" i="1"/>
  <c r="A1248" i="1"/>
  <c r="A404" i="1"/>
  <c r="A403" i="1"/>
  <c r="A402" i="1"/>
  <c r="A573" i="1"/>
  <c r="A401" i="1"/>
  <c r="A400" i="1"/>
  <c r="A399" i="1"/>
  <c r="A590" i="1"/>
  <c r="A1044" i="1"/>
  <c r="A398" i="1"/>
  <c r="A396" i="1"/>
  <c r="A395" i="1"/>
  <c r="A394" i="1"/>
  <c r="A596" i="1"/>
  <c r="A1165" i="1"/>
  <c r="A1164" i="1"/>
  <c r="A488" i="1"/>
  <c r="A1013" i="1"/>
  <c r="A1012" i="1"/>
  <c r="A392" i="1"/>
  <c r="A572" i="1"/>
  <c r="A390" i="1"/>
  <c r="A388" i="1"/>
  <c r="A387" i="1"/>
  <c r="A993" i="1"/>
  <c r="A386" i="1"/>
  <c r="A385" i="1"/>
  <c r="A384" i="1"/>
  <c r="A383" i="1"/>
  <c r="A381" i="1"/>
  <c r="A690" i="1"/>
  <c r="A379" i="1"/>
  <c r="A378" i="1"/>
  <c r="A676" i="1"/>
  <c r="A375" i="1"/>
  <c r="A374" i="1"/>
  <c r="A593" i="1"/>
  <c r="A592" i="1"/>
  <c r="A373" i="1"/>
  <c r="A372" i="1"/>
  <c r="A370" i="1"/>
  <c r="A369" i="1"/>
  <c r="A368" i="1"/>
  <c r="A367" i="1"/>
  <c r="A366" i="1"/>
  <c r="A365" i="1"/>
  <c r="A363" i="1"/>
  <c r="A362" i="1"/>
  <c r="A1163" i="1"/>
  <c r="A1162" i="1"/>
  <c r="A1161" i="1"/>
  <c r="A1160" i="1"/>
  <c r="A1159" i="1"/>
  <c r="A958" i="1"/>
  <c r="A957" i="1"/>
  <c r="A956" i="1"/>
  <c r="A953" i="1"/>
  <c r="A952" i="1"/>
  <c r="A951" i="1"/>
  <c r="A950" i="1"/>
  <c r="A949" i="1"/>
  <c r="A361" i="1"/>
  <c r="A359" i="1"/>
  <c r="A487" i="1"/>
  <c r="A486" i="1"/>
  <c r="A485" i="1"/>
  <c r="A1126" i="1"/>
  <c r="A358" i="1"/>
  <c r="A357" i="1"/>
  <c r="A356" i="1"/>
  <c r="A355" i="1"/>
  <c r="A354" i="1"/>
  <c r="A353" i="1"/>
  <c r="A352" i="1"/>
  <c r="A351" i="1"/>
  <c r="A350" i="1"/>
  <c r="A349" i="1"/>
  <c r="A348" i="1"/>
  <c r="A347" i="1"/>
  <c r="A346" i="1"/>
  <c r="A345" i="1"/>
  <c r="A343" i="1"/>
  <c r="A342" i="1"/>
  <c r="A341" i="1"/>
  <c r="A340" i="1"/>
  <c r="A339" i="1"/>
  <c r="A687" i="1"/>
  <c r="A641" i="1"/>
  <c r="A640" i="1"/>
  <c r="A1244" i="1"/>
  <c r="A1243" i="1"/>
  <c r="A1242" i="1"/>
  <c r="A1241" i="1"/>
  <c r="A589" i="1"/>
  <c r="A337" i="1"/>
  <c r="A336" i="1"/>
  <c r="A333" i="1"/>
  <c r="A331" i="1"/>
  <c r="A675" i="1"/>
  <c r="A330" i="1"/>
  <c r="A329" i="1"/>
  <c r="A328" i="1"/>
  <c r="A649" i="1"/>
  <c r="A648" i="1"/>
  <c r="A647" i="1"/>
  <c r="A646" i="1"/>
  <c r="A326" i="1"/>
  <c r="A1251" i="1"/>
  <c r="A325" i="1"/>
  <c r="A322" i="1"/>
  <c r="A321" i="1"/>
  <c r="A319" i="1"/>
  <c r="A318" i="1"/>
  <c r="A317" i="1"/>
  <c r="A31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315" i="1"/>
  <c r="A314" i="1"/>
  <c r="A313" i="1"/>
  <c r="A312" i="1"/>
  <c r="A913" i="1"/>
  <c r="A948" i="1"/>
  <c r="A912" i="1"/>
  <c r="A749" i="1"/>
  <c r="A947" i="1"/>
  <c r="A911" i="1"/>
  <c r="A910" i="1"/>
  <c r="A909" i="1"/>
  <c r="A908" i="1"/>
  <c r="A946" i="1"/>
  <c r="A907" i="1"/>
  <c r="A906" i="1"/>
  <c r="A905" i="1"/>
  <c r="A748" i="1"/>
  <c r="A747" i="1"/>
  <c r="A746" i="1"/>
  <c r="A745" i="1"/>
  <c r="A744" i="1"/>
  <c r="A743" i="1"/>
  <c r="A742" i="1"/>
  <c r="A741" i="1"/>
  <c r="A740" i="1"/>
  <c r="A739" i="1"/>
  <c r="A738" i="1"/>
  <c r="A737" i="1"/>
  <c r="A736" i="1"/>
  <c r="A735" i="1"/>
  <c r="A904" i="1"/>
  <c r="A903" i="1"/>
  <c r="A945" i="1"/>
  <c r="A674" i="1"/>
  <c r="A902" i="1"/>
  <c r="A901" i="1"/>
  <c r="A900" i="1"/>
  <c r="A944" i="1"/>
  <c r="A899" i="1"/>
  <c r="A734" i="1"/>
  <c r="A733" i="1"/>
  <c r="A673" i="1"/>
  <c r="A732" i="1"/>
  <c r="A731" i="1"/>
  <c r="A730" i="1"/>
  <c r="A729" i="1"/>
  <c r="A728" i="1"/>
  <c r="A727" i="1"/>
  <c r="A726" i="1"/>
  <c r="A725" i="1"/>
  <c r="A724" i="1"/>
  <c r="A723" i="1"/>
  <c r="A722" i="1"/>
  <c r="A672" i="1"/>
  <c r="A943" i="1"/>
  <c r="A898" i="1"/>
  <c r="A721" i="1"/>
  <c r="A942" i="1"/>
  <c r="A897" i="1"/>
  <c r="A896" i="1"/>
  <c r="A895" i="1"/>
  <c r="A894" i="1"/>
  <c r="A720" i="1"/>
  <c r="A941" i="1"/>
  <c r="A893" i="1"/>
  <c r="A892" i="1"/>
  <c r="A719" i="1"/>
  <c r="A718" i="1"/>
  <c r="A717" i="1"/>
  <c r="A671" i="1"/>
  <c r="A716" i="1"/>
  <c r="A715" i="1"/>
  <c r="A714" i="1"/>
  <c r="A713" i="1"/>
  <c r="A712" i="1"/>
  <c r="A711" i="1"/>
  <c r="A710" i="1"/>
  <c r="A670" i="1"/>
  <c r="A669" i="1"/>
  <c r="A668" i="1"/>
  <c r="A667" i="1"/>
  <c r="A666" i="1"/>
  <c r="A665" i="1"/>
  <c r="A664" i="1"/>
  <c r="A663" i="1"/>
  <c r="A662" i="1"/>
  <c r="A709" i="1"/>
  <c r="A891" i="1"/>
  <c r="A940" i="1"/>
  <c r="A890" i="1"/>
  <c r="A889" i="1"/>
  <c r="A939" i="1"/>
  <c r="A888" i="1"/>
  <c r="A887" i="1"/>
  <c r="A886" i="1"/>
  <c r="A708" i="1"/>
  <c r="A707" i="1"/>
  <c r="A706" i="1"/>
  <c r="A705" i="1"/>
  <c r="A704" i="1"/>
  <c r="A703" i="1"/>
  <c r="A702" i="1"/>
  <c r="A701" i="1"/>
  <c r="A700" i="1"/>
  <c r="A699" i="1"/>
  <c r="A1115" i="1"/>
  <c r="A1114" i="1"/>
  <c r="A309" i="1"/>
  <c r="A1088" i="1"/>
  <c r="A1087" i="1"/>
  <c r="A1086" i="1"/>
  <c r="A1085" i="1"/>
  <c r="A1084" i="1"/>
  <c r="A1083" i="1"/>
  <c r="A306" i="1"/>
  <c r="A484" i="1"/>
  <c r="A301" i="1"/>
  <c r="A300" i="1"/>
  <c r="A299" i="1"/>
  <c r="A297" i="1"/>
  <c r="A296" i="1"/>
  <c r="A295" i="1"/>
  <c r="A294" i="1"/>
  <c r="A293" i="1"/>
  <c r="A292" i="1"/>
  <c r="A291" i="1"/>
  <c r="A290" i="1"/>
  <c r="A289" i="1"/>
  <c r="A288" i="1"/>
  <c r="A287" i="1"/>
  <c r="A1240" i="1"/>
  <c r="A286" i="1"/>
  <c r="A285" i="1"/>
  <c r="A284" i="1"/>
  <c r="A283" i="1"/>
  <c r="A281" i="1"/>
  <c r="A280" i="1"/>
  <c r="A279" i="1"/>
  <c r="A1061" i="1"/>
  <c r="A1060" i="1"/>
  <c r="A278" i="1"/>
  <c r="A1113" i="1"/>
  <c r="A1112" i="1"/>
  <c r="A1111" i="1"/>
  <c r="A1110" i="1"/>
  <c r="A277" i="1"/>
  <c r="A276" i="1"/>
  <c r="A275" i="1"/>
  <c r="A1208" i="1"/>
  <c r="A1207" i="1"/>
  <c r="A1206" i="1"/>
  <c r="A274" i="1"/>
  <c r="A272" i="1"/>
  <c r="A270" i="1"/>
  <c r="A269" i="1"/>
  <c r="A268" i="1"/>
  <c r="A267" i="1"/>
  <c r="A266" i="1"/>
  <c r="A1082" i="1"/>
  <c r="A1081" i="1"/>
  <c r="A1080"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265" i="1"/>
  <c r="A264" i="1"/>
  <c r="A1052" i="1"/>
  <c r="A1051" i="1"/>
  <c r="A262" i="1"/>
  <c r="A261" i="1"/>
  <c r="A260" i="1"/>
  <c r="A259" i="1"/>
  <c r="A258" i="1"/>
  <c r="A257" i="1"/>
  <c r="A256" i="1"/>
  <c r="A255" i="1"/>
  <c r="A254" i="1"/>
  <c r="A253" i="1"/>
  <c r="A252" i="1"/>
  <c r="A251" i="1"/>
  <c r="A250" i="1"/>
  <c r="A249" i="1"/>
  <c r="A248" i="1"/>
  <c r="A247" i="1"/>
  <c r="A246" i="1"/>
  <c r="A245" i="1"/>
  <c r="A244" i="1"/>
  <c r="A243" i="1"/>
  <c r="A1059" i="1"/>
  <c r="A242" i="1"/>
  <c r="A241" i="1"/>
  <c r="A483" i="1"/>
  <c r="A482" i="1"/>
  <c r="A240" i="1"/>
  <c r="A239" i="1"/>
  <c r="A238" i="1"/>
  <c r="A992" i="1"/>
  <c r="A544" i="1"/>
  <c r="A1239" i="1"/>
  <c r="A236" i="1"/>
  <c r="A39" i="1"/>
  <c r="A38" i="1"/>
  <c r="A37" i="1"/>
  <c r="A36" i="1"/>
  <c r="A234" i="1"/>
  <c r="A233" i="1"/>
  <c r="A230" i="1"/>
  <c r="A229" i="1"/>
  <c r="A228" i="1"/>
  <c r="A227" i="1"/>
  <c r="A226" i="1"/>
  <c r="A599" i="1"/>
  <c r="A661" i="1"/>
  <c r="A660" i="1"/>
  <c r="A659" i="1"/>
  <c r="A225" i="1"/>
  <c r="A224" i="1"/>
  <c r="A1205" i="1"/>
  <c r="A223" i="1"/>
  <c r="A481" i="1"/>
  <c r="A221" i="1"/>
  <c r="A220" i="1"/>
  <c r="A1250" i="1"/>
  <c r="A219" i="1"/>
  <c r="A218" i="1"/>
  <c r="A217" i="1"/>
  <c r="A216" i="1"/>
  <c r="A215" i="1"/>
  <c r="A214" i="1"/>
  <c r="A543" i="1"/>
  <c r="A998" i="1"/>
  <c r="A213" i="1"/>
  <c r="A212" i="1"/>
  <c r="A542" i="1"/>
  <c r="A991" i="1"/>
  <c r="A990" i="1"/>
  <c r="A211" i="1"/>
  <c r="A210" i="1"/>
  <c r="A209" i="1"/>
  <c r="A208" i="1"/>
  <c r="A207" i="1"/>
  <c r="A206" i="1"/>
  <c r="A480" i="1"/>
  <c r="A1058" i="1"/>
  <c r="A541" i="1"/>
  <c r="A540" i="1"/>
  <c r="A539" i="1"/>
  <c r="A538" i="1"/>
  <c r="A537" i="1"/>
  <c r="A536" i="1"/>
  <c r="A535" i="1"/>
  <c r="A534" i="1"/>
  <c r="A533" i="1"/>
  <c r="A532" i="1"/>
  <c r="A531" i="1"/>
  <c r="A530" i="1"/>
  <c r="A529" i="1"/>
  <c r="A528" i="1"/>
  <c r="A527" i="1"/>
  <c r="A526" i="1"/>
  <c r="A525" i="1"/>
  <c r="A524" i="1"/>
  <c r="A204" i="1"/>
  <c r="A203" i="1"/>
  <c r="A202" i="1"/>
  <c r="A201" i="1"/>
  <c r="A200" i="1"/>
  <c r="A198" i="1"/>
  <c r="A197" i="1"/>
  <c r="A196" i="1"/>
  <c r="A686" i="1"/>
  <c r="A1238" i="1"/>
  <c r="A1237" i="1"/>
  <c r="A1236" i="1"/>
  <c r="A1039" i="1"/>
  <c r="A195" i="1"/>
  <c r="A1235" i="1"/>
  <c r="A194" i="1"/>
  <c r="A615" i="1"/>
  <c r="A614" i="1"/>
  <c r="A7" i="1"/>
  <c r="A1038" i="1"/>
  <c r="A613" i="1"/>
  <c r="A612" i="1"/>
  <c r="A5" i="1"/>
  <c r="A1037" i="1"/>
  <c r="A685" i="1"/>
  <c r="A611" i="1"/>
  <c r="A610" i="1"/>
  <c r="A684" i="1"/>
  <c r="A4" i="1"/>
  <c r="A683" i="1"/>
  <c r="A609" i="1"/>
  <c r="A3" i="1"/>
  <c r="A193" i="1"/>
  <c r="A192" i="1"/>
  <c r="A191" i="1"/>
  <c r="A190" i="1"/>
  <c r="A189" i="1"/>
  <c r="A188" i="1"/>
  <c r="A522" i="1"/>
  <c r="A184" i="1"/>
  <c r="A183" i="1"/>
  <c r="A182" i="1"/>
  <c r="A479" i="1"/>
  <c r="A478" i="1"/>
  <c r="A1233" i="1"/>
  <c r="A608" i="1"/>
  <c r="A1232" i="1"/>
  <c r="A181" i="1"/>
  <c r="A180" i="1"/>
  <c r="A179" i="1"/>
  <c r="A178" i="1"/>
  <c r="A177" i="1"/>
  <c r="A520" i="1"/>
  <c r="A970" i="1"/>
  <c r="A519" i="1"/>
  <c r="A518" i="1"/>
  <c r="A1204" i="1"/>
  <c r="A517" i="1"/>
  <c r="A516" i="1"/>
  <c r="A515" i="1"/>
  <c r="A514" i="1"/>
  <c r="A513" i="1"/>
  <c r="A176" i="1"/>
  <c r="A175" i="1"/>
  <c r="A174" i="1"/>
  <c r="A173" i="1"/>
  <c r="A172" i="1"/>
  <c r="A171" i="1"/>
  <c r="A170" i="1"/>
  <c r="A512" i="1"/>
  <c r="A169" i="1"/>
  <c r="A168" i="1"/>
  <c r="A167" i="1"/>
  <c r="A166" i="1"/>
  <c r="A165" i="1"/>
  <c r="A1035" i="1"/>
  <c r="A162" i="1"/>
  <c r="A161" i="1"/>
  <c r="A159" i="1"/>
  <c r="A158" i="1"/>
  <c r="A157" i="1"/>
  <c r="A156" i="1"/>
  <c r="A155" i="1"/>
  <c r="A153" i="1"/>
  <c r="A151" i="1"/>
  <c r="A595" i="1"/>
  <c r="A594" i="1"/>
  <c r="A150" i="1"/>
  <c r="A149" i="1"/>
  <c r="A146" i="1"/>
  <c r="A145" i="1"/>
  <c r="A144" i="1"/>
  <c r="A143" i="1"/>
  <c r="A142" i="1"/>
  <c r="A141" i="1"/>
  <c r="A140" i="1"/>
  <c r="A139" i="1"/>
  <c r="A511" i="1"/>
  <c r="A138" i="1"/>
  <c r="A137" i="1"/>
  <c r="A689" i="1"/>
  <c r="A1077" i="1"/>
  <c r="A1076" i="1"/>
  <c r="A1075" i="1"/>
  <c r="A1074" i="1"/>
  <c r="A1034" i="1"/>
  <c r="A1033" i="1"/>
  <c r="A135" i="1"/>
  <c r="A134" i="1"/>
  <c r="A133" i="1"/>
  <c r="A132" i="1"/>
  <c r="A131" i="1"/>
  <c r="A130" i="1"/>
  <c r="A129" i="1"/>
  <c r="A128" i="1"/>
  <c r="A127" i="1"/>
  <c r="A126" i="1"/>
  <c r="A125" i="1"/>
  <c r="A122" i="1"/>
  <c r="A121" i="1"/>
  <c r="A119" i="1"/>
  <c r="A35" i="1"/>
  <c r="A34" i="1"/>
  <c r="A33" i="1"/>
  <c r="A32" i="1"/>
  <c r="A1158" i="1"/>
  <c r="A1157" i="1"/>
  <c r="A1156" i="1"/>
  <c r="A1155" i="1"/>
  <c r="A1154" i="1"/>
  <c r="A1153" i="1"/>
  <c r="A1152" i="1"/>
  <c r="A1151" i="1"/>
  <c r="A1150" i="1"/>
  <c r="A1149" i="1"/>
  <c r="A1148" i="1"/>
  <c r="A1147" i="1"/>
  <c r="A1146" i="1"/>
  <c r="A1145" i="1"/>
  <c r="A1144" i="1"/>
  <c r="A682" i="1"/>
  <c r="A1031" i="1"/>
  <c r="A1231" i="1"/>
  <c r="A681" i="1"/>
  <c r="A639" i="1"/>
  <c r="A1030" i="1"/>
  <c r="A9" i="1"/>
  <c r="A1230" i="1"/>
  <c r="A1229" i="1"/>
  <c r="A658" i="1"/>
  <c r="A1227" i="1"/>
  <c r="A8" i="1"/>
  <c r="A118" i="1"/>
  <c r="A30" i="1"/>
  <c r="A29" i="1"/>
  <c r="A28" i="1"/>
  <c r="A27" i="1"/>
  <c r="A26" i="1"/>
  <c r="A25" i="1"/>
  <c r="A24" i="1"/>
  <c r="A23" i="1"/>
  <c r="A22" i="1"/>
  <c r="A21" i="1"/>
  <c r="A20" i="1"/>
  <c r="A588" i="1"/>
  <c r="A587" i="1"/>
  <c r="A586" i="1"/>
  <c r="A1072" i="1"/>
  <c r="A1071" i="1"/>
  <c r="A117" i="1"/>
  <c r="A1029" i="1"/>
  <c r="A657" i="1"/>
  <c r="A1028" i="1"/>
  <c r="A1027" i="1"/>
  <c r="A1026" i="1"/>
  <c r="A1025" i="1"/>
  <c r="A116" i="1"/>
  <c r="A1107" i="1"/>
  <c r="A1106" i="1"/>
  <c r="A1105" i="1"/>
  <c r="A1104" i="1"/>
  <c r="A1103" i="1"/>
  <c r="A1102" i="1"/>
  <c r="A1099" i="1"/>
  <c r="A1098" i="1"/>
  <c r="A968" i="1"/>
  <c r="A115" i="1"/>
  <c r="A114" i="1"/>
  <c r="A112" i="1"/>
  <c r="A110" i="1"/>
  <c r="A109" i="1"/>
  <c r="A607" i="1"/>
  <c r="A606" i="1"/>
  <c r="A605" i="1"/>
  <c r="A477" i="1"/>
  <c r="A604" i="1"/>
  <c r="A603" i="1"/>
  <c r="A602" i="1"/>
  <c r="A601" i="1"/>
  <c r="A600" i="1"/>
  <c r="A680" i="1"/>
  <c r="A1097" i="1"/>
  <c r="A107" i="1"/>
  <c r="A106" i="1"/>
  <c r="A105" i="1"/>
  <c r="A104" i="1"/>
  <c r="A103" i="1"/>
  <c r="A102" i="1"/>
  <c r="A101" i="1"/>
  <c r="A100" i="1"/>
  <c r="A99" i="1"/>
  <c r="A1023" i="1"/>
  <c r="A1022" i="1"/>
  <c r="A1021" i="1"/>
  <c r="A1020" i="1"/>
  <c r="A679" i="1"/>
  <c r="A638" i="1"/>
  <c r="A1225" i="1"/>
  <c r="A98" i="1"/>
  <c r="A97" i="1"/>
  <c r="A96" i="1"/>
  <c r="A643" i="1"/>
  <c r="A642" i="1"/>
  <c r="A95" i="1"/>
  <c r="A678" i="1"/>
  <c r="A1224" i="1"/>
  <c r="A637" i="1"/>
  <c r="A636" i="1"/>
  <c r="A677" i="1"/>
  <c r="A1223" i="1"/>
  <c r="A635" i="1"/>
  <c r="A634" i="1"/>
  <c r="A472" i="1"/>
  <c r="A1222" i="1"/>
  <c r="A633" i="1"/>
  <c r="A632" i="1"/>
  <c r="A989" i="1"/>
  <c r="A1221" i="1"/>
  <c r="A631" i="1"/>
  <c r="A94" i="1"/>
  <c r="A93" i="1"/>
  <c r="A1198" i="1"/>
  <c r="A1197" i="1"/>
  <c r="A1196" i="1"/>
  <c r="A1195" i="1"/>
  <c r="A1194" i="1"/>
  <c r="A1193" i="1"/>
  <c r="A1192" i="1"/>
  <c r="A1191" i="1"/>
  <c r="A1190" i="1"/>
  <c r="A1189" i="1"/>
  <c r="A1188" i="1"/>
  <c r="A1187" i="1"/>
  <c r="A1186" i="1"/>
  <c r="A1185" i="1"/>
  <c r="A1184" i="1"/>
  <c r="A1183" i="1"/>
  <c r="A1182" i="1"/>
  <c r="A1181" i="1"/>
  <c r="A1180" i="1"/>
  <c r="A1179" i="1"/>
  <c r="A1178" i="1"/>
  <c r="A1177" i="1"/>
  <c r="A1143" i="1"/>
  <c r="A1176" i="1"/>
  <c r="A656" i="1"/>
  <c r="A655" i="1"/>
  <c r="A1175" i="1"/>
  <c r="A1142" i="1"/>
  <c r="A654" i="1"/>
  <c r="A1174" i="1"/>
  <c r="A653" i="1"/>
  <c r="A1173" i="1"/>
  <c r="A1172" i="1"/>
  <c r="A1171" i="1"/>
  <c r="A1170" i="1"/>
  <c r="A1169" i="1"/>
  <c r="A1168" i="1"/>
  <c r="A471" i="1"/>
  <c r="A1141" i="1"/>
  <c r="A1140" i="1"/>
  <c r="A1139" i="1"/>
  <c r="A1167" i="1"/>
  <c r="A1138" i="1"/>
  <c r="A1166" i="1"/>
  <c r="A1137" i="1"/>
  <c r="A470" i="1"/>
  <c r="A1136" i="1"/>
  <c r="A469" i="1"/>
  <c r="A468" i="1"/>
  <c r="A467" i="1"/>
  <c r="A466" i="1"/>
  <c r="A1135" i="1"/>
  <c r="A1134" i="1"/>
  <c r="A465" i="1"/>
  <c r="A1133" i="1"/>
  <c r="A1132" i="1"/>
  <c r="A464" i="1"/>
  <c r="A463" i="1"/>
  <c r="A462" i="1"/>
  <c r="A1219" i="1"/>
  <c r="A1218" i="1"/>
  <c r="A598" i="1"/>
  <c r="A597" i="1"/>
  <c r="A1217" i="1"/>
  <c r="A1216" i="1"/>
  <c r="A92" i="1"/>
  <c r="A91" i="1"/>
  <c r="A966" i="1"/>
  <c r="A964" i="1"/>
  <c r="A963" i="1"/>
  <c r="A1015" i="1"/>
  <c r="A90" i="1"/>
  <c r="A979" i="1"/>
  <c r="A978" i="1"/>
  <c r="A988" i="1"/>
  <c r="A977" i="1"/>
  <c r="A652" i="1"/>
  <c r="A651" i="1"/>
  <c r="A89" i="1"/>
  <c r="A510" i="1"/>
  <c r="A509" i="1"/>
  <c r="A508" i="1"/>
  <c r="A507" i="1"/>
  <c r="A506" i="1"/>
  <c r="A505" i="1"/>
  <c r="A504" i="1"/>
  <c r="A503" i="1"/>
  <c r="A502" i="1"/>
  <c r="A501" i="1"/>
  <c r="A500" i="1"/>
  <c r="A499" i="1"/>
  <c r="A498" i="1"/>
  <c r="A497" i="1"/>
  <c r="A496" i="1"/>
  <c r="A495" i="1"/>
  <c r="A494" i="1"/>
  <c r="A493" i="1"/>
  <c r="A88" i="1"/>
  <c r="A87" i="1"/>
  <c r="A86" i="1"/>
  <c r="A1203" i="1"/>
  <c r="A1202" i="1"/>
  <c r="A84" i="1"/>
  <c r="A83" i="1"/>
  <c r="A81" i="1"/>
  <c r="A476" i="1"/>
  <c r="A475" i="1"/>
  <c r="A474" i="1"/>
  <c r="A80" i="1"/>
  <c r="A1214" i="1"/>
  <c r="A1213" i="1"/>
  <c r="A79" i="1"/>
  <c r="A492" i="1"/>
  <c r="A78" i="1"/>
  <c r="A77" i="1"/>
  <c r="A74" i="1"/>
  <c r="A73" i="1"/>
  <c r="A1014" i="1"/>
  <c r="A72" i="1"/>
  <c r="A69" i="1"/>
  <c r="A1057" i="1"/>
  <c r="A1056" i="1"/>
  <c r="A1055" i="1"/>
  <c r="A68" i="1"/>
  <c r="A986" i="1"/>
  <c r="A985" i="1"/>
  <c r="A984" i="1"/>
  <c r="A491" i="1"/>
  <c r="A67" i="1"/>
  <c r="A982" i="1"/>
  <c r="A1095" i="1"/>
  <c r="A1091" i="1"/>
  <c r="A1090" i="1"/>
  <c r="A1089" i="1"/>
  <c r="A64" i="1"/>
  <c r="A63" i="1"/>
  <c r="A473" i="1"/>
  <c r="A490" i="1"/>
  <c r="A962" i="1"/>
  <c r="A961" i="1"/>
  <c r="A960" i="1"/>
  <c r="A959" i="1"/>
  <c r="A585" i="1"/>
  <c r="A584" i="1"/>
  <c r="A61" i="1"/>
  <c r="A60" i="1"/>
  <c r="A58" i="1"/>
  <c r="A57" i="1"/>
  <c r="A1131" i="1"/>
  <c r="A1130" i="1"/>
  <c r="A1129" i="1"/>
  <c r="A1212" i="1"/>
  <c r="A1211" i="1"/>
  <c r="A1210" i="1"/>
  <c r="A1209" i="1"/>
  <c r="A1128" i="1"/>
  <c r="A1127" i="1"/>
  <c r="A56" i="1"/>
  <c r="A55" i="1"/>
  <c r="A54" i="1"/>
  <c r="A53" i="1"/>
  <c r="A52" i="1"/>
  <c r="A51" i="1"/>
  <c r="A50" i="1"/>
</calcChain>
</file>

<file path=xl/sharedStrings.xml><?xml version="1.0" encoding="utf-8"?>
<sst xmlns="http://schemas.openxmlformats.org/spreadsheetml/2006/main" count="15586" uniqueCount="2106">
  <si>
    <t>P&amp;L Áreas</t>
  </si>
  <si>
    <t>Data de Competência</t>
  </si>
  <si>
    <t>Departamento Reporting</t>
  </si>
  <si>
    <t>Categoria Reporting</t>
  </si>
  <si>
    <t>Custo /Despesas</t>
  </si>
  <si>
    <t>Departamento Margem</t>
  </si>
  <si>
    <t>Tipo</t>
  </si>
  <si>
    <t>Data de Pagto ou Recbto (completa)</t>
  </si>
  <si>
    <t>Data de Registro (completa)</t>
  </si>
  <si>
    <t>Departamento</t>
  </si>
  <si>
    <t>Categoria</t>
  </si>
  <si>
    <t>Valor Líquido</t>
  </si>
  <si>
    <t>Cliente ou Fornecedor (Nome Fantasia)</t>
  </si>
  <si>
    <t>CNPJ/CPF</t>
  </si>
  <si>
    <t>Conciliado</t>
  </si>
  <si>
    <t>Minha Empresa (Razão Social)</t>
  </si>
  <si>
    <t>OBS</t>
  </si>
  <si>
    <t>N/A</t>
  </si>
  <si>
    <t>Faturamento</t>
  </si>
  <si>
    <t>1. Contas a Receber</t>
  </si>
  <si>
    <t>N/D</t>
  </si>
  <si>
    <t>Sim</t>
  </si>
  <si>
    <t>Itaú Unibanco - BHub Tecnologia</t>
  </si>
  <si>
    <t>Não</t>
  </si>
  <si>
    <t>Penalties and Operational Errors</t>
  </si>
  <si>
    <t>Despesa</t>
  </si>
  <si>
    <t>2. Contas a Pagar</t>
  </si>
  <si>
    <t>FinOps Expenses</t>
  </si>
  <si>
    <t>Multas e Erros operacionais</t>
  </si>
  <si>
    <t>Itaú Unibanco - Contabilidade</t>
  </si>
  <si>
    <t>VAR Wellsco</t>
  </si>
  <si>
    <t>39.579.706/0001-95</t>
  </si>
  <si>
    <t>Var</t>
  </si>
  <si>
    <t>BLN Contabilidade</t>
  </si>
  <si>
    <t>VAR BLN</t>
  </si>
  <si>
    <t>3XD TREINAMENTO E CONSULTORIA EM DESENVOLVIMENTO DE PESSOAS</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</si>
  <si>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normal;&amp;quot;&gt;&lt;strong&gt;3XD TREINAMENTO E CONSULTORIA EM DESENVOLVIMENTO DE PESSOAS E NEGOCIOS LTDA&lt;/strong&gt;&lt;/span&gt;&lt;strong&gt;.&lt;/strong&gt;&lt;font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https://www.jotform.com/uploads/Rafael_rafael_rafael748/250132640239650/6132718093561534271/DARF%20MAED%203XD%20TREINAMENTO%20-%20VENC%2020.02.2025.pdf</t>
  </si>
  <si>
    <t>Other Expenses</t>
  </si>
  <si>
    <t>Caas Expenses</t>
  </si>
  <si>
    <t>491 COWORKING INTERMEDIACAO DE NEGOCIOS LTDA</t>
  </si>
  <si>
    <t>43.379.065/0001-00</t>
  </si>
  <si>
    <t>Conta a Pagar importada automaticamente em 23/01/2025 às 12:36.</t>
  </si>
  <si>
    <t>LegalOps</t>
  </si>
  <si>
    <t>Licença de Software</t>
  </si>
  <si>
    <t>Itaú Unibanco - Paralegal</t>
  </si>
  <si>
    <t>Infrastructure</t>
  </si>
  <si>
    <t>Administrative Expenses</t>
  </si>
  <si>
    <t>Infraestrutura</t>
  </si>
  <si>
    <t>52.361.658/0001-22</t>
  </si>
  <si>
    <t>54.336.840/0001-59</t>
  </si>
  <si>
    <t>800 PINES TECNOLOGIA LTDA</t>
  </si>
  <si>
    <t>51.689.655/0001-50</t>
  </si>
  <si>
    <t>var</t>
  </si>
  <si>
    <t>BR Experts</t>
  </si>
  <si>
    <t>Boa tarde,  &lt;div&gt;Não foi entregue a DCTFWeb competência 01/2025, gerando multa na entrega posteriormente, competência de responsabilidade da coordenação anterior, mas não havia sido feita a solicitação.&lt;/div&gt;  &lt;div&gt;Temos que efetuar o pagamento para baixa de pendência da CND&lt;/div&gt;  &lt;div&gt;Obrigada,&lt;/div&gt; Pagamento de Boleto Eletrônico      Código/Link do incidente: 2BDAA6E9 https://www.jotform.com/uploads/Rafael_rafael_rafael748/250132640239650/6183999288114525248/MAED%20-%20DCTFWEB%20-%20MULTA.pdf</t>
  </si>
  <si>
    <t>88 STUDIO TECNOLOGIA LTDA</t>
  </si>
  <si>
    <t>33.627.173/0001-93</t>
  </si>
  <si>
    <t>89 CORRETORA DE SEGUROS LTDA</t>
  </si>
  <si>
    <t>34.763.093/0001-28</t>
  </si>
  <si>
    <t>Stripe - Paralegal</t>
  </si>
  <si>
    <t>Stripe - BHub Paralegal</t>
  </si>
  <si>
    <t>BGR Consulting</t>
  </si>
  <si>
    <t>VAR BGR</t>
  </si>
  <si>
    <t>A.P JESUS TRANSPORTES DE PASSAGEIROS LTDA</t>
  </si>
  <si>
    <t>23.521.311/0001-00</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</si>
  <si>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normal;&amp;quot;&gt;&lt;strong&gt;A.P JESUS TRANSPORTES DE PASSAGEIROS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https://www.jotform.com/uploads/Rafael_rafael_rafael748/250132640239650/6135565593526000916/DARF%20MAED%20A.P%20JESUS-%20VENC%2025.02.2025.pdf</t>
  </si>
  <si>
    <t>Wise</t>
  </si>
  <si>
    <t>A360o EDUCACIONAL LTDA</t>
  </si>
  <si>
    <t>27.724.658/0001-00</t>
  </si>
  <si>
    <t>PAGAMENTO DE TAXA PARA RETIFICAÇÃO DE SPED Pagamento de Boleto Eletrônico      Código/Link do incidente: https://cockpit.bhub.ai/task-manager/task/25a1b96d-2473-11f0-8700-0226dbd68253 https://www.jotform.com/uploads/Rafael_rafael_rafael748/250132640239650/6216834669358629351/DocumentoPrincipal.pdf</t>
  </si>
  <si>
    <t>Transferência entre Contas Correntes</t>
  </si>
  <si>
    <t>Transferência entre contas</t>
  </si>
  <si>
    <t>ACCORD BHUB CONTABILIDADE LTDA</t>
  </si>
  <si>
    <t>59.814.820/0001-60</t>
  </si>
  <si>
    <t>Upfront VAR</t>
  </si>
  <si>
    <t>VAR (ACCORD TECNOLOGIA )</t>
  </si>
  <si>
    <t>ACCORD TECNOLOGIA</t>
  </si>
  <si>
    <t>16.564.741/0001-35</t>
  </si>
  <si>
    <t>Upfront</t>
  </si>
  <si>
    <t>Gerado automaticamente pela importação do extrato. SISPAG FORNECEDORES</t>
  </si>
  <si>
    <t>ACMOS DO BRASIL LTDA</t>
  </si>
  <si>
    <t>04.408.247/0001-00</t>
  </si>
  <si>
    <t>Wellsco</t>
  </si>
  <si>
    <t>Boa tarde,  &lt;div&gt;Foi gerado uma guia de ICMS ST incorretamente com outro CNPJ (já estamos tratando o ressarcimento do valor pago), porém o pagamento do ICMS ST correto, foi enviado a guia com o CNPJ correto, portanto temos que ressarcir o Juros e multa para o cliente (Fizemos o calculo de acordo com a data de pagamento que o cliente sempre, pois ele paga os impostos em &amp;#39;atraso&amp;#39;), temos que ressarcir o cliente no valor de R$ 65,25.&lt;/div&gt;  &lt;div&gt;Obrigada&lt;/div&gt; Transferência via PIX    E-mail itaupix@acmos.com.br Código/Link do incidente: EFD75755 https://www.jotform.com/uploads/Rafael_rafael_rafael748/250132640239650/6194313262746384748/ACMOS%20001%20l%20DAE%20DIFAL%20ST%2012.2024%20RET%2023.01.pdf</t>
  </si>
  <si>
    <t>AD TRANSPORTES COLETIVOS LTDA</t>
  </si>
  <si>
    <t>19.383.722/0001-09</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</si>
  <si>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normal;&amp;quot;&gt;&lt;strong&gt;AD TRANSPORTES COLETIVOS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https://www.jotform.com/uploads/Rafael_rafael_rafael748/250132640239650/6135389793524715402/DARF%20MAED%20AD%20TRANSPORTES%20102021%20-%20VENC%2025.02.2025.pdf</t>
  </si>
  <si>
    <t>VAR</t>
  </si>
  <si>
    <t>Adapta Educacao Ltda</t>
  </si>
  <si>
    <t>26.081.999/0001-34</t>
  </si>
  <si>
    <t>Precisamos que efetuem o pagamento da multa para seguirmos com a retificação da declaração por falha nossa.                                     https://www.jotform.com/uploads/Rafael_rafael_rafael748/223174313123645/6095856952017722429/sefaz%20-%20adapta.pdf</t>
  </si>
  <si>
    <t>CTO</t>
  </si>
  <si>
    <t>ERP &amp; Tools</t>
  </si>
  <si>
    <t>Tecnologia da Informação</t>
  </si>
  <si>
    <t>Clara</t>
  </si>
  <si>
    <t>ADRIANO SANTANA FOGACA TREINAMENTO LTDA</t>
  </si>
  <si>
    <t>53.027.648/0001-18</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</si>
  <si>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normal;&amp;quot;&gt;&lt;strong&gt;ADRIANO SANTANA FOGACA TREINAMENTO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https://www.jotform.com/uploads/Rafael_rafael_rafael748/250132640239650/6132740533566169549/DARF%20MAED%20ADRIANO%20SANTANA-%20VENC%2020.02.2025.pdf</t>
  </si>
  <si>
    <t>Revenue</t>
  </si>
  <si>
    <t>Event Expenses</t>
  </si>
  <si>
    <t>RevenueMarketing</t>
  </si>
  <si>
    <t>AFFONSECA ANA CONSULTORIA EMPRESARIAL LTDA</t>
  </si>
  <si>
    <t>53.122.527/0001-55</t>
  </si>
  <si>
    <t>PartWork</t>
  </si>
  <si>
    <t>AGENCIA EFE</t>
  </si>
  <si>
    <t>33.959.164/0001-08</t>
  </si>
  <si>
    <t>JUROS E MULTAO DCTFWEB POR NAO RECEBIMENTO DE NOTAS EMITIDAS PELA BHUB 102024                033 - Banco Santander (Brasil) S.A.   0154   130072360               https://www.jotform.com/uploads/Rafael_rafael_rafael748/223174313123645/6101713484728332305/INFORMA%C3%87%C3%83O%20BANCARIA.png, https://www.jotform.com/uploads/Rafael_rafael_rafael748/223174313123645/6101713484728332305/GuiaPagamento_33959164000108_141020241759263668_CSRF%20BHUB.pdf, https://www.jotform.com/uploads/Rafael_rafael_rafael748/223174313123645/6101713484728332305/GuiaPagamento_33959164000108_141020241759263668_IRRF%20BHUB.pdf</t>
  </si>
  <si>
    <t>Marketing</t>
  </si>
  <si>
    <t>Patrocínio de Eventos</t>
  </si>
  <si>
    <t>AH EVENTOS LTDA</t>
  </si>
  <si>
    <t>45.407.610/0001-42</t>
  </si>
  <si>
    <t>&lt;span style="color: rgb(34, 34, 34); font-family: Helvetica, sans-serif; font-size: 14px; letter-spacing: normal; background-color: rgb(243, 243, 243);"&gt;Pagamento referente à segunda de quatro parcelas do patrocínio da BHub no evento Marketing Contábil Summit, que acontecerá em Março de 2025.&lt;/span&gt;                                     https://www.jotform.com/uploads/Rafael_rafael_rafael748/223174313123645/6102522668119751935/BHUB.AI%20-%2001-12-2024%20-%20Venda3001.pdf, https://www.jotform.com/uploads/Rafael_rafael_rafael748/223174313123645/6102522668119751935/BOLETO%20AH%20EVENTOS%20LTDA%20DEZ_24.pdf, https://www.jotform.com/uploads/Rafael_rafael_rafael748/223174313123645/6102522668119751935/NF%20AH%20EVENTOS%20LTDA%20-%20DEZ_24.pdf</t>
  </si>
  <si>
    <t>Pagamento referente à terceira parcela do patrocínio da BHub no evento Marketing Contábil Summit.                                     https://www.jotform.com/uploads/Rafael_rafael_rafael748/223174313123645/6083831915423758096/Boleto%20-%20BHUB.AI.pdf</t>
  </si>
  <si>
    <t>Pagamento referente à quarta e última parcela do patrocínio da BHub no evento Marketing Contábil Summit.</t>
  </si>
  <si>
    <t>Human Resources</t>
  </si>
  <si>
    <t>Recursos Humanos</t>
  </si>
  <si>
    <t>Softwares</t>
  </si>
  <si>
    <t>AHGORA HCM SA</t>
  </si>
  <si>
    <t>46.869.978/0001-95</t>
  </si>
  <si>
    <t>AHGORA 12/2024                                     https://www.jotform.com/uploads/Rafael_rafael_rafael748/223174313123645/6093169360419246577/nota_5492422-7747.pdf, https://www.jotform.com/uploads/Rafael_rafael_rafael748/223174313123645/6093169360419246577/boleto.pdf</t>
  </si>
  <si>
    <t>Conta a Pagar importada automaticamente em 01/11/2024 às 19:06.</t>
  </si>
  <si>
    <t>People and CultureDP Interno</t>
  </si>
  <si>
    <t>Executive Time</t>
  </si>
  <si>
    <t>Insurance policy</t>
  </si>
  <si>
    <t>Jurídico InternoCompliance</t>
  </si>
  <si>
    <t>Seguros Gerais</t>
  </si>
  <si>
    <t>AIG SEGUROS BRASIL S.A.</t>
  </si>
  <si>
    <t>33.040.981/0001-50</t>
  </si>
  <si>
    <t>Seguro D&amp;O - 1/4 parcelas      https://www.jotform.com/uploads/Rafael_rafael_rafael748/250132710831646/6139794345465416353/1a%20parcela.pdf</t>
  </si>
  <si>
    <t>Internal Legal</t>
  </si>
  <si>
    <t>Pagamento de Seguro D&amp;O</t>
  </si>
  <si>
    <t>Pagamento de Seguro D&amp;O - 3º boleto</t>
  </si>
  <si>
    <t>Pagamento de Seguro D&amp;O - 2º boleto Pagamento de Boleto Eletrônico      https://www.jotform.com/uploads/Rafael_rafael_rafael748/250132710831646/6140687718116543280/3%C2%BA%20Boleto%20D&amp;O.pdf</t>
  </si>
  <si>
    <t>Travel Expenses</t>
  </si>
  <si>
    <t>Executive Team</t>
  </si>
  <si>
    <t>Passagens e Locomoções</t>
  </si>
  <si>
    <t>AIR CHINA</t>
  </si>
  <si>
    <t>02.286.477/0001-00</t>
  </si>
  <si>
    <t>Itaú CTA MC - 2930</t>
  </si>
  <si>
    <t>AIRBNB</t>
  </si>
  <si>
    <t>Reembolso / Estorno de Despesas</t>
  </si>
  <si>
    <t>Estorno parcial da despesa paga em 21/11 - valor total de 1.190,73</t>
  </si>
  <si>
    <t>Conta a Pagar importada automaticamente em 30/04/2025 às 09:16.</t>
  </si>
  <si>
    <t>Jurídico Interno</t>
  </si>
  <si>
    <t>417.261.608-90</t>
  </si>
  <si>
    <t>Outros Tributos e Taxas</t>
  </si>
  <si>
    <t>Alan Oliveira</t>
  </si>
  <si>
    <t>Reembolso por pagamento de Gui de Depósito Judicial, referente à Recurso Odinário interposto na ação10009068520245020022. Transferência via PIX    Celular 11996995722 https://www.jotform.com/uploads/Rafael_rafael_rafael748/250132710831646/6162356122867729724/GRU_boleto_dep%C3%B3sito%20recursal_BHub.pdf, https://www.jotform.com/uploads/Rafael_rafael_rafael748/250132710831646/6162356122867729724/Comprovante.pdf</t>
  </si>
  <si>
    <t>ALEX JI HUN KIM 41903704871</t>
  </si>
  <si>
    <t>33.013.453/0001-01</t>
  </si>
  <si>
    <t>&lt;font color=&amp;quot;#0a1551&amp;quot; face=&amp;quot;Arial, Helvetica, sans-serif&amp;quot; style=&amp;quot;color: rgb(10, 21, 81); font-size: 14px; letter-spacing: normal;&amp;quot;&gt;Bom dia,&lt;/font&gt;&lt;span style=&amp;quot;font-family: Helvetica, sans-serif; font-size: 14px; letter-spacing: normal; color: rgb(34, 34, 34);&amp;quot;&gt;&lt;/span&gt; &lt;span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style=&amp;quot;color: rgb(10, 21, 81); font-family: Helvetica, sans-serif; font-size: 14px; letter-spacing: normal;&amp;quot;&gt;&lt;/span&gt;&lt;span style=&amp;quot;color: rgb(10, 21, 81); letter-spacing: normal; font-family: Circular, -apple-system, BlinkMacSystemFont, &amp;quot;Segoe UI&amp;quot;, Roboto, Helvetica, Arial, sans-serif, &amp;quot;Apple Color Emoji&amp;quot;, &amp;quot;Segoe UI Emoji&amp;quot;, &amp;quot;Segoe UI Symbol&amp;quot;; font-size: 16px;&amp;quot;&gt;&lt;/span&gt;&lt;span style=&amp;quot;color: rgb(10, 21, 81); font-family: Helvetica, sans-serif; font-size: 14px; letter-spacing: normal;&amp;quot;&gt;&lt;/span&gt;&lt;span style=&amp;quot;color: rgb(10, 21, 81); font-size: 14px; letter-spacing: normal; font-family: Arial, Helvetica, sans-serif;&amp;quot;&gt;Informo que foi gerada uma multa para a empresa&lt;/span&gt;&lt;font color=&amp;quot;#0a1551&amp;quot; face=&amp;quot;Arial, Helvetica, sans-serif&amp;quot; style=&amp;quot;&amp;quot;&gt;&lt;span style=&amp;quot;font-size: 14px; letter-spacing: normal;&amp;quot;&gt;&lt;strong&gt;ALEX JI HUN KIM 41903704871&lt;/strong&gt;&lt;/span&gt;&lt;span style=&amp;quot;font-size: 14px; font-weight: bolder; letter-spacing: normal;&amp;quot;&gt;&lt;/span&gt;&lt;span style=&amp;quot;font-size: 14px; letter-spacing: normal;&amp;quot;&gt;em razão da falta de transmissão da DCTFWEB. A empresa estava registrada como&lt;/span&gt;&lt;/font&gt;&lt;span style=&amp;quot;color: rgb(10, 21, 81); letter-spacing: normal; font-weight: bolder; font-family: Circular, -apple-system, BlinkMacSystemFont, &amp;quot;Segoe UI&amp;quot;, Roboto, Helvetica, Arial, sans-serif, &amp;quot;Apple Color Emoji&amp;quot;, &amp;quot;Segoe UI Emoji&amp;quot;, &amp;quot;Segoe UI Symbol&amp;quot;; font-size: 16px;&amp;quot;&gt;sem movimento&lt;/span&gt;&lt;span style=&amp;quot;color: rgb(10, 21, 81); font-size: 14px; letter-spacing: normal; font-family: Arial, Helvetica, sans-serif;&amp;quot;&gt;nas planilhas de controle; no entanto, a operação anterior não fez o envio da DCTFWEB sem movimento do mês de Agosto de 2024, ocasionando multa por atraso de envio.&lt;/span&gt;&lt;span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style=&amp;quot;color: rgb(10, 21, 81); font-family: Helvetica, sans-serif; font-size: 14px; letter-spacing: normal;&amp;quot;&gt;&lt;/span&gt;&lt;span style=&amp;quot;color: rgb(10, 21, 81); letter-spacing: normal; font-family: Circular, -apple-system, BlinkMacSystemFont, &amp;quot;Segoe UI&amp;quot;, Roboto, Helvetica, Arial, sans-serif, &amp;quot;Apple Color Emoji&amp;quot;, &amp;quot;Segoe UI Emoji&amp;quot;, &amp;quot;Segoe UI Symbol&amp;quot;; font-size: 16px;&amp;quot;&gt;&lt;/span&gt;&lt;span style=&amp;quot;color: rgb(10, 21, 81); font-family: Helvetica, sans-serif; font-size: 14px; letter-spacing: normal;&amp;quot;&gt;&lt;/span&gt;&lt;span style=&amp;quot;color: rgb(10, 21, 81); font-size: 14px; letter-spacing: normal; font-family: Arial, Helvetica, sans-serif;&amp;quot;&gt;Em anexo, encaminho o DARF&lt;/span&gt;&lt;span style=&amp;quot;color: rgb(10, 21, 81); font-size: 14px; letter-spacing: normal; font-family: Arial, Helvetica, sans-serif;&amp;quot;&gt;MAED&lt;/span&gt;&lt;span style=&amp;quot;color: rgb(10, 21, 81); font-size: 14px; letter-spacing: normal; font-family: Arial, Helvetica, sans-serif;&amp;quot;&gt;referente à multa gerada.&lt;/span&gt; Pagamento de Boleto Eletrônico      https://www.jotform.com/uploads/Rafael_rafael_rafael748/250132640239650/6131894156915846760/DARF%20MAED%20ALEX%20JI%20HUN%20KIM%20-%20VENC%2019.02.2025.pdf</t>
  </si>
  <si>
    <t>ALEX SANDRO SILVA DE OLIVEIRA</t>
  </si>
  <si>
    <t>09.557.583/0001-20</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</si>
  <si>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normal;&amp;quot;&gt;&lt;strong&gt;ALEX SANDRO SILVA DE OLIVEIRA&lt;/strong&gt;&lt;/span&gt;&lt;font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https://www.jotform.com/uploads/Rafael_rafael_rafael748/250132640239650/6135374853523584367/DARF%20MAED%20ALEX%20SANDRO%20-%20VENC%2024.01.2025.pdf</t>
  </si>
  <si>
    <t>Infrastructure Expenses</t>
  </si>
  <si>
    <t>(OLD) Infraestrutura</t>
  </si>
  <si>
    <t>Telefone/Internet</t>
  </si>
  <si>
    <t>ALGAR SOLUCOES EM TIC S/A</t>
  </si>
  <si>
    <t>22.166.193/0018-36</t>
  </si>
  <si>
    <t>People and CultureFacilities</t>
  </si>
  <si>
    <t>PGTO - VOGEL SOL. EM TEL. E INF. SA</t>
  </si>
  <si>
    <t>ALGAR TELECOM</t>
  </si>
  <si>
    <t>Link 400Mbps</t>
  </si>
  <si>
    <t>Transferência Entre Contas</t>
  </si>
  <si>
    <t>FinOpsPMI</t>
  </si>
  <si>
    <t>ALISSON AUGUSTO MARQUES</t>
  </si>
  <si>
    <t>41.851.316/0001-74</t>
  </si>
  <si>
    <t>&lt;div&gt;&lt;span style="color: initial; letter-spacing: 0.4px;"&gt;Ao realizar as emissões das notas fiscais na competência 03/2024, o faturamento alterou manualmente o arquivo txt a ser importado no sistema emissor ENOTAS, ocasionando emissões de notas fiscais com valores superfaturados. Foi necessário reprocessar o período.&lt;/span&gt;&lt;/div&gt;          E-mail   gabriel@wiseaccounting.com.br                        https://www.jotform.com/uploads/Rafael_rafael_rafael748/223174313123645/6110334780443834491/Darf%20(11).pdf, https://www.jotform.com/uploads/Rafael_rafael_rafael748/223174313123645/6110334780443834491/Darf%20(10).pdf, https://www.jotform.com/uploads/Rafael_rafael_rafael748/223174313123645/6110334780443834491/Darf%20(9).pdf</t>
  </si>
  <si>
    <t>ALL DATA COMERCIO EM TELECOMUNICACO</t>
  </si>
  <si>
    <t>10.832.032/0001-07</t>
  </si>
  <si>
    <t>Pagamento boleto ALL DATA COMERCIO EM TELECOMUNICACO</t>
  </si>
  <si>
    <t>Serviços de Consultoria</t>
  </si>
  <si>
    <t>Pagamento de segunda parcela a ser pega no final do serviço relacionado serviço prestado para adequação de estrutura de rede para o novo prédio da Barra funda que engloba serviço de wireless, cabeamento estruturado de mesas e configuração de links de comunicação.                                     https://www.jotform.com/uploads/Rafael_rafael_rafael748/223174313123645/6098115088813035306/NFS4025%20-%20Bhub%20-%20Boleto_T%C3%A9rmino%20Instala%C3%A7%C3%A3o.pdf, https://www.jotform.com/uploads/Rafael_rafael_rafael748/223174313123645/6098115088813035306/NFS%2000004025.pdf</t>
  </si>
  <si>
    <t>Competência Fev/25</t>
  </si>
  <si>
    <t>ALLDATA SOLUCOES EM TI E INFRAESTRUTURA LTDA</t>
  </si>
  <si>
    <t>49.688.304/0001-82</t>
  </si>
  <si>
    <t>Pagamento - All Data - AllData (Mudança de escritório - 50% materiais) - 2/2</t>
  </si>
  <si>
    <t>Conta a Pagar importada automaticamente em 01/11/2024 às 19:05.</t>
  </si>
  <si>
    <t>AMADRE PROPAGANDA E INTERNET LTDA</t>
  </si>
  <si>
    <t>17.276.493/0001-90</t>
  </si>
  <si>
    <t>Falta de Entrega EFD - Contribuições competência 07/2024 (período do parceiro BLN), como estamos atritados com esse parceiro o Diego falou para absorver a multa por aqui</t>
  </si>
  <si>
    <t>AMANDA BIANCHI VIEIRA ROCHA 40584833857</t>
  </si>
  <si>
    <t>41.473.862/0001-19</t>
  </si>
  <si>
    <t>realizar pagamento do boleto o mais breve possível, para que a empresa não seja exluida do Simples Nacional Pagamento de Boleto Eletrônico      Código/Link do incidente: C91ED71F https://www.jotform.com/uploads/Rafael_rafael_rafael748/250132640239650/6138427017991259486/DARF_MAED%20-%20AMANDA%20BIANCHI%20VIEIRA%20ROCHA.pdf</t>
  </si>
  <si>
    <t>Legal Ops Expenses</t>
  </si>
  <si>
    <t>Amanda Ono Rega Cunha</t>
  </si>
  <si>
    <t>Visita ao cliente: Quero Educação nos dias 07/03, 19/03, 20/03, 21/03</t>
  </si>
  <si>
    <t>AMANK TECNOLOGIA LTDA</t>
  </si>
  <si>
    <t>44.904.867/0001-47</t>
  </si>
  <si>
    <t>Certificado Digital Amank          CPF/CNPJ   44.904.867/0001-47                        https://www.jotform.com/uploads/Rafael_rafael_rafael748/223174313123645/6096733119753236559/Nota%20de%20Debito%208.xlsx</t>
  </si>
  <si>
    <t>Amank Tecnologia LTDA</t>
  </si>
  <si>
    <t>Nota de Débito referente a Dezembro 2024          CPF/CNPJ   44904867000147                        https://www.jotform.com/uploads/Rafael_rafael_rafael748/223174313123645/6120701135118248128/Nota%20de%20Debito.xlsx</t>
  </si>
  <si>
    <t>Nota de Débito referente a Janeiro2025    CPF/CNPJ 44904867000147 https://www.jotform.com/uploads/Rafael_rafael_rafael748/250132710831646/6140700648954616373/nota-debito-amank.xlsx</t>
  </si>
  <si>
    <t>Contas basicas Amank Transferência via PIX    CPF/CNPJ 44.904.867/0001-47 https://www.jotform.com/uploads/Rafael_rafael_rafael748/250132710831646/6153710876272741595/Nota%20de%20Debito%2011.xlsx</t>
  </si>
  <si>
    <t>VAR Expenses</t>
  </si>
  <si>
    <t>Ana Andrade</t>
  </si>
  <si>
    <t>411.052.898-42</t>
  </si>
  <si>
    <t>REEMBOLSO DE DESPESAS    CPF/CNPJ   41105289842                              https://www.jotform.com/uploads/Rafael_rafael_rafael748/223174313123645/6090397990467177712/ana_recarga_celular.jpeg, https://www.jotform.com/uploads/Rafael_rafael_rafael748/223174313123645/6090397990467177712/ana_carregador_celular.jpeg</t>
  </si>
  <si>
    <t>ANA BEATRIZ MAGRO FISIOTERAPIA LTDA</t>
  </si>
  <si>
    <t>46.657.608/0001-94</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</si>
  <si>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normal;&amp;quot;&gt;&lt;strong&gt;ANA BEATRIZ MAGRO FISIOTERAPIA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Junho de 2022 e Janeiro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https://www.jotform.com/uploads/Rafael_rafael_rafael748/250132640239650/6139640627465108480/DARF%20MAED%20ANA%20BEATRIZ%20062022-%20VENC%2028.02.2025.pdf, https://www.jotform.com/uploads/Rafael_rafael_rafael748/250132640239650/6139640627465108480/DARF%20MAED%20ANA%20BEATRIZ%20012024-%20VENC%2028.02.2025.pdf</t>
  </si>
  <si>
    <t>Serviços Prestados Marketing</t>
  </si>
  <si>
    <t>ANA CLARA CUNHA TEIXEIRA</t>
  </si>
  <si>
    <t>59.952.726/0001-77</t>
  </si>
  <si>
    <t>Prestação de serviços freela como designer para o time do Marketing.</t>
  </si>
  <si>
    <t>Pagamento referente à primeira de três parcelas da designer que está construindo o nosso novo site.</t>
  </si>
  <si>
    <t>Prestação de serviços como freela de Design para o time de Marketing.</t>
  </si>
  <si>
    <t>ANA CREMONEZI CONSULTORIA DE ALIMENTOS LTDA</t>
  </si>
  <si>
    <t>49.273.425/0001-63</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</si>
  <si>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normal;&amp;quot;&gt;&lt;strong&gt;ANA CREMONEZI CONSULTORIA DE ALIMENTOS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Janeiro de 2023,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https://www.jotform.com/uploads/Rafael_rafael_rafael748/250132640239650/6139633527469783157/DARF%20MAED%20ANA%20CREMONEZI%20-%20VENC%2028.02.2025.pdf</t>
  </si>
  <si>
    <t>ANA LUIZA NUNES CORTES MKT LTDA</t>
  </si>
  <si>
    <t>42.048.647/0001-33</t>
  </si>
  <si>
    <t>PRECISAMOS QUE EFETUEM O PAGAMENTO DO DARF EM ANEXO.  &lt;div&gt;AUSENCIA DE DCTF POR RESPONSABILDIADE NOSSA.&lt;/div&gt;                                     https://www.jotform.com/uploads/Rafael_rafael_rafael748/223174313123645/6086345796836427622/282%20-%20241%20-%202024.08%20-%20DARF%20MULTA%20DCTF.pdf</t>
  </si>
  <si>
    <t>OMISSÃO DE DECLARAÇÃO, MULTA POR NOSSA RESPONSABILIDADE                                     https://www.jotform.com/uploads/Rafael_rafael_rafael748/223174313123645/6091415675579432103/Darf_7549.pdf</t>
  </si>
  <si>
    <t>Custo</t>
  </si>
  <si>
    <t>Legal</t>
  </si>
  <si>
    <t>Legal OpsParalegal</t>
  </si>
  <si>
    <t>Guias e Custas - Paralegal</t>
  </si>
  <si>
    <t>Contjet</t>
  </si>
  <si>
    <t>ANESTESIAR - CLINICA DE ANESTESIOLOGIA DE ARARAS S/A</t>
  </si>
  <si>
    <t>08.674.562/0001-22</t>
  </si>
  <si>
    <t>Transmitiram a DIRF do ano calendário (2023) indevidamente, ocasionando a multa por atraso. Pagamento de Boleto Eletrônico      Código/Link do incidente: 2C8908D5 - https://cockpit.bhub.ai/task-manager/task/2c8908d5-f2c2-11ef-ac6e-02bc7c41cde7 https://www.jotform.com/uploads/Rafael_rafael_rafael748/250132640239650/6162238578517712834/recibo_e_multa.pdf</t>
  </si>
  <si>
    <t>Financeiro InternoFacilities</t>
  </si>
  <si>
    <t>Serviços de Terceiros</t>
  </si>
  <si>
    <t>ANTONIO CARLOS RODRIGUES</t>
  </si>
  <si>
    <t>050.204.909-03</t>
  </si>
  <si>
    <t>Pagamento referente a higienização de 7 ar condicionado da filial de Joinville - SC.    &lt;div&gt;&lt;span style=&amp;quot;font-size: 14.4px;&amp;quot;&gt;Pix CPF 050.204.909-03&lt;/span&gt;&lt;/div&gt;  &lt;div&gt;&lt;span style=&amp;quot;font-size: 14.4px;&amp;quot;&gt;Antonio Carlos Rodrigues&lt;/span&gt;&lt;/div&gt;  &lt;div&gt;&lt;span style=&amp;quot;font-size: 14.4px;&amp;quot;&gt;Nubank&lt;/span&gt;&lt;/div&gt; Transferência via PIX    CPF/CNPJ 050.204.909-03 https://www.jotform.com/uploads/Rafael_rafael_rafael748/250132710831646/6133697054026007718/42091022240278086000133000000000004325018011982735.pdf</t>
  </si>
  <si>
    <t>ANTUNES FERREIRA TECNOLOGIA LTDA</t>
  </si>
  <si>
    <t>30.107.135/0001-11</t>
  </si>
  <si>
    <t>&lt;span style=&amp;quot;color: rgb(29, 28, 29); font-family: Slack-Lato, Slack-Fractions, appleLogo, sans-serif; font-size: 15px; font-variant-ligatures: common-ligatures; letter-spacing: normal;&amp;quot;&gt;Reembolso referente à incidente por não envio das guias de imposto.&lt;/span&gt; Transferência via PIX    Aleatória 6551d0da-0d0c-499d-b43a-9ddef90051f6 Código/Link do incidente: TECH-659 https://www.jotform.com/uploads/Rafael_rafael_rafael748/250132640239650/6194076738118074462/IMG-20250401-WA0020.jpg, https://www.jotform.com/uploads/Rafael_rafael_rafael748/250132640239650/6194076738118074462/IMG-20250401-WA0022.jpg, https://www.jotform.com/uploads/Rafael_rafael_rafael748/250132640239650/6194076738118074462/ANTUNES%20FERREIRA_DARF%20REF.%2002.2025_RECALCULO_31.03.25.pdf, https://www.jotform.com/uploads/Rafael_rafael_rafael748/250132640239650/6194076738118074462/ANTUNES%20FERREIRA_SIMPLES%20NACIONAL_02.2025_RECALCULO%2031.03.25.pdf</t>
  </si>
  <si>
    <t>APCIS LTDA</t>
  </si>
  <si>
    <t>51.909.254/0001-68</t>
  </si>
  <si>
    <t>Conta a Pagar importada automaticamente em 27/02/2025 às 18:16.</t>
  </si>
  <si>
    <t>Conta a Pagar importada automaticamente em 31/03/2025 às 19:30.</t>
  </si>
  <si>
    <t>APTO COMUNICACAO E TECNOLOGIA LTDA</t>
  </si>
  <si>
    <t>22.150.697/0001-10</t>
  </si>
  <si>
    <t>Gestão Contabilidade</t>
  </si>
  <si>
    <t>Foi enviado duas guias de CSLL para recolhimento. Faltando a guia de IRPJ  Enviado a guia de IRPJ após vencimento - cliente precisa do reembolso da multa e juros                         341 - Itaú Unibanco   8730   994251      https://www.jotform.com/uploads/Rafael_rafael_rafael748/223174313123645/6103530196285299179/DARfs%20APTO.pdf</t>
  </si>
  <si>
    <t>ARIANE DEMBOGURSKI L.A PARTICIPACOES LTDA</t>
  </si>
  <si>
    <t>54.953.496/0001-47</t>
  </si>
  <si>
    <t>&lt;span style="color: rgb(31, 31, 31); font-family: &amp;quot;Google Sans&amp;quot;, Roboto, sans-serif; font-size: 12px; letter-spacing: normal; white-space-collapse: preserve;"&gt;Empresa constituída em 30/04/2024 entrou em operações na competência 05/2024, DCTF de abertura não entregue no prazo legal, gerando multa por atraso na entrega.&lt;/span&gt;                                     https://www.jotform.com/uploads/Rafael_rafael_rafael748/223174313123645/6095961383222700661/15132%20-%202024.04%20-%20MAED%20DCTF.pdf, https://www.jotform.com/uploads/Rafael_rafael_rafael748/223174313123645/6095961383222700661/15132%20-%202024.04%20-%20DCTF%20Recibo.pdf</t>
  </si>
  <si>
    <t>VAR Wise</t>
  </si>
  <si>
    <t>não foi entregue declaração de abertura ref. a 04/2024, transmissão feita em 06/12.                                     https://www.jotform.com/uploads/Rafael_rafael_rafael748/223174313123645/6095628119089017839/NotificacaoMAED_54953496000147_042024_40.pdf, https://www.jotform.com/uploads/Rafael_rafael_rafael748/223174313123645/6095628119089017839/DARF_MAED_54953496000147_061220241648415563.pdf</t>
  </si>
  <si>
    <t>Financeiro Interno</t>
  </si>
  <si>
    <t>Marketing Expense</t>
  </si>
  <si>
    <t>ARTHUR DOHLER CONSULTORIA EDUCACIONAL E LINGUISTIC</t>
  </si>
  <si>
    <t>50.208.652/0001-94</t>
  </si>
  <si>
    <t>&lt;font color=&amp;quot;#0a1551&amp;quot; face=&amp;quot;Arial, Helvetica, sans-serif&amp;quot;&gt;&lt;span style=&amp;quot;font-size: 14px; letter-spacing: normal;&amp;quot;&gt;Boa tarde,&lt;/span&gt;&lt;/font&gt;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normal;&amp;quot;&gt;&lt;strong&gt;ARTHUR DOHLER CONSULTORIA&lt;/strong&gt;&lt;/span&gt;&lt;font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https://www.jotform.com/uploads/Rafael_rafael_rafael748/250132640239650/6132945983561978087/DARF%20MAED%20ARTHUR%20DOHLER%20LTDA-%20VENC%2020.02.2025.pdf</t>
  </si>
  <si>
    <t>Arthur Lopes Campos</t>
  </si>
  <si>
    <t>079.975.506-07</t>
  </si>
  <si>
    <t>Despesas referentes à participação no evento da SERAC de 23 a 25/03 em Itu/SP. Aluguel do carro e hospedagem. O valor da hospedagem foi parcelado em 6x.</t>
  </si>
  <si>
    <t>ASCHAR GESTÃO EMPRESARIAL LTDA</t>
  </si>
  <si>
    <t>49.617.718/0001-10</t>
  </si>
  <si>
    <t>Boa tarde,  &lt;div&gt;Omissão da EFD Contribuições competência 01/2025&lt;/div&gt;  &lt;div&gt;https://cockpit.bhub.ai/task-manager/task/1e131ef9-1a54-11f0-8409-0ebd9b5ce7c1&lt;/div&gt; Pagamento de Boleto Eletrônico      Código/Link do incidente: 1E131EF9 https://www.jotform.com/uploads/Rafael_rafael_rafael748/250132640239650/6205703439379900347/DARF%20-%20ASCHAR%20032025.pdf</t>
  </si>
  <si>
    <t>VAR ASPR</t>
  </si>
  <si>
    <t>ASPR CONTABILIDADE INTEGRADA LTDA</t>
  </si>
  <si>
    <t>10.678.261/0001-19</t>
  </si>
  <si>
    <t>Pagamento parcela 1/12 do upfront da Parceria VAR com ASPR Transferência Comum 341 - Itaú Unibanco 0020 25.285-4   https://www.jotform.com/uploads/Rafael_rafael_rafael748/250132710831646/6169915947447029287/Acordo%20Parceria%20ASPR_BHub.vf%5Bexecuted%5D.pdf</t>
  </si>
  <si>
    <t>ASSESSORIA E PLANEJAMENTO CARNEIRO LTDA</t>
  </si>
  <si>
    <t>03.787.013/0001-40</t>
  </si>
  <si>
    <t>Partwork</t>
  </si>
  <si>
    <t>VAR Partwork</t>
  </si>
  <si>
    <t>DCTF 10/2024 entregue em atraso ref. a nota fiscal 9607, emitida pela BHUB com retenção ! Reembolso será efetuado na conta da PF responsável pela Empresa                         033 - Santander   3897   010002936      https://www.jotform.com/uploads/Rafael_rafael_rafael748/223174313123645/6119786923056009481/ComprovanteSantander-1734719335.009766.pdf, https://www.jotform.com/uploads/Rafael_rafael_rafael748/223174313123645/6119786923056009481/GuiaPagamento_03787013000140_201220240901523902.pdf</t>
  </si>
  <si>
    <t>ASSOCIACAO COMERCIAL DE SAO PAULO</t>
  </si>
  <si>
    <t>60.524.550/0001-31</t>
  </si>
  <si>
    <t>Pagamento ref. aos serviços de registro expresso JUCESP - ACSP      https://www.jotform.com/uploads/Rafael_rafael_rafael748/250132731856656/6150885233838305588/demonstrativo_232000341076.pdf, https://www.jotform.com/uploads/Rafael_rafael_rafael748/250132731856656/6150885233838305588/boleto_232000341076.pdf</t>
  </si>
  <si>
    <t>Registro Expresso - JUCESP - ACSP</t>
  </si>
  <si>
    <t>Registro expresso JUCESP - ACSP</t>
  </si>
  <si>
    <t>Legal Ops</t>
  </si>
  <si>
    <t>ASSOCIACAO DE MORADORES DO LOTEAMENTO MARIPOSAS</t>
  </si>
  <si>
    <t>33.613.123/0001-57</t>
  </si>
  <si>
    <t>DCTF não enviada. Pagamento de Boleto Eletrônico      Código/Link do incidente: A8AE354B https://www.jotform.com/uploads/Rafael_rafael_rafael748/250132640239650/6165868007712970906/Darf.pdf</t>
  </si>
  <si>
    <t>55.683.700/0001-10</t>
  </si>
  <si>
    <t>ASSOCIAÇÃO DOS CONDOMINOS DO LOTEAMENTO MORADA DA PRAIA</t>
  </si>
  <si>
    <t>Reembolso para o cliente de pagamento efetuado a maior para a ex-col. Gabriella Prates          CPF/CNPJ   55683700000110                        https://www.jotform.com/uploads/Rafael_rafael_rafael748/223174313123645/6110390810673854329/Comprovante%20vale%20adto%20Gabriella%20Alves_2782.pdf</t>
  </si>
  <si>
    <t>Quality</t>
  </si>
  <si>
    <t>ASSOCIAÇÃO FAMILIAR DE EDUCAÇÃO ¿¿¿ AFE</t>
  </si>
  <si>
    <t>00.497.704/0001-11</t>
  </si>
  <si>
    <t>Reembolso ao cliente referente ao pagamento em duplicidade da guia de ISS no valor de R$ 876,99 da NF 40536 do fornecedor Paineira pelo financeiro da entidade e que será devolvido posteriormente à BHub após o deferimento do processo administrativo de restituição da PMSP. Transferência Comum 341 - Itaú Unibanco 9104 06873-0   Código/Link do incidente: https://cockpit.bhub.ai/task-manager/task/94e29942-002a-11f0-99c2-0eed26caef67 https://www.jotform.com/uploads/Rafael_rafael_rafael748/250132640239650/6177848762511391793/AFE%20-%20Hist%C3%B3rico%20duplicidade%20ISS%20876,99%20022025.pdf</t>
  </si>
  <si>
    <t>AUROUS SOLUCOES DIGITAIS LTDA</t>
  </si>
  <si>
    <t>42.347.117/0001-96</t>
  </si>
  <si>
    <t>&lt;span style=&amp;quot;font-size: 14.4px;&amp;quot;&gt;NFE de saída não consideradas no fechamento da empresa na competência 11/2023 e 12/2023. Notas emitidas através do sistema emissor CONTA AZUL no qual o fiscal não foi devidamente informado sobre a a utilização (Conta Azul considerado como gestor financeiro).   O período foi reprocessado em 05/2024, porém o reembolso dos juros e multa não foi devidamente solicitado, ocasionando insatisfação do cliente o qual está nos cobrando atualmente.&lt;/span&gt; Transferência via PIX    E-mail gabriel@wiseaccounting.com.br Código/Link do incidente: https://cockpit.bhub.ai/task-manager/task/e2718468-1a3e-11f0-8409-0ebd9b5ce7c1 https://www.jotform.com/uploads/Rafael_rafael_rafael748/250132640239650/6205612403221183451/138%20-%202023.12%20-%20DARF%20CSLL%20Trimestral%20Recalculado.pdf, https://www.jotform.com/uploads/Rafael_rafael_rafael748/250132640239650/6205612403221183451/138%20-%202023.12%20-%20DARF%20IRPJ%20Trimestral%20Recalculado.pdf</t>
  </si>
  <si>
    <t>Transporte/Pedágio</t>
  </si>
  <si>
    <t>AUTO POSTO</t>
  </si>
  <si>
    <t>05.942.930/0001-88</t>
  </si>
  <si>
    <t>AUTO POSTO PRINCIPAL LTDA</t>
  </si>
  <si>
    <t>04.353.123/0001-67</t>
  </si>
  <si>
    <t>&lt;span style="font-size: 14.4px;"&gt;Empresa do LR sem PIS/COFINS, não estava em dia e não foi enviado a DCTF com as informações de IRPJ/CSLL&lt;/span&gt;                                     https://www.jotform.com/uploads/Rafael_rafael_rafael748/223174313123645/6092988253264073560/Multa%20DCFT%20-%20Auto%20Posto.pdf</t>
  </si>
  <si>
    <t>AVIVATEC SOLUÇÕES EM TECNOLOGIA DA INFORMAÇÃO LTDA</t>
  </si>
  <si>
    <t>10.394.638/0001-08</t>
  </si>
  <si>
    <t>Ocorreu uma falha operacional no gestta sobre a DCTF de 12/2024 que acabou sendo entregue em atraso e ocasionou na multa para o cliente. Cliente rescindiu em 12/2024, já efetuou o pagamento da multa e solicita o reembolso. Transferência via PIX    CPF/CNPJ 10.394.638/0001-08 Código/Link do incidente: https://cockpit.bhub.ai/task-manager/task/c79fbcd1-000b-11f0-ab4e-0e5474b2b2df https://www.jotform.com/uploads/Rafael_rafael_rafael748/250132640239650/6180401748312695385/pagamento%20multa.pdf, https://www.jotform.com/uploads/Rafael_rafael_rafael748/250132640239650/6180401748312695385/12.2024%20-%20DCTF_RECIBO%20DE%20ENTREGA%20-%20NOTIFICA%C3%87%C3%83O.pdf</t>
  </si>
  <si>
    <t>AWS INDUSTRIA PLASTICA LTDA</t>
  </si>
  <si>
    <t>30.498.114/0001-74</t>
  </si>
  <si>
    <t>guia de MAED referente dctf sem movimento enviada em atraso competência 08/2024 Pagamento de Boleto Eletrônico      Código/Link do incidente: D0D58768 https://www.jotform.com/uploads/Rafael_rafael_rafael748/250132640239650/6141572070914550275/DARF_MAED_30498114000174_310120251424056234.pdf</t>
  </si>
  <si>
    <t>deve ser pago a guia de MAED por atraso no envio de DCTF sem movimento Pagamento de Boleto Eletrônico      Código/Link do incidente: 70896F54 https://www.jotform.com/uploads/Rafael_rafael_rafael748/250132640239650/6141570030912823401/DARF_MAED_30498114000174_310120250948190916.pdf</t>
  </si>
  <si>
    <t>AZUL LINHAS AEREAS BRASILEIRAS S.A.</t>
  </si>
  <si>
    <t>09.296.295/0001-60</t>
  </si>
  <si>
    <t>B16 AGENCIA DE MARKETING LTDA</t>
  </si>
  <si>
    <t>24.496.899/0001-43</t>
  </si>
  <si>
    <t>pagar a guia conforme data de vencimento, 31/01/2025 Pagamento de Boleto Eletrônico      Código/Link do incidente: 79DD7408 https://www.jotform.com/uploads/Rafael_rafael_rafael748/250132640239650/6141090467072883227/Darf-24496899000143-.pdf</t>
  </si>
  <si>
    <t>Resultado Financeiro</t>
  </si>
  <si>
    <t>BANCO ITAU S/A</t>
  </si>
  <si>
    <t>60.701.190/1620-07</t>
  </si>
  <si>
    <t>Rendimentos de Aplicações</t>
  </si>
  <si>
    <t>Gerado automaticamente pela importação do extrato. REND PAGO APLIC AUT APR</t>
  </si>
  <si>
    <t>Gerado automaticamente pela importação do extrato. EST TAR MANUTENCAO CONTA</t>
  </si>
  <si>
    <t>Itaú Unibanco - Contjet Partners</t>
  </si>
  <si>
    <t>Itaú Unibanco - Accord</t>
  </si>
  <si>
    <t>Itaú Unibanco - Quality</t>
  </si>
  <si>
    <t>CTODigital Workplace</t>
  </si>
  <si>
    <t>Internal Finance</t>
  </si>
  <si>
    <t>BDO RCS AUDITORES INDEPENDENTES - SOCIEDADE SIMPLES LIMITADA</t>
  </si>
  <si>
    <t>54.276.936/0008-45</t>
  </si>
  <si>
    <t>Pagamento referente a 1º de 6 parcelas da auditoria 2024.</t>
  </si>
  <si>
    <t>Serviços de Auditoria</t>
  </si>
  <si>
    <t>Pagamento referente a 2º de 6 parcelas da auditoria 2024.</t>
  </si>
  <si>
    <t>Financeiro InternoFiscal e Contabilidade</t>
  </si>
  <si>
    <t>Pagamento referente a 4º de 6 parcelas da auditoria 2024. Pagamento de Boleto Eletrônico      https://www.jotform.com/uploads/Rafael_rafael_rafael748/250132885253657/6175911509398715319/Boleto%208005.pdf, https://www.jotform.com/uploads/Rafael_rafael_rafael748/250132885253657/6175911509398715319/NF%20454%20(8005).pdf</t>
  </si>
  <si>
    <t>Pagamento referente a 5º de 6 parcelas da auditoria 2024.</t>
  </si>
  <si>
    <t>BELA COMERCIO DE PRODUTOS DE PAPELARIA LTDA</t>
  </si>
  <si>
    <t>53.863.246/0001-53</t>
  </si>
  <si>
    <t>Carnevale</t>
  </si>
  <si>
    <t>&lt;div&gt;Devido a troca de colaborador não houve uma passagem de bastão informando as particularidades das empresas. Foi verificado que o ICMS ST das vendas internas para o estado do Rio de Janeiro do cliente optante pelo Simples Nacional não foi apurado e a guia não foi enviada, referente as competências 12/2024 e 01/2025.&lt;/div&gt; Transferência Comum 341 - Itaú Unibanco 307 99476-4   Código/Link do incidente: D3B101A7 https://www.jotform.com/uploads/Rafael_rafael_rafael748/250132640239650/6188049218244939896/COMPROVANTES%20DARJ%20BELA.pdf, https://www.jotform.com/uploads/Rafael_rafael_rafael748/250132640239650/6188049218244939896/DARJ%20ST%20OP%2001-2025%20Bela%20Matriz.pdf, https://www.jotform.com/uploads/Rafael_rafael_rafael748/250132640239650/6188049218244939896/DARJ%20ST%20OP%2012-2024%20Bela%20Matriz.pdf</t>
  </si>
  <si>
    <t>BEM ESTAR SERVICOS E SOLUCOES EM LIMPEZA LTDA</t>
  </si>
  <si>
    <t>24.835.129/0001-88</t>
  </si>
  <si>
    <t>Higienização do carpete Bhub Barra Funda.</t>
  </si>
  <si>
    <t>Berkely International do Brasil Seguros SA</t>
  </si>
  <si>
    <t>07.021.544/0001-89</t>
  </si>
  <si>
    <t>Cobertura adicional D&amp;O - Parcela 01/04                                     https://www.jotform.com/uploads/Rafael_rafael_rafael748/223174313123645/6096440148111218498/BERKLEY_BOLETO%20-%2001.pdf, https://www.jotform.com/uploads/Rafael_rafael_rafael748/223174313123645/6096440148111218498/D&amp;O_BHUB%20SERVICOS%20E%20TECNOLOGIA_APL%201001000002854_BERKLEY.pdf</t>
  </si>
  <si>
    <t>Cobertura adicional D&amp;O - Parcela 04/04                                     https://www.jotform.com/uploads/Rafael_rafael_rafael748/223174313123645/6096440148111218498/BERKLEY_BOLETO%20-%2001.pdf, https://www.jotform.com/uploads/Rafael_rafael_rafael748/223174313123645/6096440148111218498/D&amp;O_BHUB%20SERVICOS%20E%20TECNOLOGIA_APL%201001000002854_BERKLEY.pdf</t>
  </si>
  <si>
    <t>Berkley International do Brasil Seguros SA</t>
  </si>
  <si>
    <t>Cobertura adicional D&amp;O - Parcela 02/04                                     https://www.jotform.com/uploads/Rafael_rafael_rafael748/223174313123645/6096440148111218498/BERKLEY_BOLETO%20-%2001.pdf, https://www.jotform.com/uploads/Rafael_rafael_rafael748/223174313123645/6096440148111218498/D&amp;O_BHUB%20SERVICOS%20E%20TECNOLOGIA_APL%201001000002854_BERKLEY.pdf</t>
  </si>
  <si>
    <t>Serviços Gráficos</t>
  </si>
  <si>
    <t>BETTINNI SOLUCOES GRAFICAS</t>
  </si>
  <si>
    <t>32.604.375/0001-57</t>
  </si>
  <si>
    <t>Pagamento referentes aos serviços gráficos do evento de operações                         341 - Itaú Unibanco   0378   077762      https://www.jotform.com/uploads/Rafael_rafael_rafael748/223174313123645/6091536738111528396/NF%201080%20-%20BHUB.pdf</t>
  </si>
  <si>
    <t>BEZZ MARKETING E PROMOCOES LTDA</t>
  </si>
  <si>
    <t>05.296.281/0001-95</t>
  </si>
  <si>
    <t>&lt;span style=&amp;quot;font-size: 14.4px;&amp;quot;&gt;Identificamos em 28/01/2024 que as guias de PIS, COFINS e IRRF auto retido referentes a 12/2024 não haviam sido enviadas. Assim que constatamos a situação, encaminhamos as guias ao cliente para pagamento e explicamos o ocorrido. Esse atraso ocorreu devido à saída da Letícia em novembro, o que gerou um acúmulo de obrigações e empresas para um número reduzido de colaboradores. No entanto, o erro foi prontamente corrigido com o envio das guias.&lt;/span&gt; Transferência Comum 341 - Itaú Unibanco 0742 0052468-9   Código/Link do incidente: 62FEFBC8 https://www.jotform.com/uploads/Rafael_rafael_rafael748/250132640239650/6192664109984144760/5326,84.pdf, https://www.jotform.com/uploads/Rafael_rafael_rafael748/250132640239650/6192664109984144760/7554,01.pdf, https://www.jotform.com/uploads/Rafael_rafael_rafael748/250132640239650/6192664109984144760/24535,79.pdf</t>
  </si>
  <si>
    <t>&lt;span style=&amp;quot;font-size: 14.4px;&amp;quot;&gt;Identificamos em 28/01/2024 que as obrigações acessórias referente a 08/09/10 e 11/2024 não haviam sido enviadas. Assim que constatamos a situação, enviamos as declarações. Esse atraso ocorreu devido à saída da Letícia em novembro, o que gerou um acúmulo de obrigações e empresas para um número reduzido de colaboradores. No entanto, o erro foi prontamente corrigido com o envio das guias.&lt;/span&gt; Pagamento de Boleto Eletrônico      Código/Link do incidente: E86A0F66 https://www.jotform.com/uploads/Rafael_rafael_rafael748/250132640239650/6195025818115019198/DARF%20-%20Multas%20-%20Bezz.pdf</t>
  </si>
  <si>
    <t>BGR CONSULTING LTDA TRIAL</t>
  </si>
  <si>
    <t>25.110.341/0001-40</t>
  </si>
  <si>
    <t>MRR da BGR 257.315.62 Up front 2.6 % = 669.020.61 1 parcela de R$ 240.000, 00  k  demais  parcelas em 11 x R$ 39001,87</t>
  </si>
  <si>
    <t>Recebimento de repasse</t>
  </si>
  <si>
    <t>Gerado automaticamente pela importação do extrato. PIX TRANSF BGR CON2802</t>
  </si>
  <si>
    <t>BHUB CONTABILIDADE LTDA</t>
  </si>
  <si>
    <t>43.618.130/0001-03</t>
  </si>
  <si>
    <t>Mútuo</t>
  </si>
  <si>
    <t>TRANSFERIDO ERRONEAMENTE.</t>
  </si>
  <si>
    <t>Ref. Reembolso de despesas pago a Gestão dia 24/03 pela Bhub Contabilidade - Deveria ter sido pago pela Tecnologia, por este motivo estamos realizando a transferência.</t>
  </si>
  <si>
    <t>Enviado da contabilidade para a Tecnologia dia 31/03 para efetuar baixa em um cliente (Profectus) porém a equipe de Faturamento solicitou a baixa em outro cliente na própria Contabilidade, portanto estamos fazendo a devolução.</t>
  </si>
  <si>
    <t>Ref. transferência feita em 31/03 equivocadamente. DEV PIX BHUB CONTAB2504</t>
  </si>
  <si>
    <t>BHUB PARTICIPACOES LTDA</t>
  </si>
  <si>
    <t>48.597.568/0001-68</t>
  </si>
  <si>
    <t>51.097.182/0001-00</t>
  </si>
  <si>
    <t>BHUB SERVICOS DE PARALEGAL LTDA</t>
  </si>
  <si>
    <t>Transferência entre contas (Entradas)</t>
  </si>
  <si>
    <t>Valor será devolvido em 04/04</t>
  </si>
  <si>
    <t>Devolução valor transferido em 02/04</t>
  </si>
  <si>
    <t>Ref. transferência feita incorretamente dia 28/03 da Contabilidade para a Tec dentro do montante de -R$ 55.953,21</t>
  </si>
  <si>
    <t>Ref. NF 932 e parcial NF 1279 - CWC (CALLIA)- bhub Paralegal. T</t>
  </si>
  <si>
    <t>BHUB SERVICOS E TECNOLOGIA LTDA</t>
  </si>
  <si>
    <t>42.330.545/0001-06</t>
  </si>
  <si>
    <t>Gerado automaticamente pela importação do extrato. SISPAG BHUB SERVICOS E</t>
  </si>
  <si>
    <t>Ref. pagto realizado em 10/03 para o jorge Vargas que deveria ter sido realizado pela Tecnologia.</t>
  </si>
  <si>
    <t>Devolução de valor transferido incorretamente</t>
  </si>
  <si>
    <t>Valor transferido para Bhub Tecnologia equivocadamente, o correto seria para a Paralegal. então este lançamento é a devolução</t>
  </si>
  <si>
    <t>Transferência  entre contas</t>
  </si>
  <si>
    <t>Bhub Tec efetuará a devolução em 04/04</t>
  </si>
  <si>
    <t>Precisamos fazer ajuste ref. a esta transferencia, portanto será devolvido dia 14/04.</t>
  </si>
  <si>
    <t>Devolução ref. transferencia realizada errada dia 28/03</t>
  </si>
  <si>
    <t>Devolução do valor enviado em 31/03 equivocadamente pela DEV PIX BHUB AI2504</t>
  </si>
  <si>
    <t>Itaú Unibanco - Serac</t>
  </si>
  <si>
    <t>54.613.622/0001-14</t>
  </si>
  <si>
    <t>BIALITA COMERCIO DE PRODUTOS DE BELEZA LTDA.</t>
  </si>
  <si>
    <t>WellsCo</t>
  </si>
  <si>
    <t>&lt;div&gt;Trata-se de devolução de valores ao cliente, em virtude de recolhimento de tributos a maior, por equívoco no enquadramento de regime tributário.&lt;/div&gt;  &lt;div&gt;Conforme orientação do Italo, o pagamento deve ser realizado em 01/04.&lt;/div&gt; Transferência Comum 237 - Bradesco 3381 7077-7   Código/Link do incidente: DC0892BF https://www.jotform.com/uploads/Rafael_rafael_rafael748/250132640239650/6189791795678774765/MOU%20Vinculante%20BHub%20-%20GRIT%20-%20BIALITA%20-%20Assinado%2027.03.pdf</t>
  </si>
  <si>
    <t>Competência: Novembro/2024</t>
  </si>
  <si>
    <t>Competência Jan/25</t>
  </si>
  <si>
    <t>BLINKCHAT LTDA</t>
  </si>
  <si>
    <t>50.307.121/0001-59</t>
  </si>
  <si>
    <t>EQUIPE ANTERIOR NAO ENVIOU DCTF WEB SEM MOVIMENTO REF.A 05/2024, EFETUADA A TRANSMISSÃO EM 06/12/2024 E POR ESSE MOTIVO GEROU A MULTA.                                     https://www.jotform.com/uploads/Rafael_rafael_rafael748/223174313123645/6093244828677939851/NotificacaoMAED_50307121000159_052024_40.pdf, https://www.jotform.com/uploads/Rafael_rafael_rafael748/223174313123645/6093244828677939851/DARF_MAED_50307121000159_061220241657040930.pdf</t>
  </si>
  <si>
    <t>BLN ASSESSORIA CONTABIL E FINANCEIRA LTDA</t>
  </si>
  <si>
    <t>29.098.587/0001-03</t>
  </si>
  <si>
    <t>Parcela UPfront - BLN</t>
  </si>
  <si>
    <t>Pagamento de Fornecedores</t>
  </si>
  <si>
    <t>Reembolso de despesas BLN via nota de débito</t>
  </si>
  <si>
    <t>Recebíveis a repassar -VAR (BLN)</t>
  </si>
  <si>
    <t>Conta a Pagar importada automaticamente em 13/11/2024 às 13:34.</t>
  </si>
  <si>
    <t>Pagamento das despesas da BLN referentes a competência 12/2024</t>
  </si>
  <si>
    <t>Outras Despesas Operacionais</t>
  </si>
  <si>
    <t>Reembolso de fornecedores BLN Transferência via PIX    CPF/CNPJ 29.098.587/0001-03 https://www.jotform.com/uploads/Rafael_rafael_rafael748/250132710831646/6153653338113216404/Nota%20de%20D%C3%A9bito%2001.2025.pdf</t>
  </si>
  <si>
    <t>Reembolso de despesas - ND</t>
  </si>
  <si>
    <t>Reembolso de despesas operacionais BLN via nota de débito Transferência via PIX    CPF/CNPJ 29.098.587/0001-03 https://www.jotform.com/uploads/Rafael_rafael_rafael748/250132710831646/6175283473226534885/Nota%20de%20D%C3%A9bito%20BLN%2002.2025.pdf</t>
  </si>
  <si>
    <t>Reembolso de fornecedores/despsas BLN via nota de débito</t>
  </si>
  <si>
    <t>VAR Carnevale</t>
  </si>
  <si>
    <t>BOI E TERRA NEGOCIOS AGROPECUARIOS LTDA</t>
  </si>
  <si>
    <t>17.903.282/0005-63</t>
  </si>
  <si>
    <t>TFE enviada em atraso ao cliente. Transferência via PIX    E-mail gabriel@wiseaccounting.com.br Código/Link do incidente: https://cockpit.bhub.ai/task-manager/task/80bce543-1577-11f0-b5da-0e2c6ed641bd https://www.jotform.com/uploads/Rafael_rafael_rafael748/250132640239650/6200357433222757978/396%20-%202025%20-%20TFE%20BARUERI.pdf</t>
  </si>
  <si>
    <t>Reclamações trabalhistas</t>
  </si>
  <si>
    <t>BOSQUEROLLI SILVA ADVOGADOS ASSOCIADOS</t>
  </si>
  <si>
    <t>21.188.561/0001-36</t>
  </si>
  <si>
    <t>Pagamento de parcela 01/02 referente à ação1001920-25.2024.5.02.0016 Transferência via PIX    CPF/CNPJ 21.188.561/0001-36 https://www.jotform.com/uploads/Rafael_rafael_rafael748/250132710831646/6171664438116858298/2025.03.06%20-%20Ata%20de%20Audi%C3%AAncia.pdf</t>
  </si>
  <si>
    <t>&lt;span style=&amp;quot;letter-spacing: 0.4px;&amp;quot;&gt;Pagamento de parcela 02/02 referente à ação1001920-25.2024.5.02.0016&lt;/span&gt; Transferência via PIX    CPF/CNPJ 21.188.561/0001-36 https://www.jotform.com/uploads/Rafael_rafael_rafael748/250132710831646/6171665238116591476/2025.03.06%20-%20Ata%20de%20Audi%C3%AAncia.pdf</t>
  </si>
  <si>
    <t>BOSSABOX MARKETPLACE LTDA</t>
  </si>
  <si>
    <t>28.391.933/0001-76</t>
  </si>
  <si>
    <t>Boa tarde,  &lt;div&gt;Não foi entregue a obrigação acessória DCTF 12/2024, gerando multa para o cliente.&lt;/div&gt;  &lt;div&gt;Precisamos efetuar o pagamento para emitir a CND para o cliente.&lt;/div&gt;  &lt;div&gt;https://cockpit.bhub.ai/task-manager/task/829c1e6c-0ffc-11f0-956d-020c8345157d&lt;/div&gt;  &lt;div&gt;Obrigada&lt;/div&gt; Pagamento de Boleto Eletrônico      Código/Link do incidente: 829C1E6C https://www.jotform.com/uploads/Rafael_rafael_rafael748/250132640239650/6194333452746410923/MAED%20-%20BOSSABOX.pdf</t>
  </si>
  <si>
    <t>BOUTIQUE DE CONTEUDO LTDA</t>
  </si>
  <si>
    <t>06.333.104/0001-02</t>
  </si>
  <si>
    <t>&lt;span style="font-size: 14px; letter-spacing: normal; color: rgb(10, 21, 81); font-family: Arial, Helvetica, sans-serif;"&gt;Boa tarde.&lt;/span&gt;&lt;span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normal;"&gt;&lt;strong&gt;BOUTIQUE DE CONTEUDO LTDA&lt;/strong&gt;em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adicionais.&lt;/span&gt;&lt;span style="color: rgb(34, 34, 34); font-family: Helvetica, sans-serif; font-size: 14px; letter-spacing: normal;"&gt;&lt;/span&gt;    &lt;span style="font-size: 14px; letter-spacing: normal; color: rgb(10, 21, 81); font-family: Arial, Helvetica, sans-serif;"&gt;Atenciosamente,&lt;/span&gt;                                     https://www.jotform.com/uploads/Rafael_rafael_rafael748/223174313123645/6128462006114338943/DARF%20MAED%20BOUTIQUE%20DE%20CONTEUDO%20-%20VENC%2017.02.2025.pdf</t>
  </si>
  <si>
    <t>23.613.294/0001-22</t>
  </si>
  <si>
    <t>BOWLER CONSULTORIA EM COMUNICAÇÃO LTDA</t>
  </si>
  <si>
    <t>Boa tarde,  &lt;div&gt;Não foi entregue DCTFWeb competência 01/2025, temos que efetuar o pagamento da multa para emissão da CND&lt;/div&gt;  &lt;div&gt;https://cockpit.bhub.ai/task-manager/task/f52667bb-1978-11f0-931d-02c0515cb6a5&lt;/div&gt; Pagamento de Boleto Eletrônico      Código/Link do incidente: F52667BB https://www.jotform.com/uploads/Rafael_rafael_rafael748/250132640239650/6204764753353097691/MAED%20DCTF%20-%20BOWLER.pdf</t>
  </si>
  <si>
    <t>VAR BR Experts</t>
  </si>
  <si>
    <t>BR PROCESSAMENTO DE DADOS LTDA</t>
  </si>
  <si>
    <t>35.818.136/0001-98</t>
  </si>
  <si>
    <t>Encontro de contas e o upfrontBanco Itaú AG 0196 C/C 99392-7 CNPJ: 35.818.136/0001-98 Br Processamento de Dados Ltda PIX: financeiro@brexperts.co</t>
  </si>
  <si>
    <t>Recebíveis a repassar -VAR (BR Expert)</t>
  </si>
  <si>
    <t>take rate do ano de 2024 Banco Itaú AG 0196 C/C 99392-7 CNPJ: 35.818.136/0001-98 Br Processamento de Dados Ltda PIX: financeiro@brexperts.co</t>
  </si>
  <si>
    <t>Referente ao encontro de contas de Fev e Mar/2025 Transferência via PIX    E-mail financeiro@brexperts.co https://www.jotform.com/uploads/Rafael_rafael_rafael748/250132710831646/6211610743135370153/CP_CR%2002_032025_V2.xlsx</t>
  </si>
  <si>
    <t>Braconsult Consultoria e Gestao Empresarial Braconsult Servi</t>
  </si>
  <si>
    <t>29.165.835/0001-83</t>
  </si>
  <si>
    <t>Pagamento referente a comissão recorrente pela indicação da BGR, conforme contrato</t>
  </si>
  <si>
    <t>Pagamento referente a comissão recorrente pela indicação da Carnevale, conforme contrato</t>
  </si>
  <si>
    <t>BRACONSULT SERVIÇOS EMPRESARIAIS EIRELI</t>
  </si>
  <si>
    <t>pagamento comissão Tiago Oliveira, referente a Accord. R$ 75.000,00 dados:Braconsult Consultoria e Gestao Empresarial Braconsult Servicos Empresariais LTDA 29.165.835/0001-83</t>
  </si>
  <si>
    <t>Comissão mensal da Carnevale Transferência Comum 341 - Itaú Unibanco 8725 20800-6   https://www.jotform.com/uploads/Rafael_rafael_rafael748/250132710831646/6138982778916019505/BRA%20CONSULT_NF%20209_Comiss%C3%A3o_Jan25.pdf</t>
  </si>
  <si>
    <t>Comissão Carnevale - Fev.25 Transferência Comum 341 - Itaú Unibanco 8725 20800-6   https://www.jotform.com/uploads/Rafael_rafael_rafael748/250132710831646/6163200481399746409/BRA%20CONSULT_NF%20212_Comiss%C3%A3o_Fev25.pdf</t>
  </si>
  <si>
    <t>RevenueSales</t>
  </si>
  <si>
    <t>Comissionamento de 5% do MRR (405k) referente à indicação da ASPR para o BHub Partners/Afiliados</t>
  </si>
  <si>
    <t>Refere-se à Comissão do lead Carnevale Transferência via PIX    CPF/CNPJ 29.165.835/0001-83 https://www.jotform.com/uploads/Rafael_rafael_rafael748/250132710831646/6189101148958352307/BRA%20Consult_NF%20217.pdf</t>
  </si>
  <si>
    <t>Referente à comissão Carnevale</t>
  </si>
  <si>
    <t>22.164.000/0001-60</t>
  </si>
  <si>
    <t>BRCONDOS FRANCHISING E ADMINISTRADORA DE NEGOCIOS S/A</t>
  </si>
  <si>
    <t>18.323.786/0001-43</t>
  </si>
  <si>
    <t>VAR Gestão Contabilidade</t>
  </si>
  <si>
    <t>Cliente não sabe sobre esse incidente -Souza Martins foi baixada por extinção porque foi incorporada pela BR Condos, no momento da incorporação que ela foi extinta, não foi enviada a ECF de extinção. Quando foi feito o envio, gerou multa</t>
  </si>
  <si>
    <t>Envio de guias de IRPJ e CSLL no dia do vencimento  &lt;div&gt;Cliente já vinha com histórico de atrito, e não conseguiu pagar as guias.&lt;/div&gt;  &lt;div&gt;Nos comprometemos de reembolsar valores de juros e multas&lt;/div&gt; Transferência via PIX    CPF/CNPJ financeiro02@brcondos.com.br Código/Link do incidente: 76D77A9D https://www.jotform.com/uploads/Rafael_rafael_rafael748/250132640239650/6170134196287977256/Darf%20IRPJ%20Atualizado.pdf, https://www.jotform.com/uploads/Rafael_rafael_rafael748/250132640239650/6170134196287977256/Darf%20CSLL%20Atualizado.pdf</t>
  </si>
  <si>
    <t>BRUNIEL COMERCIO DE PRODUTOS DE PAPELARIA LTDA</t>
  </si>
  <si>
    <t>51.565.508/0001-78</t>
  </si>
  <si>
    <t>&lt;div&gt;Devido a troca de colaborador não houve uma passagem de bastão informando as particularidades das empresas. Foi verificado que o ICMS ST das vendas internas para o estado do Rio de Janeiro do cliente não foi apurado e a guia não foi enviada, referente a competência 01/2025.&lt;/div&gt; Transferência Comum 341 - Itaú Unibanco 307 99554-8   Código/Link do incidente: 97469532 https://www.jotform.com/uploads/Rafael_rafael_rafael748/250132640239650/6188063218245528729/Comprovante%20do%20ICMS%20da%20Bruniel%2001-2025.pdf, https://www.jotform.com/uploads/Rafael_rafael_rafael748/250132640239650/6188063218245528729/DARJ%20ST%20OP%2001-2025%20Bruniel.pdf</t>
  </si>
  <si>
    <t>BRUNO ACOSTA NEGOCIOS DIGITAIS LTDA</t>
  </si>
  <si>
    <t>47.331.296/0001-97</t>
  </si>
  <si>
    <t>EQUIPE ANTERIOR NÃO INCLUI CLIENTE NA RELAÇÃO DE PRO LABORE E POR ESSE MOTIVO A COMP. 08/2024 NÃO FOI FEITO CALCULO, FIZ A TRANSMISSAO HOJE EM ATRASO E GEROU MAED.                                     https://www.jotform.com/uploads/Rafael_rafael_rafael748/223174313123645/6093197388675631757/NotificacaoMAED_47331296000197_082024_40.pdf, https://www.jotform.com/uploads/Rafael_rafael_rafael748/223174313123645/6093197388675631757/DARF_MAED_47331296000197_061220241516328129.pdf</t>
  </si>
  <si>
    <t>BRUNO CARDOSO DE MENEZES LTDA</t>
  </si>
  <si>
    <t>42.130.423/0001-76</t>
  </si>
  <si>
    <t>falta de transmissão da DCTFWEB</t>
  </si>
  <si>
    <t>BRUX DESIGN E CONSULTORIA LTDA</t>
  </si>
  <si>
    <t>43.574.576/0001-75</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</si>
  <si>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normal;&amp;quot;&gt;&lt;strong&gt;BRUX DESIGN E CONSULTORIA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https://www.jotform.com/uploads/Rafael_rafael_rafael748/250132640239650/6132765223561874881/DARF%20MAED%20BRUX%20DESIGN%20-%20VENC%2020.02.2025.pdf</t>
  </si>
  <si>
    <t>&lt;font color=&amp;quot;#0a1551&amp;quot; face=&amp;quot;Arial, Helvetica, sans-serif&amp;quot;&gt;&lt;span style=&amp;quot;font-size: 14px; letter-spacing: normal;&amp;quot;&gt;Boa tarde,&lt;/span&gt;&lt;/font&gt;    &lt;div style=&amp;quot;color: rgb(10, 21, 81); font-family: Arial, Helvetica, sans-serif; font-size: 14px; letter-spacing: normal;&amp;quot;&gt;&lt;font color=&amp;quot;#0a1551&amp;quot; style=&amp;quot;font-family: Helvetica, sans-serif;&amp;quot;&gt;&lt;span style=&amp;quot;font-family: Arial, Helvetica, sans-serif;&amp;quot;&gt;&lt;/span&gt;&lt;/font&gt;&lt;font face=&amp;quot;Helvetica, sans-serif&amp;quot; style=&amp;quot;font-family: Helvetica, sans-serif;&amp;quot;&gt;&lt;span style=&amp;quot;color: rgb(34, 34, 34);&amp;quot;&gt;&lt;/span&gt;&lt;span style=&amp;quot;color: rgb(34, 34, 34);&amp;quot;&gt;&lt;/span&gt;&lt;span style=&amp;quot;color: rgb(34, 34, 34);&amp;quot;&gt;&lt;/span&gt;&lt;/font&gt;&lt;font color=&amp;quot;#0a1551&amp;quot; style=&amp;quot;font-family: Helvetica, sans-serif;&amp;quot;&gt;&lt;span color=&amp;quot;&amp;quot; style=&amp;quot;font-family: Arial, Helvetica, sans-serif;&amp;quot;&gt;&lt;/span&gt;&lt;/font&gt;Informo que foi gerada uma multa para a empresa&lt;font color=&amp;quot;#0a1551&amp;quot; face=&amp;quot;Arial, Helvetica, sans-serif&amp;quot;&gt;&lt;strong&gt;&lt;span class=&amp;quot;il&amp;quot;&gt;BRUX&lt;/span&gt;DESIGN E CONSULTORIA LTDA&lt;/strong&gt;&lt;font face=&amp;quot;Helvetica, sans-serif&amp;quot;&gt;em razão da falta de transmissão da DCTFWEB. A empresa estava registrada como&lt;/font&gt;&lt;/font&gt;&lt;span color=&amp;quot;&amp;quot;&gt;sem movimento&lt;/span&gt;nas planilhas de controle; no entanto, a operação anterior não fez o envio da DCTFWEB sem movimento do mês de Janeiro de 2024, ocasionando multa por atraso de envio.&lt;span style=&amp;quot;color: rgb(34, 34, 34); font-family: Helvetica, sans-serif;&amp;quot;&gt;&lt;/span&gt;&lt;font face=&amp;quot;Helvetica, sans-serif&amp;quot; style=&amp;quot;font-family: Helvetica, sans-serif;&amp;quot;&gt;&lt;span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style=&amp;quot;font-family: Helvetica, sans-serif;&amp;quot;&gt;&lt;span color=&amp;quot;&amp;quot; style=&amp;quot;font-family: Arial, Helvetica, sans-serif;&amp;quot;&gt;&lt;/span&gt;&lt;/font&gt;Em anexo, encaminho o DARFMAEDreferente à multa gerada.&lt;/div&gt; Pagamento de Boleto Eletrônico      Código/Link do incidente: N/A https://www.jotform.com/uploads/Rafael_rafael_rafael748/250132640239650/6145929531235478496/DARF%20MAED%20BRUX%20-%20VENC%2005.03.2025.pdf</t>
  </si>
  <si>
    <t>C&amp;E CONTABILIDADE E CONSULTORIA LTDA</t>
  </si>
  <si>
    <t>40.174.164/0001-50</t>
  </si>
  <si>
    <t>&lt;div style=&amp;quot;color: rgb(34, 34, 34); font-family: Arial, Helvetica, sans-serif; font-size: small; letter-spacing: normal;&amp;quot;&gt;&lt;span class=&amp;quot;gmaildefault&amp;quot; style=&amp;quot;font-family: tahoma, sans-serif;&amp;quot;&gt;Mensagem do Franqueado :&lt;/span&gt;&lt;/div&gt;  &lt;div style=&amp;quot;color: rgb(34, 34, 34); font-family: Arial, Helvetica, sans-serif; font-size: small; letter-spacing: normal;&amp;quot;&gt; &lt;span class=&amp;quot;gmaildefault&amp;quot; style=&amp;quot;font-family: tahoma, sans-serif;&amp;quot;&gt;&lt;/span&gt; &lt;/div&gt;  &lt;div style=&amp;quot;color: rgb(34, 34, 34); font-family: Arial, Helvetica, sans-serif; font-size: small; letter-spacing: normal;&amp;quot;&gt;&lt;span class=&amp;quot;gmaildefault&amp;quot; style=&amp;quot;font-family: tahoma, sans-serif;&amp;quot;&gt;&lt;span style=&amp;quot;font-family: Arial, Helvetica, sans-serif;&amp;quot;&gt;&amp;quot; Como estamos transferindo a contabilidade da empresa Hatoria e não tinha nada do contábil realizado referente à competência de 2024. Contratamos uma terceirizada para realizar o fechamento contábil dos 12 meses e anual com as devidas declarações. O Valor dos serviços foi R$ 700,00&lt;/span&gt;   &lt;span style=&amp;quot;font-family: Arial, Helvetica, sans-serif;&amp;quot;&gt;Vamos precisar desse reembolso &amp;quot;&lt;/span&gt;&lt;/span&gt;&lt;/div&gt;  &lt;div style=&amp;quot;color: rgb(34, 34, 34); font-family: Arial, Helvetica, sans-serif; font-size: small; letter-spacing: normal;&amp;quot;&gt;&lt;span style=&amp;quot;font-family: tahoma, sans-serif;&amp;quot;&gt;Gestão: R$ 233,33&lt;/span&gt;&lt;/div&gt;  &lt;div style=&amp;quot;color: rgb(34, 34, 34); font-family: Arial, Helvetica, sans-serif; font-size: small; letter-spacing: normal;&amp;quot;&gt; &lt;span class=&amp;quot;gmaildefault&amp;quot; style=&amp;quot;font-family: tahoma, sans-serif;&amp;quot;&gt;&lt;div class=&amp;quot;gmaildefault&amp;quot;&gt;Bhub: R$ 466,67&lt;/div&gt;&lt;/span&gt; &lt;/div&gt; Transferência via PIX    CPF/CNPJ 40.174.164/0001-50 Código/Link do incidente: B5324D3B https://www.jotform.com/uploads/Rafael_rafael_rafael748/250132640239650/6206346146285287641/E-mail%20de%20Bhub%20-%20Re_%20NFSE_3_18209_1_1.pdf</t>
  </si>
  <si>
    <t>CAETE TECNOLOGIA LTDA.</t>
  </si>
  <si>
    <t>33.513.257/0001-04</t>
  </si>
  <si>
    <t>&lt;font color=&amp;quot;#0a1551&amp;quot; face=&amp;quot;Arial, Helvetica, sans-serif&amp;quot; style=&amp;quot;color: rgb(10, 21, 81); font-size: 14px; letter-spacing: normal;&amp;quot;&gt;Bom dia,&lt;/font&gt;&lt;span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style=&amp;quot;color: rgb(10, 21, 81); font-family: Helvetica, sans-serif; font-size: 14px; letter-spacing: normal;&amp;quot;&gt;&lt;/span&gt;&lt;span style=&amp;quot;color: rgb(10, 21, 81); letter-spacing: normal; font-family: Circular, -apple-system, BlinkMacSystemFont, &amp;quot;Segoe UI&amp;quot;, Roboto, Helvetica, Arial, sans-serif, &amp;quot;Apple Color Emoji&amp;quot;, &amp;quot;Segoe UI Emoji&amp;quot;, &amp;quot;Segoe UI Symbol&amp;quot;; font-size: 16px;&amp;quot;&gt;&lt;/span&gt;&lt;span style=&amp;quot;color: rgb(10, 21, 81); font-family: Helvetica, sans-serif; font-size: 14px; letter-spacing: normal;&amp;quot;&gt;&lt;/span&gt;&lt;span style=&amp;quot;color: rgb(10, 21, 81); font-size: 14px; letter-spacing: normal; font-family: Arial, Helvetica, sans-serif;&amp;quot;&gt;Informo que foi gerada uma multa para a empresa&lt;/span&gt;&lt;font color=&amp;quot;#0a1551&amp;quot; face=&amp;quot;Arial, Helvetica, sans-serif&amp;quot; style=&amp;quot;&amp;quot;&gt;&lt;span style=&amp;quot;font-size: 14px; letter-spacing: normal;&amp;quot;&gt;&lt;strong&gt;CAETE TECNOLOGIA LTDA.&lt;/strong&gt;&lt;/span&gt;&lt;span style=&amp;quot;font-size: 14px; font-weight: bolder; letter-spacing: normal;&amp;quot;&gt;&lt;/span&gt;&lt;span style=&amp;quot;font-size: 14px; letter-spacing: normal;&amp;quot;&gt;em razão da falta de transmissão da DCTFWEB. A empresa estava registrada como&lt;/span&gt;&lt;/font&gt;&lt;span style=&amp;quot;color: rgb(10, 21, 81); letter-spacing: normal; font-weight: bolder; font-family: Circular, -apple-system, BlinkMacSystemFont, &amp;quot;Segoe UI&amp;quot;, Roboto, Helvetica, Arial, sans-serif, &amp;quot;Apple Color Emoji&amp;quot;, &amp;quot;Segoe UI Emoji&amp;quot;, &amp;quot;Segoe UI Symbol&amp;quot;; font-size: 16px;&amp;quot;&gt;sem movimento&lt;/span&gt;&lt;span style=&amp;quot;color: rgb(10, 21, 81); font-size: 14px; letter-spacing: normal; font-family: Arial, Helvetica, sans-serif;&amp;quot;&gt;nas planilhas de controle; no entanto, a operação anterior não fez o envio da DCTFWEB sem movimento do mês de Agosto de 2024, ocasionando multa por atraso de envio.&lt;/span&gt;&lt;span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style=&amp;quot;font-family: Helvetica, sans-serif; font-size: 14px; letter-spacing: normal; color: rgb(34, 34, 34);&amp;quot;&gt;&lt;/span&gt;&lt;span style=&amp;quot;color: rgb(10, 21, 81); font-family: Helvetica, sans-serif; font-size: 14px; letter-spacing: normal;&amp;quot;&gt;&lt;/span&gt;&lt;span style=&amp;quot;color: rgb(10, 21, 81); letter-spacing: normal; font-family: Circular, -apple-system, BlinkMacSystemFont, &amp;quot;Segoe UI&amp;quot;, Roboto, Helvetica, Arial, sans-serif, &amp;quot;Apple Color Emoji&amp;quot;, &amp;quot;Segoe UI Emoji&amp;quot;, &amp;quot;Segoe UI Symbol&amp;quot;; font-size: 16px;&amp;quot;&gt;&lt;/span&gt;&lt;span style=&amp;quot;color: rgb(10, 21, 81); font-family: Helvetica, sans-serif; font-size: 14px; letter-spacing: normal;&amp;quot;&gt;&lt;/span&gt;&lt;span style=&amp;quot;color: rgb(10, 21, 81); font-size: 14px; letter-spacing: normal; font-family: Arial, Helvetica, sans-serif;&amp;quot;&gt;Em anexo, encaminho o DARF&lt;/span&gt;&lt;span style=&amp;quot;color: rgb(10, 21, 81); font-size: 14px; letter-spacing: normal; font-family: Arial, Helvetica, sans-serif;&amp;quot;&gt;MAED&lt;/span&gt;&lt;span style=&amp;quot;color: rgb(10, 21, 81); font-size: 14px; letter-spacing: normal; font-family: Arial, Helvetica, sans-serif;&amp;quot;&gt;referente à multa gerada.&lt;/span&gt; Pagamento de Boleto Eletrônico      https://www.jotform.com/uploads/Rafael_rafael_rafael748/250132640239650/6131898386917733444/DARF%20MAED%20CAETE%20TECNOLOGIA%20-%20VENC%2019.02.2025.pdf</t>
  </si>
  <si>
    <t>Caio de Cillo</t>
  </si>
  <si>
    <t>368.875.078-03</t>
  </si>
  <si>
    <t>Compra de chips em branco para configuração de celulares</t>
  </si>
  <si>
    <t>Comercial</t>
  </si>
  <si>
    <t>Variações Cambiais Ativas</t>
  </si>
  <si>
    <t>Variações Cambiais Passivas</t>
  </si>
  <si>
    <t>CARLOS MAGNO EMPREENDIMENTOS LTDA</t>
  </si>
  <si>
    <t>31.711.857/0001-43</t>
  </si>
  <si>
    <t>PRECISAMOS QUE EFETUEM O PAGAMENTO DA GUIA EM ANEXO.  &lt;div&gt;AUSENCIA DE DCTF POR RESPONSABILIDADE NOSSA.&lt;/div&gt;                                     https://www.jotform.com/uploads/Rafael_rafael_rafael748/223174313123645/6086343376837053592/87%20-%202024.10-%20DARF%20MULTA%20DCTF.pdf</t>
  </si>
  <si>
    <t>28.974.984/0001-20</t>
  </si>
  <si>
    <t>Upfront VAR - Carnevale</t>
  </si>
  <si>
    <t>078.309.647-00</t>
  </si>
  <si>
    <t>Pedido de reembolso de despesas - pagamento de taxas de processos de registro na JUCERJA Transferência via PIX    CPF/CNPJ 078.309.647-00 https://www.jotform.com/uploads/Rafael_rafael_rafael748/250132885253657/6175428023052862347/TAXA%20KOGUT.pdf, https://www.jotform.com/uploads/Rafael_rafael_rafael748/250132885253657/6175428023052862347/comprovante%20Kogut.pdf, https://www.jotform.com/uploads/Rafael_rafael_rafael748/250132885253657/6175428023052862347/comprovante%20AVG.pdf, https://www.jotform.com/uploads/Rafael_rafael_rafael748/250132885253657/6175428023052862347/TAXA%20GKAN.pdf, https://www.jotform.com/uploads/Rafael_rafael_rafael748/250132885253657/6175428023052862347/comprovante%20Gkan.pdf, https://www.jotform.com/uploads/Rafael_rafael_rafael748/250132885253657/6175428023052862347/comprovante%20ZFA.pdf, https://www.jotform.com/uploads/Rafael_rafael_rafael748/250132885253657/6175428023052862347/TAXA%20ZFA.pdf, https://www.jotform.com/uploads/Rafael_rafael_rafael748/250132885253657/6175428023052862347/TAXA%20AVG.pdf, https://www.jotform.com/uploads/Rafael_rafael_rafael748/250132885253657/6175428023052862347/TAXA%20VISUAL%20ATAULFO.pdf, https://www.jotform.com/uploads/Rafael_rafael_rafael748/250132885253657/6175428023052862347/comprovante%20Visual%20Ataulfo.pdf, https://www.jotform.com/uploads/Rafael_rafael_rafael748/250132885253657/6175428023052862347/comprovante%20Matro%20vis%C3%A3o.pdf, https://www.jotform.com/uploads/Rafael_rafael_rafael748/250132885253657/6175428023052862347/TAXA%20METRO%20VISAO.pdf, https://www.jotform.com/uploads/Rafael_rafael_rafael748/250132885253657/6175428023052862347/Comprovante%20-%20Rebels.pdf, https://www.jotform.com/uploads/Rafael_rafael_rafael748/250132885253657/6175428023052862347/comprovante%20M2F3.pdf, https://www.jotform.com/uploads/Rafael_rafael_rafael748/250132885253657/6175428023052862347/ComprovantePagamento%20interexpress.pdf, https://www.jotform.com/uploads/Rafael_rafael_rafael748/250132885253657/6175428023052862347/ComprovantePagamento%20Rocha.pdf, https://www.jotform.com/uploads/Rafael_rafael_rafael748/250132885253657/6175428023052862347/ComprovantePagamento%20total.pdf, https://www.jotform.com/uploads/Rafael_rafael_rafael748/250132885253657/6175428023052862347/ComprovantePagamento%20APRC.pdf, https://www.jotform.com/uploads/Rafael_rafael_rafael748/250132885253657/6175428023052862347/taxa%20certid%C3%A3o%20simplificada%20Rocha.pdf, https://www.jotform.com/uploads/Rafael_rafael_rafael748/250132885253657/6175428023052862347/ComprovantePagamento%20kk.pdf, https://www.jotform.com/uploads/Rafael_rafael_rafael748/250132885253657/6175428023052862347/taxa%20certid%C3%A3o%20simplificada%20APRC.pdf, https://www.jotform.com/uploads/Rafael_rafael_rafael748/250132885253657/6175428023052862347/taxa%20interexpress.pdf, https://www.jotform.com/uploads/Rafael_rafael_rafael748/250132885253657/6175428023052862347/taxa%20M2F3.pdf, https://www.jotform.com/uploads/Rafael_rafael_rafael748/250132885253657/6175428023052862347/taxa%20Rebels.pdf, https://www.jotform.com/uploads/Rafael_rafael_rafael748/250132885253657/6175428023052862347/taxa%20total%20source.pdf, https://www.jotform.com/uploads/Rafael_rafael_rafael748/250132885253657/6175428023052862347/taxa%20kk.pdf</t>
  </si>
  <si>
    <t>Aluguel de imóveis - Carnevale</t>
  </si>
  <si>
    <t>CARNEVALE CONTABIL</t>
  </si>
  <si>
    <t>Pagamento do último aluguel referente ao contrato de locação do antigo escritório do RJ para Carnevele.   Competência novembro/2024</t>
  </si>
  <si>
    <t>Caução de Aluguel</t>
  </si>
  <si>
    <t>Recuperação de despesa de aluguel.  Dia 05/12 efetuamos o pagamento integral de R$ 4.000,00 referente ao aluguel, porém utilizamos apenas 8 dias, então a Carnevale está nos devolvendo o valor proporcional. Vide documento em anexo.</t>
  </si>
  <si>
    <t>Recebíveis a repassar - VAR (Carnevale)</t>
  </si>
  <si>
    <t>30.715.049/0001-91</t>
  </si>
  <si>
    <t>Pedido de reembolso ref.pagamento de processos da BHUB - Pagamento exclusivo no Bradesco</t>
  </si>
  <si>
    <t>Referente take rate - repasses. Valor bruto R$ 13.145,62</t>
  </si>
  <si>
    <t>Impostos (invoices e serviços tomados)</t>
  </si>
  <si>
    <t>CAROLINE LENK ANDRADE ACOMPANHAMENTO TERAPEUTICO</t>
  </si>
  <si>
    <t>42.359.849/0001-04</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</si>
  <si>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normal;&amp;quot;&gt;&lt;strong&gt;CAROLINE LENK ANDRADE ACOMPANHAMENTO TERAPEUTICO&lt;/strong&gt;&lt;/span&gt;&lt;strong&gt;.&lt;/strong&gt;&lt;font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https://www.jotform.com/uploads/Rafael_rafael_rafael748/250132640239650/6132757183563816515/DARF%20MAED%20CAROLINE%20LENK%20-%20VENC%2020.02.2025.pdf</t>
  </si>
  <si>
    <t>CARVALHO DE SA E MONTENEGRO ADVOGADOS ASSOCIADOS</t>
  </si>
  <si>
    <t>21.325.347/0001-84</t>
  </si>
  <si>
    <t>Ao realizar o fechamento da competência atual o operador verificou que a guia referente a competência 01/2025 não foi devidamente disponibilizada no Onvio, atualizamos a guia e enviamos ao cliente para recolhimento, que de prontidão nos questionou sobre as custas de juros e multa, solicitando o reembolso. Transferência via PIX    E-mail gabriel@wiseaccounting.com.br Código/Link do incidente: https://cockpit.bhub.ai/task-manager/task/23184aed-1a22-11f0-8a50-02d63388eae3 https://www.jotform.com/uploads/Rafael_rafael_rafael748/250132640239650/6205526963227342554/90%20-%202025.01%20-%20GUIA%20PGDAS%20RECALCULADA.pdf</t>
  </si>
  <si>
    <t>34.152.315/0001-76</t>
  </si>
  <si>
    <t>CASHCON SOLUCOES FINANCEIRAS LTDA</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</si>
  <si>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https://www.jotform.com/uploads/Rafael_rafael_rafael748/223174313123645/6093014943263051545/559%20-%20MULTA.pdf, https://www.jotform.com/uploads/Rafael_rafael_rafael748/223174313123645/6093014943263051545/Darf%20(14).pdf</t>
  </si>
  <si>
    <t>Stripe - BHub Tecnologia</t>
  </si>
  <si>
    <t>CCBF PARTICIPAÇÕES LTDA</t>
  </si>
  <si>
    <t>34.974.045/0001-89</t>
  </si>
  <si>
    <t>MULTA ATRASO ENTREGA DCTF</t>
  </si>
  <si>
    <t>CENTRO DE EDUCACAO E TREINAMENTO EM ENGENHARIA LTDA</t>
  </si>
  <si>
    <t>21.622.884/0001-96</t>
  </si>
  <si>
    <t>&lt;span style="color: rgb(10, 21, 81); font-family: Arial, Helvetica, sans-serif; font-size: 14px; letter-spacing: normal;"&gt;Boa tarde.&lt;/span&gt;    &lt;span style="color: rgb(10, 21, 81); font-family: Arial, Helvetica, sans-serif; font-size: 14px; letter-spacing: normal;"&gt;Informo que foi gerada uma multa para a empresa&lt;/span&gt;&lt;font color="#0a1551" face="Arial, Helvetica, sans-serif"&gt;&lt;span style="font-size: 14px; letter-spacing: normal;"&gt;&lt;strong&gt;CENTRO DE EDUCACAO E TREINAMENTO EM ENGENHARIA LTDA&lt;/strong&gt;em razão da falta de transmissão da DCTFWEB. A empresa estava registrada como&lt;/span&gt;&lt;/font&gt;&lt;strong&gt;Com movimento de folha&lt;/strong&gt;&lt;span style="color: rgb(10, 21, 81); font-family: Arial, Helvetica, sans-serif; font-size: 14px; letter-spacing: normal;"&gt;nas planilhas de controle; no entanto, a operação anterior não fez o envio da DCTFWEB a tempo no dia 15/10/2024, ocasionando multa por atraso de envio.&lt;/span&gt;    &lt;span style="color: rgb(10, 21, 81); font-family: Arial, Helvetica, sans-serif; font-size: 14px; letter-spacing: normal;"&gt;Em anexo, encaminho o DARF MAED referente à multa gerada, para que a Bhub possa providenciar o pagamento da mesma.&lt;/span&gt;    &lt;span style="color: rgb(10, 21, 81); font-family: Arial, Helvetica, sans-serif; font-size: 14px; letter-spacing: normal;"&gt;Permanecemos à disposição para quaisquer esclarecimentos adicionais.&lt;/span&gt;    &lt;span style="color: rgb(10, 21, 81); font-family: Arial, Helvetica, sans-serif; font-size: 14px; letter-spacing: normal;"&gt;Atenciosamente,&lt;/span&gt;                                     https://www.jotform.com/uploads/Rafael_rafael_rafael748/223174313123645/6104427318116616884/DARF%20MAED%20CENTRO%20DE%20EDUCA%C3%87%C3%83O%20-%20VENC%2019.12.2024.pdf</t>
  </si>
  <si>
    <t>CESAR GOUVEIA DA SILVA 32958195805</t>
  </si>
  <si>
    <t>28.496.010/0001-89</t>
  </si>
  <si>
    <t>BLN</t>
  </si>
  <si>
    <t>Informo que foi gerada uma multa para a empresa CESAR GOUVEIA DA SILVA em razão da falta de transmissão da DCTFWEB. A empresa estava registrada como sem movimento nas planilhas de controle; no entanto, a operação anterior não fez o envio da DCTFWEB sem movimento do mês de Agosto de 2024, ocasionando multa por atraso de envio. Em anexo, encaminho o DARF MAED referente à multa gerada. Aguardando dados bancários corretos</t>
  </si>
  <si>
    <t>CHRISTIANO LINS CONSULTORIA EMPRESARIAL LTDA</t>
  </si>
  <si>
    <t>50.812.794/0001-66</t>
  </si>
  <si>
    <t>&lt;font color=&amp;quot;#0a1551&amp;quot; face=&amp;quot;Arial, Helvetica, sans-serif&amp;quot; style=&amp;quot;color: rgb(10, 21, 81); font-size: 14px; letter-spacing: normal; font-family: Arial, Helvetica, sans-serif;&amp;quot;&gt;Boa tarde,&lt;/font&gt;&lt;span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normal;&amp;quot;&gt;&lt;strong&gt;CHRISTIANO LINS CONSULTORIA EMPRESARIAL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https://www.jotform.com/uploads/Rafael_rafael_rafael748/250132640239650/6132936933563557965/DARF%20MAED%20CHRISTIANO%20LINS%20CONSULTORIA%20EMPRESARIAL%20LTDA-%20VENC%2020.02.2025.pdf</t>
  </si>
  <si>
    <t>CHUBB SEGUROS BRASIL S.A.</t>
  </si>
  <si>
    <t>03.502.099/0001-18</t>
  </si>
  <si>
    <t>&lt;span style="font-size: 14.4px;"&gt;Seguro de Responsabilidade Civil BHub Tech - parcela 03.04&lt;/span&gt;                                     https://www.jotform.com/uploads/Rafael_rafael_rafael748/223174313123645/6036849058116386278/Seguro%20de%20Responsabilidade%20Civil%20BHub%20Tech%20-%20parcela%2003.04.PNG</t>
  </si>
  <si>
    <t>Seguro de Responsabilidade Civil BHub Tech - parcela 04.04</t>
  </si>
  <si>
    <t>CLARO S.A.</t>
  </si>
  <si>
    <t>40.432.544/0001-47</t>
  </si>
  <si>
    <t>Pagamento - CLARO (Internet + Modem 5G) - Dezembro/24                                     https://www.jotform.com/uploads/Rafael_rafael_rafael748/223174313123645/6126870208116111069/155647095_28-01-2025_1_2025_1.pdf</t>
  </si>
  <si>
    <t>Pagamento - Claro (Linhas telefônicas) - Dezembro/24</t>
  </si>
  <si>
    <t>CLARO S/A</t>
  </si>
  <si>
    <t>CLARO (Linhas móveis) - Contrato 155647095   Competência Jan/25</t>
  </si>
  <si>
    <t>CLARO (Internet + Modem 5G) - Contrato 153750607   Competência Jan/25</t>
  </si>
  <si>
    <t>CLARO (Linhas móveis) - Contrato 155647095</t>
  </si>
  <si>
    <t>CLARO (Internet + Modem 5G) - Contrato 153750607</t>
  </si>
  <si>
    <t>COAXIAL SYSTEMS LTDA</t>
  </si>
  <si>
    <t>41.541.243/0001-14</t>
  </si>
  <si>
    <t>COMANDO G8 SERVICOS ADMINISTRATIVOS E TRANSPORTES LTDA</t>
  </si>
  <si>
    <t>15.208.974/0001-32</t>
  </si>
  <si>
    <t>Pagamento referente aos serviços de limpeza de Dezembro/2024.                         033 - Santander   4647   13002922-0      https://www.jotform.com/uploads/Rafael_rafael_rafael748/223174313123645/6104478288115532189/BHUB%20SERVI%C3%87OS%20-%20LIMPEZA%20-%20DEZEMBRO.24%20-%20LIMPEZA%20DEZEMBRO.24_7646.pdf, https://www.jotform.com/uploads/Rafael_rafael_rafael748/223174313123645/6104478288115532189/NF%2026725%20BHUB%20SERVI%C3%87OS%20DE%20LIMPEZA%20DEZEMBRO.24_2943.pdf</t>
  </si>
  <si>
    <t>&lt;span style=&amp;quot;color: rgb(34, 34, 34); font-family: Helvetica, sans-serif; font-size: 14px; letter-spacing: normal;&amp;quot;&gt;Pagamento referente aos serviços de limpeza de Janeiro/2025.&lt;/span&gt; Transferência Comum 4647 033 - Santander 13002922-0   https://www.jotform.com/uploads/Rafael_rafael_rafael748/250132710831646/6132141284028554357/NF%2027320%20BHUB%20SERVI%C3%87OS%20JANEIRO.25%20(1).pdf, https://www.jotform.com/uploads/Rafael_rafael_rafael748/250132710831646/6132141284028554357/BHUB%20SERVI%C3%87OS%20-%20LIMPEZA%20-%20JANEIRO.25%20(1)%20-%20LIMPEZA%20JANEIRO.25%20-%20planilha.pdf</t>
  </si>
  <si>
    <t>&lt;span style=&amp;quot;color: rgb(34, 34, 34); font-family: Helvetica, sans-serif; font-size: 14px; letter-spacing: normal;&amp;quot;&gt;Pagamento referente aos serviços de limpeza de Fevereiro/2025.&lt;/span&gt; Transferência Comum 033 - Santander 4647 13002922-0   https://www.jotform.com/uploads/Rafael_rafael_rafael748/250132710831646/6158736504029218393/NF%2028084%20-%20COMANDO%20G8%20-%20FEVEREIRO.pdf, https://www.jotform.com/uploads/Rafael_rafael_rafael748/250132710831646/6158736504029218393/COMANDO%20G8%20-%20LIMPEZA%20-%20FEVEREIRO.25%20-%20LIMPEZA%20FEVEREIRO.25%20(1)_6235.pdf</t>
  </si>
  <si>
    <t>Valor referente ao reajuste salarial 2025. Transferência Comum 033 - Santander 4647 13002922-0   https://www.jotform.com/uploads/Rafael_rafael_rafael748/250132710831646/6158739594028465180/REAJUSTE%20SALARIO%20-%20COMANDO%20G8.pdf, https://www.jotform.com/uploads/Rafael_rafael_rafael748/250132710831646/6158739594028465180/COMANDO%20G8%20-%20LIMPEZA%20-%20FEVEREIRO.25%20-%20LIMPEZA%20FEVEREIRO.25%20(1).pdf</t>
  </si>
  <si>
    <t>Pagamento referente aos serviços de limpeza de Março/2025.</t>
  </si>
  <si>
    <t>Ref. devolução dos valores pago a maisdia 28/02 (nota paga sem deduzir as retenções de impostos). NF 28084</t>
  </si>
  <si>
    <t>Pagamento dos serviços de limpeza realizados na Bhub referente ao período de 01/04 a 30/04.</t>
  </si>
  <si>
    <t>37.861.188/0001-72</t>
  </si>
  <si>
    <t>COMPLIANCE DESENVOLVIMENTO DE SISTEMAS LTDA</t>
  </si>
  <si>
    <t>34.077.986/0001-10</t>
  </si>
  <si>
    <t>Connectabil Assessoria</t>
  </si>
  <si>
    <t>34.163.943/0001-57</t>
  </si>
  <si>
    <t>vagas consultoria</t>
  </si>
  <si>
    <t>Consultoria de Vagas Pagamento de Boleto Eletrônico      https://www.jotform.com/uploads/Rafael_rafael_rafael748/250132710831646/6201995944258571016/Boleto%201.875,00.pdf</t>
  </si>
  <si>
    <t>Conta Azul Software LTDA.</t>
  </si>
  <si>
    <t>05.206.246/0001-38</t>
  </si>
  <si>
    <t>Pagamento referente à primeira de três parcelas do patrocínio do evento Conta Azul - Mkt Contábil Summit      https://www.jotform.com/uploads/Rafael_rafael_rafael748/250132710831646/6146807118117523603/Boleto%20BHUB%2010.02.2025.pdf</t>
  </si>
  <si>
    <t>Pagamento referente à segunda de três parcelas do patrocínio do evento Conta Azul - Mkt Contábil Summit      https://www.jotform.com/uploads/Rafael_rafael_rafael748/250132710831646/6146807118117523603/Boleto%20BHUB%2010.02.2025.pdf</t>
  </si>
  <si>
    <t>Pagamento referente à terceiras de três parcelas do patrocínio do evento Conta Azul - Mkt Contábil Summit      https://www.jotform.com/uploads/Rafael_rafael_rafael748/250132710831646/6146807118117523603/Boleto%20BHUB%2010.02.2025.pdf</t>
  </si>
  <si>
    <t>FaaS</t>
  </si>
  <si>
    <t>CONTAAZUL SOFTWARE LTDA</t>
  </si>
  <si>
    <t>Pagamento ContaAzul Base: Wise Accounting</t>
  </si>
  <si>
    <t>Pagamento Conta Azul Base: Gestão Contabilidade</t>
  </si>
  <si>
    <t>Conta Azul - Gestão</t>
  </si>
  <si>
    <t>Conta Azul - Wise</t>
  </si>
  <si>
    <t>PGTO -&lt;span century=&amp;quot;&amp;quot; gothic&amp;quot;,arial;font-weight:normal;font-style:normal;color:#224462;text-align:center;&amp;quot;=&amp;quot;&amp;quot; data-sheets-root=&amp;quot;1&amp;quot; style=&amp;quot;letter-spacing: normal; font-size: 10pt;&amp;quot;&gt;CONTAAZUL SOFTWARE LTDA   Complemento de assinaturas - Fev/25&lt;/span&gt;  &lt;div&gt; &lt;span century=&amp;quot;&amp;quot; gothic&amp;quot;,arial;font-weight:normal;font-style:normal;color:#224462;text-align:center;&amp;quot;=&amp;quot;&amp;quot; data-sheets-root=&amp;quot;1&amp;quot; style=&amp;quot;letter-spacing: normal; font-size: 10pt;&amp;quot;&gt;&lt;/span&gt; &lt;/div&gt; Pagamento de Boleto Eletrônico      https://www.jotform.com/uploads/Rafael_rafael_rafael748/250132885253657/6174223479122495984/Boleto%20-%20Conta%20Azul%20-%20Complemento%20de%20Assinatura%20-%20Fev-25.pdf</t>
  </si>
  <si>
    <t>Conta a Pagar importada automaticamente em 13/11/2024 às 13:35.</t>
  </si>
  <si>
    <t>assinatura adicional de  cliente</t>
  </si>
  <si>
    <t>CONTADORA DA BOLSA CONTABILIDADE LTDA</t>
  </si>
  <si>
    <t>21.764.851/0001-80</t>
  </si>
  <si>
    <t>Boa noite,  &lt;div&gt;Omissão de DCTFWb 10/2024, precisamos efetuar o pagamento para que seja atualizada a CND do cliente. Coordenação anterior não solicitou o pagamento&lt;/div&gt; Pagamento de Boleto Eletrônico      Código/Link do incidente: ECE4E3B7 https://www.jotform.com/uploads/Rafael_rafael_rafael748/250132640239650/6189257125594339790/MAED%2010%202021%20l%20CONTADORA%20DA%20BOLSA.pdf</t>
  </si>
  <si>
    <t>Aluguel de Máquinas e Equipamentos</t>
  </si>
  <si>
    <t>CONTJET CONTABILIDADE S/S</t>
  </si>
  <si>
    <t>96.293.048/0001-04</t>
  </si>
  <si>
    <t>Reembolso referente a locação de notebooks no mês de Março/25</t>
  </si>
  <si>
    <t>Var Contjet</t>
  </si>
  <si>
    <t>Encontro de contas SISPAG CONTJET CONTABIL</t>
  </si>
  <si>
    <t>CONTJET CONTABILIDADE S/S LTDA</t>
  </si>
  <si>
    <t>CONTJET CONTABILIDADE SS LTDA</t>
  </si>
  <si>
    <t>Pagamento referente ao aluguel de notebooks que alugamos com a Contjet - Mês Jan/25 Transferência Comum 341 - Itaú Unibanco 0734 06256-5   https://www.jotform.com/uploads/Rafael_rafael_rafael748/250132710831646/6156214031027002178/MODELO%20NOTA%20DE%20D%C3%89BITO_Geral.xlsx.pdf</t>
  </si>
  <si>
    <t>Pagamento referente ao serviço prestado pelo João da Contjet como Embaixador da BHub, competência Janeiro.</t>
  </si>
  <si>
    <t>Recebíveis a repassar -VAR (CONTJET)</t>
  </si>
  <si>
    <t>Reembolso dos notebooks alugados da Contjet</t>
  </si>
  <si>
    <t>Pagamento referente ao serviço prestado pelo João da Contjet como Embaixador da BHub, competência Fevereiro. Transferência via PIX    CPF/CNPJ 96.293.048/0001-04 https://www.jotform.com/uploads/Rafael_rafael_rafael748/250132710831646/6177879348119724771/Bhub%20Servi%C3%A7os%20de%20tecnologia%20....pdf</t>
  </si>
  <si>
    <t>Reembolso ContJet via Nota de Débito (001) Transferência Comum 341 - Itaú Unibanco 0734 06256-5   https://www.jotform.com/uploads/Rafael_rafael_rafael748/250132710831646/6183873728118389926/ND%20de%20reembolso%20de%20despesas%202025-02.pdf</t>
  </si>
  <si>
    <t>CONTJET PARTNERS LTDA</t>
  </si>
  <si>
    <t>57.819.833/0001-04</t>
  </si>
  <si>
    <t>Integralização do Capital Social da Contjet</t>
  </si>
  <si>
    <t>CONVENIA ATIVIDADES DE INTERNET E CORRETORA DE SEGUROS SA</t>
  </si>
  <si>
    <t>17.484.689/0001-70</t>
  </si>
  <si>
    <t>Pagamento Convenia</t>
  </si>
  <si>
    <t>Jan/25</t>
  </si>
  <si>
    <t>PGTO - CONVENIA ATIVIDADES DE INTERNET E CORRETORA DE SEGUROS SA</t>
  </si>
  <si>
    <t>CORPORACAO CHUMP ELETRONICOS LTDA</t>
  </si>
  <si>
    <t>38.219.399/0001-79</t>
  </si>
  <si>
    <t>CORPORAL ACADEMY CURSOS ONLINE LTDA</t>
  </si>
  <si>
    <t>46.337.756/0001-21</t>
  </si>
  <si>
    <t>&lt;span data-sheets-root="1" style="letter-spacing: normal; font-size: 10pt; font-family: Roboto, Arial; text-align: center;"&gt;GUIA DE PIS E COFINS REF. 10/2024 NÃO DISPONIBILIZADAS NO ONVIO EM TEMPO HABIL.&lt;/span&gt;          E-mail   gabriel@wiseaccounting.com.br                        https://www.jotform.com/uploads/Rafael_rafael_rafael748/223174313123645/6104413360926307321/131.PNG</t>
  </si>
  <si>
    <t>COTULIO SERVICOS DE TI E CONSULTORIA LTDA.</t>
  </si>
  <si>
    <t>34.731.637/0001-70</t>
  </si>
  <si>
    <t>&lt;font color=&amp;quot;#0a1551&amp;quot; face=&amp;quot;Arial, Helvetica, sans-serif&amp;quot; style=&amp;quot;color: rgb(10, 21, 81); font-size: 14px; letter-spacing: normal; font-family: Arial, Helvetica, sans-serif;&amp;quot;&gt;Boa tarde,&lt;/font&gt;    &lt;div style=&amp;quot;&amp;quot;&gt;&lt;font color=&amp;quot;#0a1551&amp;quot;&gt;&lt;span style=&amp;quot;font-family: Arial, Helvetica, sans-serif; font-size: 14px; letter-spacing: normal;&amp;quot;&gt;&lt;/span&gt;&lt;/font&gt;&lt;font face=&amp;quot;Helvetica, sans-serif&amp;quot;&gt;&lt;span style=&amp;quot;color: rgb(34, 34, 34); font-size: 14px; letter-spacing: normal;&amp;quot;&gt;&lt;/span&gt;&lt;span style=&amp;quot;color: rgb(34, 34, 34); font-size: 14px; letter-spacing: normal;&amp;quot;&gt;&lt;/span&gt;&lt;span style=&amp;quot;color: rgb(34, 34, 34); font-size: 14px; letter-spacing: normal;&amp;quot;&gt;&lt;/span&gt;&lt;/font&gt;&lt;font color=&amp;quot;#0a1551&amp;quot;&gt;&lt;span color=&amp;quot;&amp;quot; style=&amp;quot;font-family: Arial, Helvetica, sans-serif; font-size: 14px; letter-spacing: normal;&amp;quot;&gt;&lt;/span&gt;&lt;/font&gt;&lt;span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normal;&amp;quot;&gt;&lt;strong&gt;COTULIO SERVICOS DE TI E CONSULTORIA LTDA.&lt;/strong&gt;&lt;/span&gt;&lt;font face=&amp;quot;Helvetica, sans-serif&amp;quot;&gt;&lt;span style=&amp;quot;font-size: 14px; font-weight: bolder; letter-spacing: normal;&amp;quot;&gt;&lt;/span&gt;&lt;span style=&amp;quot;font-size: 14px; letter-spacing: normal;&amp;quot;&gt;em razão da falta de transmissão da DCTFWEB. A empresa estava registrada como&lt;/span&gt;&lt;/font&gt;&lt;/font&gt;&lt;span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sans-serif&amp;quot;&gt;&lt;span style=&amp;quot;color: rgb(34, 34, 34); font-size: 14px; letter-spacing: normal;&amp;quot;&gt;&lt;/span&gt;&lt;span style=&amp;quot;color: rgb(34, 34, 34); font-size: 14px; letter-spacing: normal;&amp;quot;&gt;&lt;/span&gt;&lt;span style=&amp;quot;color: rgb(34, 34, 34); font-size: 14px; letter-spacing: normal;&amp;quot;&gt;&lt;/span&gt;&lt;span style=&amp;quot;color: rgb(34, 34, 34); font-size: 14px; letter-spacing: normal;&amp;quot;&gt;&lt;/span&gt;&lt;span style=&amp;quot;color: rgb(34, 34, 34); font-size: 14px; letter-spacing: normal;&amp;quot;&gt;&lt;/span&gt;&lt;/font&gt;&lt;font color=&amp;quot;#0a1551&amp;quot;&gt;&lt;span color=&amp;quot;&amp;quot; style=&amp;quot;font-family: Arial, Helvetica, sans-serif; font-size: 14px; letter-spacing: normal;&amp;quot;&gt;&lt;/span&gt;&lt;/font&gt;&lt;span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https://www.jotform.com/uploads/Rafael_rafael_rafael748/250132640239650/6132101903568123088/DARF%20MAED%20COTULIO%20SERVI%C3%87OS%20-%20VENC%2020.01.2025.pdf</t>
  </si>
  <si>
    <t>CPJC CONSULTORIA LTDA</t>
  </si>
  <si>
    <t>46.139.174/0001-30</t>
  </si>
  <si>
    <t>&lt;font color=&amp;quot;#0a1551&amp;quot; face=&amp;quot;Arial, Helvetica, sans-serif&amp;quot;&gt;&lt;span style=&amp;quot;font-size: 14px; letter-spacing: normal;&amp;quot;&gt;Boa tarde,&lt;/span&gt;&lt;/font&gt;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normal;&amp;quot;&gt;&lt;strong&gt;CPJC CONSULTORIA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https://www.jotform.com/uploads/Rafael_rafael_rafael748/250132640239650/6133758878117115533/DARF%20MAED%20CPJC%20-%20VENC%2021.02.2025.pdf</t>
  </si>
  <si>
    <t>Sua Empresa</t>
  </si>
  <si>
    <t>CRIART SOLUTIONS LTDA</t>
  </si>
  <si>
    <t>56.071.496/0001-49</t>
  </si>
  <si>
    <t>EQUIPE ANTERIOR NAO ENVIOU DCTF SEM MOVIMENTO REF. A 07/2024, ENVIADO HOJE EM ATRASO E POR ESSE MOTIVO GEROU MAED                                     https://www.jotform.com/uploads/Rafael_rafael_rafael748/223174313123645/6081160366322969029/DARF_MAED_56071496000149_221120241716545511.pdf</t>
  </si>
  <si>
    <t>CRIATIVE SOLUCOES LTDA</t>
  </si>
  <si>
    <t>56.071.247/0001-53</t>
  </si>
  <si>
    <t>Empresa aberta no mês 07-2024 e não foi feita declaração do eSocial e DCTF WEB sem movimento                                     https://www.jotform.com/uploads/Rafael_rafael_rafael748/223174313123645/6071577282536335189/NotificacaoMAED_56071247000153_072024_40.pdf, https://www.jotform.com/uploads/Rafael_rafael_rafael748/223174313123645/6071577282536335189/DARF_MAED_56071247000153_111120241459513568.pdf</t>
  </si>
  <si>
    <t>CRISGCORREA GESTAO DE PROJETOS LTDA</t>
  </si>
  <si>
    <t>52.149.764/0001-47</t>
  </si>
  <si>
    <t>&lt;span style=&amp;quot;color: rgb(10, 21, 81); font-family: Helvetica, sans-serif; font-size: 14px; letter-spacing: normal;&amp;quot;&gt;&lt;font face=&amp;quot;Arial, Helvetica, sans-serif&amp;quot;&gt;Boa noite,&lt;/font&gt;&lt;/span&gt;&lt;span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style=&amp;quot;&amp;quot;&gt;&lt;font face=&amp;quot;Helvetica, sans-serif&amp;quot; style=&amp;quot;&amp;quot;&gt;&lt;span style=&amp;quot;font-size: 14px; letter-spacing: normal;&amp;quot;&gt;&lt;strong&gt;CRISGCORREA GESTAO DE PROJETOS LTDA&lt;/strong&gt;em razão da falta de transmissão da DCTFWEB. A empresa estava registrada como&lt;/span&gt;&lt;/font&gt;&lt;/font&gt;&lt;span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Janeiro 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https://www.jotform.com/uploads/Rafael_rafael_rafael748/250132640239650/6135677283525716035/DARF%20MAED%20CRISGCORREA%20012024%20-%20VENC%2025.02.2025.pdf, https://www.jotform.com/uploads/Rafael_rafael_rafael748/250132640239650/6135677283525716035/DARF%20MAED%20CRISGCORREA%20082024%20-%20VENC%2025.02.2025.pdf</t>
  </si>
  <si>
    <t>CRISTIANA REBOUCAS DINIZ SOCIEDADE INDIVIDUAL DE ADVOCACIA</t>
  </si>
  <si>
    <t>47.646.686/0001-56</t>
  </si>
  <si>
    <t>Na segunda-feira, dia 14/04/2025, a cliente entrou em contato solicitando a Certidão Negativa de Débitos (CND). No entanto, a emissão não foi possível devido à existência de três débitos de IRRF, referentes aos meses de setembro, outubro e novembro de 2024. Não localizamos o histórico de envio dessas guias, pois, na época, a operação ainda estava sob responsabilidade da Carnevale, e o time atual não possui acesso aos e-mails de envio anteriores. Transferência Comum 341 - Itaú Unibanco 0389 996679   Código/Link do incidente: D85424A4 https://www.jotform.com/uploads/Rafael_rafael_rafael748/250132640239650/6207096618111356810/Comprovante.jpg</t>
  </si>
  <si>
    <t>CTB SERVICOS DE CONSULTORIA LTDA</t>
  </si>
  <si>
    <t>40.907.216/0001-50</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</si>
  <si>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normal;&amp;quot;&gt;&lt;strong&gt;CTB SERVICOS DE CONSULTORIA LTDA&lt;/strong&gt;&lt;/span&gt;&lt;strong&gt;.&lt;/strong&gt;&lt;font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https://www.jotform.com/uploads/Rafael_rafael_rafael748/250132640239650/6132730743561378173/DARF%20MAED%20CTB%20SERVICOS%20-%20VENC%2020.02.2025.pdf</t>
  </si>
  <si>
    <t>CWRE REPRESENTACAO E ASSESSORIA EMPRESARIAL LTDA</t>
  </si>
  <si>
    <t>09.429.310/0001-09</t>
  </si>
  <si>
    <t>&lt;font color="#242424" face="Helvetica, sans-serif"&gt;&lt;span style="font-size: 14px; letter-spacing: normal;"&gt;DCTF 10/2024 entregue em atraso ref. a nota fiscal 9624 emitida pela BHUB com retenção.&lt;/span&gt;&lt;/font&gt;          Celular   21972780266                        https://www.jotform.com/uploads/Rafael_rafael_rafael748/223174313123645/6119795293052138972/Guia%20comprovante.jpeg, https://www.jotform.com/uploads/Rafael_rafael_rafael748/223174313123645/6119795293052138972/GuiaPagamento_09429310000109_171220241051271794.pdf</t>
  </si>
  <si>
    <t>D.L SILVA TRANSPORTES DE PASSAGEIROS LTDA</t>
  </si>
  <si>
    <t>23.237.345/0001-69</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</si>
  <si>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normal;&amp;quot;&gt;&lt;strong&gt;D.L SILVA TRANSPORTES DE PASSAGEIROS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https://www.jotform.com/uploads/Rafael_rafael_rafael748/250132640239650/6135550603527418841/DARF%20MAED%20D.L%20SILVA%20-%20VENC%2025.02.2025.pdf</t>
  </si>
  <si>
    <t>DAMIANA RAMOS CONSULTORIA EMPRESARIAL LTDA</t>
  </si>
  <si>
    <t>50.162.969/0001-37</t>
  </si>
  <si>
    <t>Prezados(as), boa tarde tudo bom? se faz necessário o pagamento da TFE vinculada a empresa. O time BLN, está tratando do caso, solicitação de pagamento foi solicitada pelo KAM, Lucas Pereira de Araujo. Pagamento de Boleto Eletrônico      Código/Link do incidente: https://bhubgrupo.slack.com/archives/C02AG53ERPE/p1735332716235179 https://www.jotform.com/uploads/Rafael_rafael_rafael748/250132640239650/6134600889158343067/TFE_2024_DAMIANA.pdf</t>
  </si>
  <si>
    <t>DANIEL LIMA SERVICO APOIO ADMINISTRATIVO LTDA</t>
  </si>
  <si>
    <t>49.466.575/0001-93</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</si>
  <si>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normal;&amp;quot;&gt;&lt;strong&gt;DANIEL LIMA SERVICO&lt;/strong&gt;&lt;/span&gt;&lt;font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https://www.jotform.com/uploads/Rafael_rafael_rafael748/250132640239650/6133596728114477313/DARF%20MAED%20DANIEL%20LIMA%20SERVICO%20-%20VENC%2020.02.2025.pdf</t>
  </si>
  <si>
    <t>DARCIO KITAKAWA CURSOS LTDA</t>
  </si>
  <si>
    <t>24.235.336/0001-00</t>
  </si>
  <si>
    <t>O ESOCIAL ESTAVA COM ERRO E O PRAZO DE ENTREGA ERA ONTEM DIA 16/12, A FUNCIONARIA LETICIA FICOU DE ATESTADO NA DATA DE ONTEM E NÃO INFORMOU QUE TINHA ESSA PENDENCIA, REALIZAMOS A TRANSMISSÃO NA DATA DE HJ FICANDO EM ATRASO                                     https://www.jotform.com/uploads/Rafael_rafael_rafael748/223174313123645/6102504334314164056/NotificacaoMAED_24235336000100_112024_40.pdf, https://www.jotform.com/uploads/Rafael_rafael_rafael748/223174313123645/6102504334314164056/DARF_MAED_24235336000100_171220241008507273.pdf</t>
  </si>
  <si>
    <t>DAS GALAXIAS PRODUCOES LTDA</t>
  </si>
  <si>
    <t>19.907.168/0001-03</t>
  </si>
  <si>
    <t>&lt;div&gt;&lt;span style=&amp;quot;font-size: 14.4px;&amp;quot;&gt;O cliente informou que emitiu uma nota na competência de Janeiro de 2025, mas não recebe DAS para pagamento e, de fato ele não havia recebido, pois a competência foi fechada sem movimento.&lt;/span&gt;&lt;/div&gt;  &lt;div&gt;&lt;span style=&amp;quot;font-size: 14.4px;&amp;quot;&gt;Como esse grupo estava com outro analista e estava atritado, ele foi inserido na carteira da Carnevale e na passagem do bastão foi informado que essa empresa esta sem movimento.&lt;/span&gt;&lt;/div&gt; Transferência Comum 341 - Itaú Unibanco 0272 10878-8   Código/Link do incidente: 78B38D37 https://www.jotform.com/uploads/Rafael_rafael_rafael748/250132640239650/6186331014892561596/Comprovante%20-%20Simples.pdf, https://www.jotform.com/uploads/Rafael_rafael_rafael748/250132640239650/6186331014892561596/DAS%20GAL%C3%81XIAS_DAS_012025_RECALCULO_17032025.pdf</t>
  </si>
  <si>
    <t>DATA ROYAL TECNOLOGIA E SOLUCOES LTDA</t>
  </si>
  <si>
    <t>33.264.555/0001-08</t>
  </si>
  <si>
    <t>&lt;span style=&amp;quot;font-size: 14.4px;&amp;quot;&gt;Verificamos que o ISS competência 01/2025 não foi enviado ao cliente. Atualmente trabalhamos com um planilha de controle e, de acordo com a planilha estava informado sem movimento. Analisando o ocorrido, provavelmente essa informação subiu com do mês passado.&lt;/span&gt; Transferência Comum 341 - Itaú Unibanco 0532 37579-7   Código/Link do incidente: 00C6426D https://www.jotform.com/uploads/Rafael_rafael_rafael748/250132640239650/6170756979682469521/comprovante%20(1).pdf, https://www.jotform.com/uploads/Rafael_rafael_rafael748/250132640239650/6170756979682469521/117%20-%20DATA%20ROYAL%20TECNOLOGIA%20E%20SOLUCOES%20LTDA%20-%20iss%20recalculado%2001.2025.PDF</t>
  </si>
  <si>
    <t>12.962.907/0001-10</t>
  </si>
  <si>
    <t>DATTOS SA</t>
  </si>
  <si>
    <t>Boa tarde,  &lt;div&gt;Não foi enviada as guias de PIS, Cofins, IRRF e Cide sobre importação para o cliente.&lt;/div&gt;  &lt;div&gt;Enviamos as guias, mas temos que ressarcir o valor de multa e juros no valor de R$ 27,97&lt;/div&gt;  &lt;div&gt;&lt;img src=&amp;quot;data:image/png;base64,iVBORw0KGgoAAAANSUhEUgAAARsAAAC4CAIAAABcsN+CAAAT7ElEQVR4Ae1d2ZXrKhB0XArI8TgaJ+Ofl4nfYW9KaMGIRsyt+RjTEktR3QWSDNbjm//9999/+YHJLOIf6zDy/wAHkBEgRNkk/8qEQ3Pt/FNRQOlgs92jYztA/FTU2AjE1hmRyIiu3c7/4z/+kQEycB0DnKN0x8Cj1trHyKMW+p4nfiqqb4TV1s6IrGXs2vzt/FNR13qktbZ2j7YiaCtP/FRUWwRdXZoReTWjdfW1809F1THeO3e7R3sj3K+f+Kmo/QjRPsuI1GY8b6+dfyoqZ3S01e7RsT0gfipqbARi64xIZETXbuefitL12FFr7R49aqHveeKnovpGWG3tjMhaxq7N384/FXWtR1pra/doK4K28sRPRbVF0NWlGZFXM1pXXzv/VFQd471zt3u0N8L9+omfitqPEO2zjEhtxvP22vmnonJGR1vtHh3bA+KnosZGILbOiERGdO12/qkoXY8dtdbu0aMW+p4nfiqqb4TV1s6IrGXs2vzt/P+1XfEP/o1m4LoN5lPW9NfmqMcDe3TtGNa7NuLvzfB+/RfMUdBAe41QobLJiFQmHJqbnf/2+McRvb1GoFjZnN2jxK8cMNBce/xTUUDpYJOKGusAKgr5r4zI99Pexy+vT6rIH3u+06FV6vNaHo/HbpZVmVMHKvG7OruhOQU5y/QT/qyGsQYVhfxXetSrR4jDReeRXLIY/rxfz+dTihJRnbcr8buKMzTn2+qR8yf8PYD8WCcVhcRVejQq6uGnqXRgdwLKYjgzEFClXYnf1X4lgEq8mP0n/FjJQJuKQvIrPWoFtDyf/hrOhuayGMtf0rkMbv4RgZuSLuW/A4qytDU8Ho+lduqqxO+6n9B8vxuA3fHn6/1c/ODxeb9cR3OYn5clw3Roeb7FxTAyXbZ/wl+uashRKgppr/RoiL+gLKska5xV1Ndc8xkBLa/320bg57Usy/J6f2SgI84tuxK/q0Y2FHpkzqyOW5k8X++PP2VBewnZOdmXeH0+RlnLsjtRl/rwE/5SRYOOUVFIfKVHY/y5UDK6+Ljh/LSi8sDN8MTas6O7RiV+V9dKOX6u3DruZ7L4ZMXlM4U8DYtV3S7QjZM/4d+oa8RhKgpZr/SoiHmbtGOyTTUoyg7v/jrQaRRRbtuV+F1FW8rZOp5fG34z8/N+iovBveedxU78hL9Y05iDVBTyXulRoahUU5uiXJX2FqRYe2qnlKrE76o4ATi7v9qeoyIkc5dlL2Ur76R+wh9bHZ+gotAHlR4txvwqQM0DBn+3lD2xePiLI1/A3DqF8f75/pjRvjooK/F/Py/3WCXOhQ7LBmB/NRhvsVb3UeZphbsHTFeCSPGuXYt/t7IBJ6koJL3So4eKMiFrH9zZGDUpf7Me7jjsY8CQSdzd2+d8pmiKYsRasivx+3s+81gu1BawAOBVTzee9ZWfAIbKDz9r8R9WqJyBikLCZ/co8aNHdW0qCvlmRCIjuvbs/FNRGC+ze5T40aO6NhWFfDMikRFde3b+L1DUlDuPt0HHr4GYGMXAtnP+iTPcH6U7hh+1NvsYPzv+C+YocHF7jVChsjm7R4lfOWCgufb45xwFlA42qaixDqCikH9GJDKia8/OPxWF8aLrUbfkRz4CgBUSmxncCiW7uyLb/KuL37AX1ljIdRcZq0WoxYPf71cff4a12aCikMKRHjXySauBEJlf4m0zuJxmEapdzCQKaeM37dtR4LOBXkBNOcRBs6B2IP4Cy02HqCikTzsiRfvv58EavpghJrykxkWkEVRoPQlGdEpmMIsIrfrCp8mXZeAc9f3yyYQIn6akDLNiRcUMcY7wRZRHBIkJoThEYjqSmUMPsZAy/gDjsk/OUUjlKI9iZCEuO5bnN1kmVlc/5qCLP0ddUoy5VrU7pdZQb4B/xXLzASoKKdSNyNi6Cc1w9RQPysRWBrx90cV/rCiRA6Ha7uFBXfyS4WvSVBTyOMajW3qJ6HYy5KeU8ctpSYhnA3cO1WfKDyrjj0CvSlBRyOQQjxbv6SWyPEMeg7mljF82noN08OX5+BSieNB3Vxm/JPmSNBWFNI7waCEUzc+fpO+ZMIOx/enRV01GHRZKDiTiL0ItHnSeGME/xkCLTUUhewM8Kq+cPBwTp0Ez9pcnhLxsFv8bFHf9hlfiL0ItHjQ9G8A/hkCTTUUhfXfx6PspfvoBQe7YxL9DjsIpKgpJvkdEvl+1v84c+kH8gYkxn1QU8n6PiERU523iP89Vj5xUFLLKiERGdO3Z+b9AUX9sp7JcB870EAb+WETVdofr+nTH8KPWZh/jZ8d/wRwFLm6vESpUNmf3KPErBww01x7/nKOA0sEmFTXWAVQU8s+IREZ07dn5p6IwXsZ4NK7lQTjG3tpAXtjgMf+agzH8l2j/7RgVhbzpezS84wIXGnlkbk3fagP8Vil9/Mhgmz07fioK/a/uUbvcyGzKKytKLvozM5nfRLVZSh0/Ethoz46fisIAGOPR3au+AHGVaXXgD6w0HcN/oLj9k4pCDsd4tKQNicxc+q02wPM+SlJ0kzQVhY64p6IsynwHkv8ZIbxWHIMfWfzdnh0/FYW+H+PRoznKozTZxK9RlEqNwY8s/m7Pjp+KQt+P8WhJGxZZrqHc4lUfOu8GNhWFTriJovZ3lXvQJR2OwY8s/m7Pjp+KQt9re9SoQv65izp71N8ilTaQl0uZvmjjR/5a7dnxU1EYAXfx6Oy74pHXs/Zd+D+LF/NRUcjIPTw6+654ZPW8fQ/+z+PFnFQUMjK7R4kfPaprU1HINyMSGdG1Z+f/AkXVbvq9eX75lIDpIQzcPEJ6w+OOQ90x/Ki12cf42fFfMEeBi9trhAqVzdk9SvzKAQPNtcc/5yigdLBJRY11ABWF/DMikRFde3b+qSiMl+4eXS0d2tz0HqDtZLBrJ8Ta2VFrJladCtjTZw41vmAe3zDfnf+EqEuKikJau3q0sJV9Y9N7giUyuGQ6ZYM0e9P6CEUVOpUghlQO1XTErbGyO1TkjpSu/Ac0HT+pKCS3p0cLW9k3Nr0nVCYU4yQkc9tfdHk+n6MVVehUQh9SJlOCmo8Mead68h/Q9PykopDd7h41EpGDcgSwcSKfo1LJz8u8DicPzmErZTew+74h1Bx0NmZMv9KXiooB7RNDFGVCbL3pPUArvWv983LvQMyD85aKKkB1qM3vO33tZZ8YYrrzH1jt9ElFIbHdPbo5nK82vVtoIrvI8H76S8H7K6oMNTxtWZ4vM2DE61rOUV9+H4WaPLCFRDBnfv0TBZXCzWcQdx53V9QeVN/9vNfdRzQk/WKbcxQS2t2jmaLyaMotiyw/5CzzH/+i6rrjR8IizHSLl7LsQnXZTBZRdAz+hLg1RUUhg909mkeQmWN8PImLOvsczx3eyuBx33WOirv6E78JqqAg67TJ253/BKhLiopCWjt6FAdsN6+UNr3b32QRSvNz0rJ+OW8KU9+RjviRKmtvdCp7170rKKEWO22zaeMvdqrhIBWF5N3Fo7Pvip8dP8bFWZuKQqbuoajZd8XPjh+j4rxNRSFX91AUojpvE/95rnrkpKKQVUYkMqJrz87/BYrqvUlYuX58LE1bnQFlj9+tOX7DqzuGH7U2+xg/O/4L5ihwcXuNUKGyObtHiV85YKC59vjnHAWUDjapqLEOoKKQf0YkMqJrz84/FYXxMsajYl0OArIbHuKiibfZAmFWH+R/aWGcPv64wd3s19r6W3UwLD5/wEIQffxbkH87TkUhb/oePdhVbuQTVv7li0o9dLm6R39dXJTKaoVeZLbQQYfZjA5YTJ//iPOSBBWFNKp79GBXudgOgVCdDRmU8RtBhakpl3ZEW+igLGVm3DTFcqUs90fFyGlJxJEeK8liD08aO49H9TlKNr/ZifUrg/M5SgiKiqKiSmFefWwzGG3ovV5PdyMF9xzfwntDdeeoHLeUF1CQZzQjQdjktTztvWHIr4s/tHrdJ6/6kMsxHl0FXIBlFPVYXjbo7BYIOZ5bQYVrLl9CF3+O+7SiRDHeRwVXh09+HxWYaPkUIZZXY04kzeRWSVDaV01SRJudwKu+vBu5pTsi5GRfYXGOQhbHeHQ7GGXIgoSKTwKU8Us5FPF4frMOykLuyjUNGsr40f3NNhWFFI7xaBZwBlLaVe7upOKD5nTVVw5gbfwReX75lvA7gmM2axroviN5MfUnK+j+ZpuKQgpHRKT8ttaN1iYAQ8yZr2zSN7wRbzZ5xaPaV332gi4+N4nf8Ar8Nil66Dso+vSyP9znu6DNf2LumhQVhTzexaOz7yqfHT/GxVmbikKm7qGo2XeVz44fo+K8TUUhV/dQFKI6bxP/ea565KSikFVGJDKia8/O/wWKutum4kY84h6ayTEMNHpw9uL8hld3DD9qbfYxfnb8F8xR4OL2GqFCZXN2jxK/csBAc+3xzzkKKB1sUlFjHUBFIf+MSGRE156dfyoK40Xfo0e7yuN5+Vp1uY7iT6050OcfI6DNpqKQP22PxgVvuMDNA0tL4GwGtxrOruxx+4pieZ9fGz/y12rPjp+KwghQ9qgRRFh4XVr6mh8La/nCpwEPklLGj/Q127Pjp6IwBJQ9uqMNiyxXlNRfAA7HlPEHFJd9zo6fisJQ0PVoPsFIeQVcTlJ2dba97Isr0n2GvIb5d0Po8h9Yvu6TikIudT2a66GkKLtVyq5dWL1W3f9yX9oxZfqiix/Za7dnx09FYQwoe1SKKJcXAjO2yRHuupwlTFdAGX8JZdOx2fFTUeh+ZY9KjeT3TAgMHkKYgis5cY4qsKZ7iIpCvpUVlR7V5U/Pw65yMW+JDF5Ocu9r6Ic2/tDuVZ+z46eiMBL0PRq/wRW/G24l4797Wu8fN5NZ/pcuBfXxI4Nt9uz4qSj0/108+q/uKr8L/xgXZ20qCpm6h0f/3V3l9+Afo+K8TUUhV7N7lPjRo7o2FYV8MyKREV17dv4vUBRsQs7vmGmRgWoGIKL+NRN3HM4+xhC/7pyErc3O/wVzFFAyOyPEDw5VNmfnn4rCgJndo8SPHtW1qSjkmxGJjOjas/PfT1H2W3+4Kc1XSVd7ylWZlgdUV3CmQFePiuUP8cV+2QKIzc55Ot35rIjlOJXriv8MgS5PqaeydNaFhL7z2vkVqgwGMBngijUt/vcH9kp1VNT79TR/4XWXJu1e1ReQ5p8fmz/7yYQ8g19rXVodihlb7I4R6RyxeE788OKksliuns+t/gcfutj7OGpdGUtwismO+M/TWuypLL7d6474C6j2mHR4PfPBa5bovVL9FOX589RtRUpi2WVMkZHOxNSJLDHvz4l+HrW+sTqSpNj0weTt8pshdMXPipN++M9TWu6pLL/d6374D1CtmLR4xVGXBFeJ865/IxT1eb8W/z6kh39Vs8PlrxE95jhDh0x2mXYhqKSn2tP9PJqwSd84PztCxFLZlNm+Dv7hx0hU1MqhN9txKHuKXXospV5r8x9QrZm0Z+RhmfbF1of0FeUwmJc1v/0b0E2UmGs+ozJz2L3F+bUsi3mjs8AskoGH6z8VPOr6EQcO0+1neBs8SibuKyx2vnBQAf950rOeymJuHCn1WgF/CVWBSYfXIn0s5rLcTQPSQ4VS6opyAAMq0bcCONElG36bWaSvWtPdPep6Ea/fPp/3+2M3OuXUhH7Yo893cYIuEdIdfwB2/Ak9lQW2e90dfxFVicmA118sBU2F2PU7QPGiaYyi0rWojZeiXMwTlnBt6F+gudft0P3mz84edbKJepJwi4pyBAVvmrEyPd4pFuiMXwLeT+/0VBbETnTGX0aFICTAlMZcaNucYxQVA8pppKAoC3axv/HokubRxvSKch2Qv2Yku5Q6mpz4dV7zd5j2Iw5H7pQYMm2xzhEpoO0l1z2Vufd63RP/FqoykxaxgCqS9lS5lLqivCzwPsr/rM/jYYbgj7sZNz9K/PG/RuzCyPchjdLSTRel+3nUoTc3TeJRuT8YHs4GudjD2YMK9KfXGgrqFk8mij1NTvUpy4S9DAm9Ni5U5t806eBmTCb+He/xIiHlKpQylekryj6FiNdz/lmfVUP4Js2Cdh2J9+yec39UesAWvfBfN4+GHqX5xnlH/oK5+NrXPadJvyThih86tGNEniZ5q6fuhsQ5r9hr04I6/yVBfTOo4amRDNZiKYO/u6JOu+EuGbt5tLKDZghM+jlf+C74i4hPdOou+E9ALXaRikJabuFRM8r/OBHfAj+Sau1znboF/nNQi72kopCWW3gUQVXYxF9BVoesVBSSyohERnTt2fm/QFGwaTndeDNFBn5iACLqXzNxV3y7RnXHRGyN+JERXZv8U1G6EXfUGiPyiKG+59v5p6L6eqi29naP1rZ4bX7ip6KujajW2hiRrQy2lW/nn4pq88DVpds9ejWiuvqIn4qqi5jeuRmRvRner7+dfypqn2Hts+0e1Uact0f8VFQeEaMtRuRYD7TzT0WN9SC23u5RrFHXJn4qSjfijlpjRB4x1Pd8O/9UVF8P1dbe7tHaFq/NT/xU1LUR1VobI7KVwbby7fxTUW0euLp0u0evRlRXH/FTUXUR0zs3I7I3w/v1t/NPRe0zrH223aPaiPP2iJ+KyiNitMWIHOuBdv6pqLEexNbbPYo16trET0XpRtxRa4zII4b6nm/n//GvbVpmf8lAVwY4R/Ud82prbx8ja1u8Nj/xU1HXRlRrbYzIVgbbyrfzT0W1eeDq0u0evRpRXX3ET0XVRUzv3IzI3gzv19/OPxW1z7D22XaPaiPO2yN+KiqPiNEWI3KsB9r5p6LGehBbb/co1qhrEz8VpRtxR60xIo8Y6nu+nf//Aa+c60e7zVYhAAAAAElFTkSuQmCC&amp;quot;&gt;&lt;/div&gt; Transferência via PIX    CPF/CNPJ 12962907000110 Código/Link do incidente: BF19FC79 https://www.jotform.com/uploads/Rafael_rafael_rafael748/250132640239650/6204737283359029353/01.2025%20PIS%20(2).pdf, https://www.jotform.com/uploads/Rafael_rafael_rafael748/250132640239650/6204737283359029353/01.2025%20PIS%20(1).pdf, https://www.jotform.com/uploads/Rafael_rafael_rafael748/250132640239650/6204737283359029353/01.2025%20IRRF%20IMPORTA%C3%87%C3%83O%20(1).pdf</t>
  </si>
  <si>
    <t>DD JOINVILLE CONTROLE DE PRAGAS LTDA</t>
  </si>
  <si>
    <t>46.384.893/0001-17</t>
  </si>
  <si>
    <t>Pagamento referente ao serviço de dedetização realizado em Joinville - SC.</t>
  </si>
  <si>
    <t>DEDETIZADORA A1000 LTDA-ME</t>
  </si>
  <si>
    <t>24.293.650/0001-30</t>
  </si>
  <si>
    <t>Serviço de dedetização realizado na Barra Funda dia 01/03. Pagamento de Boleto Eletrônico      https://www.jotform.com/uploads/Rafael_rafael_rafael748/250132710831646/6170156424025802996/NOTA%20-%20DEDETIZADORA%20A1000.pdf, https://www.jotform.com/uploads/Rafael_rafael_rafael748/250132710831646/6170156424025802996/DEDETIZADORA%20A1000%20-%20BOLETO.pdf</t>
  </si>
  <si>
    <t>Pagamento da dedetização de pugas realizada no dia 12/04/2025.</t>
  </si>
  <si>
    <t>DEEP CODE INFORMATICA LTDA</t>
  </si>
  <si>
    <t>33.695.653/0001-91</t>
  </si>
  <si>
    <t>Boa tarde.  Informo que foi gerada uma multa para a empresa &lt;span style="font-size: 14.4px;"&gt;&lt;strong&gt;DEEP CODE INFORMATICA LTDA&lt;/strong&gt;&lt;/span&gt;em razão da falta de transmissão da DCTFWEB. A empresa estava registrada como &lt;strong&gt;sem movimento&lt;/strong&gt; nas planilhas de controle; no entanto, a operação anterior não fez o envio da DCTFWEB sem movimento do primeiro ano de 2024, ocasionando multa por atraso de envio.  Em anexo, encaminho o DARF MAED referente à multa gerada, para que a Bhub possa providenciar o pagamento da mesma.  Permanecemos à disposição para quaisquer esclarecimentos adicionais.  Atenciosamente,                                     https://www.jotform.com/uploads/Rafael_rafael_rafael748/223174313123645/6083597612226681361/DARF%20MAED%20-%20DEEP%20CODE%20-%20VEN%2026.12.2024.pdf</t>
  </si>
  <si>
    <t>DESKBEE LTDA</t>
  </si>
  <si>
    <t>09.591.453/0001-04</t>
  </si>
  <si>
    <t>Pagamento mensal do software deskbee.                                     https://www.jotform.com/uploads/Rafael_rafael_rafael748/223174313123645/6120856968114710072/BOLETO%20deskbee_vencto_06_02_2025.pdf</t>
  </si>
  <si>
    <t>Pagamento mensal do Software Deskbee. Pagamento de Boleto Eletrônico      https://www.jotform.com/uploads/Rafael_rafael_rafael748/250132710831646/6194261584024347354/Demonstrativo%20de%20nf%20-%20Deskbee%20-%20990%20-%20venc%2001.05.pdf, https://www.jotform.com/uploads/Rafael_rafael_rafael748/250132710831646/6194261584024347354/BOLETO%20-%20DESKBEE%20-%20VENC%2001.05.2025%20-%20990.00.pdf</t>
  </si>
  <si>
    <t>Imobilizado</t>
  </si>
  <si>
    <t>DIRETA SECURITIZADORA S.A.</t>
  </si>
  <si>
    <t>46.944.899/0001-00</t>
  </si>
  <si>
    <t>Direta Capital Aplicação</t>
  </si>
  <si>
    <t>Fintech</t>
  </si>
  <si>
    <t>DOMINIO</t>
  </si>
  <si>
    <t>DOMINIO SOLUCOES INTELIGENTES LTDA</t>
  </si>
  <si>
    <t>47.320.186/0001-20</t>
  </si>
  <si>
    <t>Solicitamos o reembolso ao cliente pelo erro no envio das guias. Cliente assumiu o montante principal, porém os encargos ficaram sob nossa responsabilidade. Transferência Comum 341 - Itaú Unibanco 0355 99564-8   Código/Link do incidente: ECBE3F27 https://www.jotform.com/uploads/Rafael_rafael_rafael748/250132640239650/6192573656285242685/12.2024.pdf, https://www.jotform.com/uploads/Rafael_rafael_rafael748/250132640239650/6192573656285242685/10.2024.pdf, https://www.jotform.com/uploads/Rafael_rafael_rafael748/250132640239650/6192573656285242685/11.2024.pdf</t>
  </si>
  <si>
    <t>DSR APOIO ADMINISTRATIVO E TRANSPORTES URBANOS LTD</t>
  </si>
  <si>
    <t>41.270.558/0001-74</t>
  </si>
  <si>
    <t>&lt;span style=&amp;quot;color: rgb(10, 21, 81); font-family: Helvetica, sans-serif; font-size: 14px; letter-spacing: normal;&amp;quot;&gt;&lt;font face=&amp;quot;Arial, Helvetica, sans-serif&amp;quot;&gt;Boa noite,&lt;/font&gt;&lt;/span&gt;&lt;span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style=&amp;quot;color: rgb(10, 21, 81); font-family: Helvetica, sans-serif; font-size: 14px; letter-spacing: normal;&amp;quot;&gt;&lt;font color=&amp;quot;#0a1551&amp;quot;&gt;&lt;span style=&amp;quot;font-family: Arial, Helvetica, sans-serif;&amp;quot;&gt;&lt;/span&gt;&lt;/font&gt;&lt;font face=&amp;quot;Helvetica, sans-serif&amp;quot;&gt;&lt;span style=&amp;quot;color: rgb(34, 34, 34);&amp;quot;&gt;&lt;/span&gt;&lt;span style=&amp;quot;color: rgb(34, 34, 34);&amp;quot;&gt;&lt;/span&gt;&lt;span style=&amp;quot;color: rgb(34, 34, 34);&amp;quot;&gt;&lt;/span&gt;&lt;/font&gt;&lt;font color=&amp;quot;#0a1551&amp;quot;&gt;&lt;span color=&amp;quot;&amp;quot; style=&amp;quot;font-family: Arial, Helvetica, sans-serif;&amp;quot;&gt;&lt;/span&gt;&lt;/font&gt;&lt;span style=&amp;quot;font-family: Arial, Helvetica, sans-serif;&amp;quot;&gt;Informo que foi gerada uma multa para a empresa&lt;/span&gt;&lt;strong&gt;DSR APOIO ADMINISTRATIVO E TRANSPORTES URBANOS LTDA&lt;/strong&gt;&lt;font color=&amp;quot;#0a1551&amp;quot; face=&amp;quot;Arial, Helvetica, sans-serif&amp;quot;&gt;&lt;font face=&amp;quot;Helvetica, sans-serif&amp;quot;&gt;em razão da falta de transmissão da DCTFWEB. A empresa estava registrada como&lt;/font&gt;&lt;/font&gt;&lt;span color=&amp;quot;&amp;quot; style=&amp;quot;font-family: Arial, Helvetica, sans-serif;&amp;quot;&gt;sem movimento&lt;/span&gt;&lt;span style=&amp;quot;font-family: Arial, Helvetica, sans-serif;&amp;quot;&gt;nas planilhas de controle; no entanto, a operação anterior não fez o envio da DCTFWEB sem movimento do mês de Outubro de 2021, ocasionando multa por atraso de envio.&lt;/span&gt;&lt;span style=&amp;quot;color: rgb(34, 34, 34);&amp;quot;&gt;&lt;/span&gt;&lt;font face=&amp;quot;Helvetica, sans-serif&amp;quot;&gt;&lt;span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color=&amp;quot;#0a1551&amp;quot;&gt;&lt;span color=&amp;quot;&amp;quot; style=&amp;quot;font-family: Arial, Helvetica, sans-serif;&amp;quot;&gt;&lt;/span&gt;&lt;/font&gt;&lt;span style=&amp;quot;font-family: Arial, Helvetica, sans-serif;&amp;quot;&gt;Em anexo, encaminho o DARF&lt;/span&gt;&lt;span style=&amp;quot;font-family: Arial, Helvetica, sans-serif;&amp;quot;&gt;MAED&lt;/span&gt;&lt;span style=&amp;quot;font-family: Arial, Helvetica, sans-serif;&amp;quot;&gt;referente à multa gerada.&lt;/span&gt;&lt;/div&gt; Pagamento de Boleto Eletrônico      Código/Link do incidente: N/A https://www.jotform.com/uploads/Rafael_rafael_rafael748/250132640239650/6135670633522479018/DARF%20MAED%20DSR%20APOIO%20-%20VENC%2025.02.2025.pdf</t>
  </si>
  <si>
    <t>Assessoria Contábil</t>
  </si>
  <si>
    <t>Econet</t>
  </si>
  <si>
    <t>ECONET EDITORA EMPRESARIAL LTDA</t>
  </si>
  <si>
    <t>Customer Experience</t>
  </si>
  <si>
    <t>Edison Mello</t>
  </si>
  <si>
    <t>Viagem para fins corporativos. Reunião com o time operacional.</t>
  </si>
  <si>
    <t>Editora Hackone Ltda</t>
  </si>
  <si>
    <t>55.025.372/0001-64</t>
  </si>
  <si>
    <t>Pagamento de taxa para retificação de sped                                     https://www.jotform.com/uploads/Rafael_rafael_rafael748/223174313123645/6121515342571226835/DocumentoPrincipal.pdf</t>
  </si>
  <si>
    <t>EDUCADORES SOCIAIS PROJETOS E SERVICOS LTDA</t>
  </si>
  <si>
    <t>09.403.293/0001-22</t>
  </si>
  <si>
    <t>Falta de transmissão da DCTFWEB.</t>
  </si>
  <si>
    <t>EF CARVALHO CONSULTORIA LTDA</t>
  </si>
  <si>
    <t>40.020.909/0001-26</t>
  </si>
  <si>
    <t>&lt;span style="color: rgb(34, 34, 34); font-family: Helvetica, sans-serif; font-size: 14px; letter-spacing: normal;"&gt;Bom dia. &lt;/span&gt;    &lt;span style="color: rgb(34, 34, 34); font-family: Helvetica, sans-serif; font-size: 14px; letter-spacing: normal;"&gt;Informo que foi gerada uma multa para a empresa&lt;/span&gt;&lt;font color="#222222" face="Helvetica, sans-serif"&gt;&lt;span style="font-size: 14px; letter-spacing: normal;"&gt;&lt;strong&gt;EF CARVALHO CONSULTORIA LTDA&lt;/strong&gt;em razão da falta de transmissão da DCTFWEB. A empresa estava registrada como&lt;/span&gt;&lt;/font&gt;&lt;strong&gt;sem movimento&lt;/strong&gt;&lt;span style="color: rgb(34, 34, 34); font-family: Helvetica, sans-serif; font-size: 14px; letter-spacing: normal;"&gt;nas planilhas de controle; no entanto, a operação anterior não fez o envio da DCTFWEB sem movimento do primeiro ano de 2024, ocasionando multa por atraso de envio. &lt;/span&gt;    &lt;span style="color: rgb(34, 34, 34); font-family: Helvetica, sans-serif; font-size: 14px; letter-spacing: normal;"&gt;Em anexo, encaminho o DARF MAED referente à multa gerada, para que a Bhub possa providenciar o pagamento da mesma. &lt;/span&gt;    &lt;span style="color: rgb(34, 34, 34); font-family: Helvetica, sans-serif; font-size: 14px; letter-spacing: normal;"&gt;Permanecemos à disposição para quaisquer esclarecimentos adicionais. &lt;/span&gt;    &lt;span style="color: rgb(34, 34, 34); font-family: Helvetica, sans-serif; font-size: 14px; letter-spacing: normal;"&gt;Atenciosamente,&lt;/span&gt;                                     https://www.jotform.com/uploads/Rafael_rafael_rafael748/223174313123645/6107779783539493108/DARF%20MAED%20EF%20CARVALHO%20-%20VENC%2022.01.2025.pdf</t>
  </si>
  <si>
    <t>ELIANA BONFIM TRANSPORTES</t>
  </si>
  <si>
    <t>22.200.770/0001-10</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</si>
  <si>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normal;&amp;quot;&gt;&lt;strong&gt;ELIANA BONFIM TRANSPORTES&lt;/strong&gt;&lt;/span&gt;&lt;font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https://www.jotform.com/uploads/Rafael_rafael_rafael748/250132640239650/6135430503521230061/DARF%20MAED%20ELIANA%20BONFIM%20102021%20-%20VENC%2025.02.2025.pdf</t>
  </si>
  <si>
    <t>ELOHIM COMERCIO DE PRODUTOS DE PAPELARIA LTDA</t>
  </si>
  <si>
    <t>51.565.237/0001-50</t>
  </si>
  <si>
    <t>&lt;div&gt;Devido a troca de colaborador não houve uma passagem de bastão informando as particularidades das empresas. Foi verificado que o ICMS ST das vendas internas para o estado do Rio de Janeiro do cliente optante pelo Simples Nacional não foi apurado e a guia não foi enviada, referente as competências 12/2024 e 01/2025.&lt;/div&gt; Transferência Comum 341 - Itaú Unibanco 307 99553-0   Código/Link do incidente: 4F33C48C https://www.jotform.com/uploads/Rafael_rafael_rafael748/250132640239650/6188047098247284203/DARJ%20ST%20OP%2012-2024%20Elohim.pdf, https://www.jotform.com/uploads/Rafael_rafael_rafael748/250132640239650/6188047098247284203/DARJ%20ST%20OP%2001-2025%20Elohim.pdf, https://www.jotform.com/uploads/Rafael_rafael_rafael748/250132640239650/6188047098247284203/COMPROVANTES%20DA%20ELOHIM.pdf</t>
  </si>
  <si>
    <t>ELTON SERVICOS ADMINISTRATIVOS LTDA</t>
  </si>
  <si>
    <t>50.694.282/0001-42</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</si>
  <si>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normal;&amp;quot;&gt;&lt;strong&gt;ELTON SERVICOS ADMINISTRATIVOS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Maio de 2023,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https://www.jotform.com/uploads/Rafael_rafael_rafael748/250132640239650/6139620767467612107/DARF%20MAED%20ELTON%20SERVICOS%20-%20VENC%2029.01.2025.pdf</t>
  </si>
  <si>
    <t>Cost With Third Parties</t>
  </si>
  <si>
    <t>EMJ APOIO ADMINISTRATIVO E TRANSPORTES URBANOS LTDA</t>
  </si>
  <si>
    <t>40.492.527/0001-03</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</si>
  <si>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normal;&amp;quot;&gt;&lt;strong&gt;EMJ APOIO ADMINISTRATIVO E TRANSPORTES URBANOS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https://www.jotform.com/uploads/Rafael_rafael_rafael748/250132640239650/6135645423528119938/DARF%20MAED%20EMJ%20APOIO%20-%20VENC%2025.02.2025.pdf</t>
  </si>
  <si>
    <t>EMMERICH CONSULTORIA IMOBILIARIA LTDA</t>
  </si>
  <si>
    <t>51.004.782/0001-78</t>
  </si>
  <si>
    <t>&lt;font color=&amp;quot;#0a1551&amp;quot; face=&amp;quot;Arial, Helvetica, sans-serif&amp;quot;&gt;&lt;span style=&amp;quot;font-size: 14px; letter-spacing: normal;&amp;quot;&gt;Boa tarde,&lt;/span&gt;&lt;/font&gt;  &lt;div&gt;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normal;&amp;quot;&gt;&lt;strong&gt;EMMERICH CONSULTORIA IMOBILIARIA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&lt;/div&gt; Pagamento de Boleto Eletrônico      https://www.jotform.com/uploads/Rafael_rafael_rafael748/250132640239650/6132922553562925308/DARF%20MAED%20EMMERICH%20CONSULTORIA-%20VENC%2020.02.2025.pdf</t>
  </si>
  <si>
    <t>ENCON SERVICOS EMPRESARIAIS LTDA</t>
  </si>
  <si>
    <t>18.077.379/0001-01</t>
  </si>
  <si>
    <t>Fiscal não nos avisou que a empresa teria Reinf, e vimos em atraso que teria que transmitir a DCTFweb gerando a multa MAED pelo atraso.  VENCIMENTO 11/12/2024.                                     https://www.jotform.com/uploads/Rafael_rafael_rafael748/223174313123645/6074003610015641590/DARF_MAED_18077379000101_111120241417192131.pdf</t>
  </si>
  <si>
    <t>ENGESUR CONSULTORIA E EST TECNICOS LTDA</t>
  </si>
  <si>
    <t>33.104.175/0001-06</t>
  </si>
  <si>
    <t>39.308.088/0001-49</t>
  </si>
  <si>
    <t>ESG ESTRATEGIA &amp; GESTAO CONSULTORIA LTDA.</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</si>
  <si>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normal;&amp;quot;&gt;&lt;strong&gt;ESG ESTRATEGIA &amp; GESTAO CONSULTORIA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https://www.jotform.com/uploads/Rafael_rafael_rafael748/250132640239650/6132710143566711137/DARF%20MAED%20ESG.%20ESTRATEGIA%20-%20VENC%2020.02.2025.pdf</t>
  </si>
  <si>
    <t>ESTUDIO DE ARQUITETURA PARALELO 23 LTDA</t>
  </si>
  <si>
    <t>17.331.970/0001-72</t>
  </si>
  <si>
    <t>Reembolso referente a retificação da DCTF 10/2024 para inclusão da nota fiscal emitida pela BHUB NFS 9635 e 9647. Transferência via PIX</t>
  </si>
  <si>
    <t>Promoções e Eventos</t>
  </si>
  <si>
    <t>EUROPA IMPORT SERVICOS DE IMPRESSAO LTDA</t>
  </si>
  <si>
    <t>Pagamento da primeira metade do valor para fornecedor Europa Import, para produção de 500 sacolas personalizadas de tnt espelhado para evento Marketing Contábil Summit.</t>
  </si>
  <si>
    <t>Segunda metade do pagamento para fornecedor Europa Import, para confecção de 500 sacolas personalizadas de tnt laminado para o evento Marketing Contábil Summit.</t>
  </si>
  <si>
    <t>EVERTON MANOEL NEGOCIOS DIGITAIS LTDA</t>
  </si>
  <si>
    <t>47.371.870/0001-30</t>
  </si>
  <si>
    <t>EVG SPORTS LTDA</t>
  </si>
  <si>
    <t>45.772.005/0001-70</t>
  </si>
  <si>
    <t>Cliente desenquadrado do MEI em 30/09/2023, gerou pendência de entrega de DASN-SIMEI, efetuamos a entrega em atraso, gerando assim multa por atraso no pagamento.                                     https://www.jotform.com/uploads/Rafael_rafael_rafael748/223174313123645/6098220095412429954/Darf-45772005000170-.pdf</t>
  </si>
  <si>
    <t>EVOTEX CONSULTING SERVICOS DE APOIO ADMINISTRATIVOS LTDA</t>
  </si>
  <si>
    <t>34.230.908/0001-03</t>
  </si>
  <si>
    <t>Atraso da entrega de DCTF referente a 10/2024.                                     https://www.jotform.com/uploads/Rafael_rafael_rafael748/223174313123645/6111367879863044109/Darf-34230908000103-.pdf</t>
  </si>
  <si>
    <t>EXCELLENCE LINE LTDA</t>
  </si>
  <si>
    <t>56.090.563/0001-72</t>
  </si>
  <si>
    <t>Olá, houve um erro no envio de informações ao time fiscal para apuração dos impostos do cliente, e não apuraram o imposto em tempo hábil, sendo necessário reembolsar o cliente.                                     https://www.jotform.com/uploads/Rafael_rafael_rafael748/223174313123645/6081128330985174881/RETIFICA%C3%87%C3%83O%20-%20SPED%20-%20EXCELLENCE%20-%20COMPETENCIA%2008%20E%2009-2024.pdf</t>
  </si>
  <si>
    <t>NÃO FOI ENVIADO A DECLARAÇÃO SEM MOVIMENTO DE ABERTA REF. A 07/2024, ENVIADO HOJE.                                     https://www.jotform.com/uploads/Rafael_rafael_rafael748/223174313123645/6095625589087570426/DARF_MAED_56090563000172_091220241103089719.pdf, https://www.jotform.com/uploads/Rafael_rafael_rafael748/223174313123645/6095625589087570426/NotificacaoMAED_56090563000172_072024_40.pdf</t>
  </si>
  <si>
    <t>EXPRESS TRANSPORTES URBANOS LTDA</t>
  </si>
  <si>
    <t>18.843.495/0001-86</t>
  </si>
  <si>
    <t>Solicitação de reembolso para guia enviada em atraso.</t>
  </si>
  <si>
    <t>Começamos com a empresa Express no mês 01/2025, e por conta do alto volume da empresa e por ser o primeiro mês estávamos tendo dificuldades no fechamento. Começamos a troca de e-mails referente ao ICMS 25/02/2025, trocamos e-mails sobre a apuração e precisávamos da aprovação da cliente para envio do ICMS referente a Janeiro/2025, por conta desse atraso na comunicação a guia foi liberada somente dia 27/02, o vencimento era dia 25/02.</t>
  </si>
  <si>
    <t>Nos meses 10 e 11/2024, as DCTFs não foram enviadas.</t>
  </si>
  <si>
    <t>EZZE SEGUROS S/A</t>
  </si>
  <si>
    <t>31.534.848/0001-24</t>
  </si>
  <si>
    <t>Seguro E&amp;O - Parcela 04/04</t>
  </si>
  <si>
    <t>F. C. ALMEIDA TREINAMENTO EM DESENVOLVIMENTO EMPRESARIAL LTD</t>
  </si>
  <si>
    <t>31.594.212/0001-78</t>
  </si>
  <si>
    <t>Faturamento cancelou uma nota fiscal em 06/01/2025 sem antes consultar o fiscal. A nota fiscal consta como cancelada na prefeitura, porém a guia de ISS permanece como ativa, sendo necessário entrar com processo administrativo para sanar a pendência.  &lt;div&gt;Dada a sensibilidade desse cliente, o valor baixo da guia e a morosidade do processo administrativo, optamos por efetuar o pagamento da guia.&lt;/div&gt;                                     https://www.jotform.com/uploads/Rafael_rafael_rafael748/223174313123645/6121573933227062410/160%20-%202024.12%20-%20Guia%20ISS%20Prestados.pdf</t>
  </si>
  <si>
    <t>FABAPP TECNOLOGIA S.A</t>
  </si>
  <si>
    <t>04.013.941/0001-10</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</si>
  <si>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https://www.jotform.com/uploads/Rafael_rafael_rafael748/223174313123645/6093000853263982032/352%20-%20MULTA.pdf, https://www.jotform.com/uploads/Rafael_rafael_rafael748/223174313123645/6093000853263982032/Darf%20(11).pdf</t>
  </si>
  <si>
    <t>FABIO GALVAO MOTION LTDA</t>
  </si>
  <si>
    <t>53.148.419/0001-51</t>
  </si>
  <si>
    <t>FABRICIO BUZATTO DOS SANTOS 01048021971</t>
  </si>
  <si>
    <t>31.093.877/0001-06</t>
  </si>
  <si>
    <t>&lt;font color="#0a1551" face="Arial, Helvetica, sans-serif" style="font-size: 14px; letter-spacing: normal;"&gt;Boa tarde,&lt;/font&gt;&lt;span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normal;"&gt;&lt;strong&gt;FABRICIO BUZATTO DOS SANTOS 01048021971&lt;/strong&gt;em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                                     https://www.jotform.com/uploads/Rafael_rafael_rafael748/223174313123645/6129505316119787095/DARF%20MAED%20FABRICIO%20BUZATTO%20-%20VENC%2018.02.2025.pdf</t>
  </si>
  <si>
    <t>FABRICIO HENRIQUE LOZANO SANTOS</t>
  </si>
  <si>
    <t>578.629.058-14</t>
  </si>
  <si>
    <t>Prestação de serviços: Protocolo de Inscrição Municipal na prefeitura de São Caetano do Sul, serviço vinculado ao card:https://app.pipefy.com/open-cards/1090624060</t>
  </si>
  <si>
    <t>FAD AGENCIA DIGITAL LTDA</t>
  </si>
  <si>
    <t>41.126.044/0001-40</t>
  </si>
  <si>
    <t>DCTF competência 09/2024 não foi entregue dentro do prazo legal, gerando multa por atraso na entrega                                     https://www.jotform.com/uploads/Rafael_rafael_rafael748/223174313123645/6098483955411229673/363%20-%202024.09%20-%20DCTF%20Recibo.pdf, https://www.jotform.com/uploads/Rafael_rafael_rafael748/223174313123645/6098483955411229673/363%20-%202024.09%20-%20DCTF%20Multa.pdf</t>
  </si>
  <si>
    <t>54.031.193/0001-77</t>
  </si>
  <si>
    <t>FAZENDA TECH LTDA</t>
  </si>
  <si>
    <t>Enviadas guias em atraso para o cliente   &lt;span style="font-size: 14.4px;"&gt;https://bhubhelp.zendesk.com/agent/tickets/150769&lt;/span&gt;                077 - Banco Inter S.A.   0001   34807707-6               https://www.jotform.com/uploads/Rafael_rafael_rafael748/223174313123645/6091555893986080999/bhubhelp.zendesk.com_tickets_150769_print.pdf</t>
  </si>
  <si>
    <t>&lt;span style=&amp;quot;color: rgb(29, 28, 29); font-family: Slack-Lato, Slack-Fractions, appleLogo, sans-serif; font-size: 15px; font-variant-ligatures: common-ligatures; letter-spacing: normal; background-color: rgb(248, 248, 248);&amp;quot;&gt;Reembolso referente à incidente por não envio das guias de imposto.&lt;/span&gt; Transferência via PIX    CPF/CNPJ 54.031.193/0001-77 Código/Link do incidente: TECH-659 https://www.jotform.com/uploads/Rafael_rafael_rafael748/250132640239650/6192357488926027422/Imagem%20do%20WhatsApp%20de%202025-03-27%20%C3%A0(s)%2009.40.22_1bf37d28.jpg, https://www.jotform.com/uploads/Rafael_rafael_rafael748/250132640239650/6192357488926027422/FAZENDA%20TECH%20LTDA_DARF%20CONSOLIDADO_02.2025_RECALCULADO_31.03.2025.pdf</t>
  </si>
  <si>
    <t>FCL TECNOLOGIA E ASSESSORIA LTDA</t>
  </si>
  <si>
    <t>17.106.784/0001-30</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</si>
  <si>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normal;&amp;quot;&gt;&lt;strong&gt;FCL TECNOLOGIA E ASSESSORIA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https://www.jotform.com/uploads/Rafael_rafael_rafael748/250132640239650/6135387153525692508/DARF%20MAED%20FCL%20TECNOLOGIA%20102021%20-%20VENC%2025.02.2025.pdf</t>
  </si>
  <si>
    <t>FE ARQUITETURA LTDA</t>
  </si>
  <si>
    <t>43.437.252/0001-95</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</si>
  <si>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normal;&amp;quot;&gt;&lt;strong&gt;FE ARQUITETURA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Junho de 2024 e Setembro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https://www.jotform.com/uploads/Rafael_rafael_rafael748/250132640239650/6139655197466429960/DARF%20MAED%20FE%20ARQUITETURA%20-%20VENC%2029.01.2025.pdf</t>
  </si>
  <si>
    <t>FELIPE COLLINS CONSULTORIA LTDA</t>
  </si>
  <si>
    <t>47.194.291/0001-60</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</si>
  <si>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normal;&amp;quot;&gt;&lt;strong&gt;FELIPE COLLINS CONSULTORIA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https://www.jotform.com/uploads/Rafael_rafael_rafael748/250132640239650/6133835168113152965/DARF%20MAED%20FELIPE%20COLLINS%20-%20VENC%2021.02.2025.pdf</t>
  </si>
  <si>
    <t>FERNANDA C BORSSATO APOIO ADMINISTRATIVO</t>
  </si>
  <si>
    <t>32.127.978/0001-05</t>
  </si>
  <si>
    <t>&lt;font color="#0a1551" face="Arial, Helvetica, sans-serif"&gt;&lt;span style="font-size: 14px; letter-spacing: normal;"&gt;Bom dia,&lt;/span&gt;&lt;/font&gt;    &lt;span style="color: rgb(10, 21, 81); font-family: Arial, Helvetica, sans-serif; font-size: 14px; letter-spacing: normal;"&gt;Informo que foi gerada uma multa para a empresa&lt;/span&gt;&lt;font color="#0a1551" face="Arial, Helvetica, sans-serif" style=""&gt;&lt;span style="font-size: 14px; letter-spacing: normal;"&gt;&lt;strong&gt;FERNANDA C BORSSATO APOIO ADMINISTRATIVO&lt;/strong&gt;em razão da falta de transmissão da DCTFWEB. A empresa estava registrada como&lt;/span&gt;&lt;/font&gt;&lt;strong&gt;Com movimento de folha&lt;/strong&gt;&lt;span style="color: rgb(10, 21, 81); font-family: Arial, Helvetica, sans-serif; font-size: 14px; letter-spacing: normal;"&gt;nas planilhas de controle; no entanto, a operação anterior não fez o envio da DCTFWEB a tempo no dia 15/09/2024, ocasionando multa por atraso de envio.&lt;/span&gt;&lt;span style="color: rgb(10, 21, 81); font-family: Arial, Helvetica, sans-serif; font-size: 14px; letter-spacing: normal;"&gt;&lt;/span&gt;    &lt;span style="color: rgb(10, 21, 81); font-family: Arial, Helvetica, sans-serif; font-size: 14px; letter-spacing: normal;"&gt;Em anexo, encaminho o DARF&lt;span class="il"&gt;MAED&lt;/span&gt;referente à multa gerada, para que a Bhub possa providenciar o pagamento da mesma.&lt;/span&gt;&lt;span style="color: rgb(10, 21, 81); font-family: Arial, Helvetica, sans-serif; font-size: 14px; letter-spacing: normal;"&gt;&lt;/span&gt;    &lt;span style="color: rgb(10, 21, 81); font-family: Arial, Helvetica, sans-serif; font-size: 14px; letter-spacing: normal;"&gt;Permanecemos à disposição para quaisquer esclarecimentos adicionais.&lt;/span&gt;&lt;span style="color: rgb(10, 21, 81); font-family: Arial, Helvetica, sans-serif; font-size: 14px; letter-spacing: normal;"&gt;&lt;/span&gt;    &lt;span style="color: rgb(10, 21, 81); font-family: Arial, Helvetica, sans-serif; font-size: 14px; letter-spacing: normal;"&gt;Atenciosamente,&lt;/span&gt;                                     https://www.jotform.com/uploads/Rafael_rafael_rafael748/223174313123645/6121523045985228122/DARF%20MAED%20FERNANDA%20C%20BORSSATO%20-%20VENC%2007.02.2025.pdf</t>
  </si>
  <si>
    <t>Fernanda Gütschow</t>
  </si>
  <si>
    <t>452.795.798-82</t>
  </si>
  <si>
    <t>Pagamento dos carros por aplicativos utilizados para ir e voltar nos dois dias de evento do Marketing Summit Contábil 2025, que aconteceu nos dias 20 e 21 de março, no Frei Caneca.</t>
  </si>
  <si>
    <t>FERNANDA SELBACH SELBACH SOCIEDADE INDIVIDUAL DE ADVOCACIA</t>
  </si>
  <si>
    <t>45.240.131/0001-84</t>
  </si>
  <si>
    <t>&lt;div&gt;&lt;span style=&amp;quot;font-size: 14.4px;&amp;quot;&gt;As guias foram publicadas no Onvio e o cliente recebeu a notificação via e-mail, mas essa empresa tem a particularidade de não publicar no Onvio e sim enviar por e-mail&lt;/span&gt;&lt;/div&gt;  &lt;div&gt;&lt;span style=&amp;quot;font-size: 14.4px;&amp;quot;&gt;Não é o processo enviar por e-mail, tratamos como uma particularidade da empresa.&lt;/span&gt;&lt;/div&gt;  &lt;div&gt; &lt;span style=&amp;quot;font-size: 14.4px;&amp;quot;&gt;&lt;/span&gt; &lt;/div&gt;  &lt;div&gt;&lt;span style=&amp;quot;font-size: 14.4px;&amp;quot;&gt;Anotamos no controle geral do fiscal agora, mesmo que tenha troca de analista a observação vai estar lá.&lt;/span&gt;&lt;/div&gt; Transferência via PIX    CPF/CNPJ 93677545900 Código/Link do incidente: AA0FC659 https://www.jotform.com/uploads/Rafael_rafael_rafael748/250132640239650/6200195532663991315/PagtoWebImpREST.pdf, https://www.jotform.com/uploads/Rafael_rafael_rafael748/250132640239650/6200195532663991315/E-mail%20de%20Bhub%20-%20Re_%20Um%20novo%20arquivo%20est%C3%A1%20dispon%C3%ADvel%20de%20Andresa%2085223.pdf</t>
  </si>
  <si>
    <t>FERNANDO GONCALVES BIANI LTDA</t>
  </si>
  <si>
    <t>46.183.238/0001-09</t>
  </si>
  <si>
    <t>&lt;span style=&amp;quot;color: rgb(10, 21, 81); font-size: 14px; letter-spacing: normal;&amp;quot;&gt;&lt;font face=&amp;quot;Arial, Helvetica, sans-serif&amp;quot;&gt;Boa tarde,&lt;/font&gt;&lt;/span&gt;&lt;span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normal;&amp;quot;&gt;&lt;strong&gt;FERNANDO GONCALVES BIANI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https://www.jotform.com/uploads/Rafael_rafael_rafael748/250132640239650/6133767278113034728/DARF%20MAED%20FERNANDO%20GONCALVES%20-%20VENC%2021.02.2025.pdf</t>
  </si>
  <si>
    <t>&lt;font color=&amp;quot;#0a1551&amp;quot; face=&amp;quot;Arial, Helvetica, sans-serif&amp;quot;&gt;&lt;span style=&amp;quot;font-size: 14px; letter-spacing: normal;&amp;quot;&gt;Boa tarde,&lt;/span&gt;&lt;/font&gt;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normal;&amp;quot;&gt;&lt;strong&gt;FERNANDO GONCALVES BIANI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Abril de 2023,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https://www.jotform.com/uploads/Rafael_rafael_rafael748/250132640239650/6133790668119176492/DARF%20MAED%20FERNANDO%20GONCALVES%20-%20VENC%2022.01.2025.pdf</t>
  </si>
  <si>
    <t>FESOAL ASSESSORIA ADMINISTRATIVA LTDA</t>
  </si>
  <si>
    <t>51.925.563/0001-21</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</si>
  <si>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normal;&amp;quot;&gt;&lt;strong&gt;FESOAL ASSESSORIA ADMINISTRATIVA LTDA&lt;/strong&gt;&lt;/span&gt;&lt;strong&gt;.&lt;/strong&gt;&lt;font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Setembro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https://www.jotform.com/uploads/Rafael_rafael_rafael748/250132640239650/6132840093563260817/DARF%20MAED%20FESOAL%20ASSESSORIA%20-%20VENC%2021.01.2025.pdf</t>
  </si>
  <si>
    <t>FGL SERVICOS EMPRESARIAIS LTDA</t>
  </si>
  <si>
    <t>41.228.574/0001-07</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</si>
  <si>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normal;&amp;quot;&gt;&lt;strong&gt;FGL SERVICOS EMPRESARIAIS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https://www.jotform.com/uploads/Rafael_rafael_rafael748/250132640239650/6132736823568058029/DARF%20MAED%20FGL%20SERVICOS%20-%20VENC%2020.02.2025.pdf</t>
  </si>
  <si>
    <t>FHG CONSULTORIA LTDA</t>
  </si>
  <si>
    <t>40.479.158/0001-00</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</si>
  <si>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normal;&amp;quot;&gt;&lt;strong&gt;FHG CONSULTORIA LTDA&lt;/strong&gt;&lt;/span&gt;&lt;strong&gt;.&lt;/strong&gt;&lt;font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https://www.jotform.com/uploads/Rafael_rafael_rafael748/250132640239650/6132727513568885930/DARF%20MAED%20FHG%20CONSULTORIA%20-%20VENC%2020.02.2025.pdf</t>
  </si>
  <si>
    <t>People and Culture DP Interno</t>
  </si>
  <si>
    <t>ContJet</t>
  </si>
  <si>
    <t>VAR Quality</t>
  </si>
  <si>
    <t>FLORA TROPICAL COMERCIO DE PRODUTOS DE PAPELARIA LTDA</t>
  </si>
  <si>
    <t>50.475.806/0001-04</t>
  </si>
  <si>
    <t>&lt;div&gt;Devido a troca de colaborador não houve uma passagem de bastão informando as particularidades das empresas. Foi verificado que o ICMS ST das vendas internas para o estado do Rio de Janeiro do cliente optante pelo Simples Nacional não foi apurado e a guia não foi enviada, referente a competência 12/2024.&lt;/div&gt; Transferência Comum 341 - Itaú Unibanco 417 99672-5   Código/Link do incidente: 01B730AA https://www.jotform.com/uploads/Rafael_rafael_rafael748/250132640239650/6188038188249846155/COMPROVANTE%20FLORA.pdf, https://www.jotform.com/uploads/Rafael_rafael_rafael748/250132640239650/6188038188249846155/DARJ%20ST%20OP%2012-2024%20Flora.pdf</t>
  </si>
  <si>
    <t>FLYTOUR BUSINESS TRAVEL VIAGENS E TURISMO LTDA</t>
  </si>
  <si>
    <t>02.167.320/0009-13</t>
  </si>
  <si>
    <t>Pagamento referente a passagem de ônibus do jurídico externo (LEGAL OPS).                                     https://www.jotform.com/uploads/Rafael_rafael_rafael748/223174313123645/6122397394023447082/FLYTOUR%20-%20RESUMO%20FATURA.pdf, https://www.jotform.com/uploads/Rafael_rafael_rafael748/223174313123645/6122397394023447082/BOLETO%20FLYTOUR%20-%20JANEIRO%202025-%20Fatura75319.pdf, https://www.jotform.com/uploads/Rafael_rafael_rafael748/223174313123645/6122397394023447082/Fatura75319%20-%20FLYTOUR.pdf</t>
  </si>
  <si>
    <t>Pagamento de&lt;span style="color: rgb(34, 34, 34); font-family: Arial, Helvetica, sans-serif; font-size: small; letter-spacing: normal;"&gt;taxa FEE&lt;/span&gt;&lt;span style="font-family: Verdana, Geneva, sans-serif; font-size: 13.3333px; letter-spacing: normal;"&gt;do fechamento financeiro de DEZEMBRO de 2024.&lt;/span&gt;                                     https://www.jotform.com/uploads/Rafael_rafael_rafael748/223174313123645/6126943508118480624/LISTAGEM%20-%20NOMES%20-%20FLYTOUR%20-%20PASSAGENS.pdf, https://www.jotform.com/uploads/Rafael_rafael_rafael748/223174313123645/6126943508118480624/BOLETO%20BHUB%20SERVICOS%20E%20TECNOLOGIA%2012%202024%20(2).pdf, https://www.jotform.com/uploads/Rafael_rafael_rafael748/223174313123645/6126943508118480624/FATURA%20BHUB%20SERVICOS%20E%20TECNOLOGIA%2012%202024%20(3).pdf, https://www.jotform.com/uploads/Rafael_rafael_rafael748/223174313123645/6126943508118480624/NF%20BHUB%20SERVICOS%20E%20TECNOLOGIA%2012%202024%20(2).pdf</t>
  </si>
  <si>
    <t>Pagamento de passagem aérea.</t>
  </si>
  <si>
    <t>Pagamento de uma diária de hotel do time Legal OPS.</t>
  </si>
  <si>
    <t>Pagamento de passagem aérea CEO - Jorge Vargas.</t>
  </si>
  <si>
    <t>Pagamento de passagem rodoviária para o time TECH. Pagamento de Boleto Eletrônico      https://www.jotform.com/uploads/Rafael_rafael_rafael748/250132710831646/6150944398112744129/Fatura82854%20(1).pdf, https://www.jotform.com/uploads/Rafael_rafael_rafael748/250132710831646/6150944398112744129/BOLETO%20-%20Fatura%2082854.pdf, https://www.jotform.com/uploads/Rafael_rafael_rafael748/250132710831646/6150944398112744129/NOTA%20-%2082854%20-%20FLYTOUR%20(2).pdf</t>
  </si>
  <si>
    <t>Taxa FEE da agência de viagens.</t>
  </si>
  <si>
    <t>Pagamento de taxa FEE da agência de viagem.</t>
  </si>
  <si>
    <t>Pagamento do Seguro Viagem do Executive Team.</t>
  </si>
  <si>
    <t>CTORPA</t>
  </si>
  <si>
    <t>Passagens rodoviárias time RPA - TECH.</t>
  </si>
  <si>
    <t>FML CONSULTORIA E COMERCIO DE BEBIDAS LTDA</t>
  </si>
  <si>
    <t>50.796.047/0001-81</t>
  </si>
  <si>
    <t>Pagar guia conforme data de vencimento, 31/01/2025. Pagamento de Boleto Eletrônico      Código/Link do incidente: 79DD7408 https://www.jotform.com/uploads/Rafael_rafael_rafael748/250132640239650/6141091257075893457/Darf-50796047000181-.pdf</t>
  </si>
  <si>
    <t>FOCO DIGITAL TREINAMENTOS LTDA</t>
  </si>
  <si>
    <t>40.898.874/0001-22</t>
  </si>
  <si>
    <t>Guias disponibilizadas em atraso para o cliente efetuar o pagamento, necessário reembolsar juros e multa. Transferência via PIX    E-mail gabriel@wiseaccounting.com.br Código/Link do incidente: https://cockpit.bhub.ai/task-manager/task/28c5f3ec-0fee-11f0-8f23-0ed3e8e5438f https://www.jotform.com/uploads/Rafael_rafael_rafael748/250132640239650/6199342563223202094/Darf-40898874000122-.pdf, https://www.jotform.com/uploads/Rafael_rafael_rafael748/250132640239650/6199342563223202094/PAGAMENTO_1812.pdf</t>
  </si>
  <si>
    <t>FORBUSI IMPORTADORA</t>
  </si>
  <si>
    <t>08.094.667/0001-02</t>
  </si>
  <si>
    <t>pagamento de multa Pagamento de Boleto Eletrônico      Código/Link do incidente: https://cockpit.bhub.ai/task-manager/task/da49a329-f537-11ef-ac6e-02bc7c41cde7 https://www.jotform.com/uploads/Rafael_rafael_rafael748/250132640239650/6183166875311380126/11.2024%20MAED_DCTFWEB.pdf</t>
  </si>
  <si>
    <t>FORMIGO PARTICIPAÇÕES LTDA</t>
  </si>
  <si>
    <t>56.031.837/0001-52</t>
  </si>
  <si>
    <t>Equipe anterior não enviou DCTF web 07/2024 sem movimento, enviado hoje e gerou multa.                                     https://www.jotform.com/uploads/Rafael_rafael_rafael748/223174313123645/6093275878671556177/NotificacaoMAED_56031837000152_072024_40.pdf, https://www.jotform.com/uploads/Rafael_rafael_rafael748/223174313123645/6093275878671556177/DARF_MAED_56031837000152_061220241747249696.pdf</t>
  </si>
  <si>
    <t>FRANCESCO CARNEVALE CONTABIL</t>
  </si>
  <si>
    <t>Francesco Carnevale de Toledo</t>
  </si>
  <si>
    <t>Pedido de reembolso de despesas ref. pagamento de taxas, em razão de falha no BS2</t>
  </si>
  <si>
    <t>Ref. Reembolso de despesas de taxas de processos</t>
  </si>
  <si>
    <t>Franciele Torquato</t>
  </si>
  <si>
    <t>056.653.369-39</t>
  </si>
  <si>
    <t>REEMBOLSO DE DESPESAS, ENVIO DE CELULAR COORPORATIVO    CPF/CNPJ   05665336939                              https://www.jotform.com/uploads/Rafael_rafael_rafael748/223174313123645/6090391860469401718/WhatsApp%20Image%202024-11-25%20at%2013.00.01.jpeg</t>
  </si>
  <si>
    <t>FRANCIELLY DE OLIVEIRA MARINHO 11249006678</t>
  </si>
  <si>
    <t>32.235.973/0001-04</t>
  </si>
  <si>
    <t>FRANCISCO M. DE OLIVEIRA</t>
  </si>
  <si>
    <t>09.636.980/0001-98</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</si>
  <si>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normal;&amp;quot;&gt;&lt;strong&gt;FRANCISCO M. DE OLIVEIRA&lt;/strong&gt;&lt;/span&gt;&lt;font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https://www.jotform.com/uploads/Rafael_rafael_rafael748/250132640239650/6135382203523434602/DARF%20MAED%20FRANCISCO%20M.%20102021%20-%20VENC%2025.02.2025.pdf</t>
  </si>
  <si>
    <t>FRONTLAB TECNOLOGIA DE APOIO LTDA</t>
  </si>
  <si>
    <t>32.073.213/0001-30</t>
  </si>
  <si>
    <t>O cliente solicitou alguns documentos, e acabou sendo bloqueado na CND Federal por conta dos débitos. Verificamos que as guias de pagamento que estavam sendo encaminhadas via Gestta não estava para notificar o cliente. Por isso, faremos o reembolso de juros e multas pelos erros nos pagamentos.</t>
  </si>
  <si>
    <t>FSC TREINAMENTOS EM ENGENHARIA CIVIL LTDA</t>
  </si>
  <si>
    <t>34.229.400/0001-95</t>
  </si>
  <si>
    <t>&lt;span data-sheets-root="1" style="letter-spacing: normal; font-size: 10pt; font-family: Roboto, Arial; text-align: center;"&gt;GUIA DE PIS E COFINS REF. 10/2024 NÃO DISPONIBILIZADAS NO ONVIO EM TEMPO HABIL.&lt;/span&gt;          E-mail   gabriel@wiseaccounting.com.br                        https://www.jotform.com/uploads/Rafael_rafael_rafael748/223174313123645/6104410290924458876/128.PNG</t>
  </si>
  <si>
    <t>FUTURA FUNDICAO LTDA</t>
  </si>
  <si>
    <t>06.935.509/0001-02</t>
  </si>
  <si>
    <t>Incidente com a entrega, time desfalcado, era uma empresa que estava na carteira do coordenador que pediu demissão, e a pessoa que assumiu teve uma cirurgia de emergência, então a nova coordenadora assumiu, mas não entendeu bem o processo de fechamento, então demorou mais que o previsto, gerando juros e insegurança ao cliente          Celular   47 98839-5853                        https://www.jotform.com/uploads/Rafael_rafael_rafael748/223174313123645/6089860626621451649/310%20-%2010.2024%20-%20Guia%20PIS.pdf, https://www.jotform.com/uploads/Rafael_rafael_rafael748/223174313123645/6089860626621451649/310%20-%2010.2024%20-%20Guia%20IPI.pdf, https://www.jotform.com/uploads/Rafael_rafael_rafael748/223174313123645/6089860626621451649/310%20-%2010.2024%20-%20Guia%20COFINS.pdf</t>
  </si>
  <si>
    <t>Cliente sinalizou para reembolso no dia 04/12 e a analista não repassou, está aguardando o reembolso desde o dia 04</t>
  </si>
  <si>
    <t>FUTURUM STELLA DESENVOLVIMENTO LTDA</t>
  </si>
  <si>
    <t>48.408.633/0001-60</t>
  </si>
  <si>
    <t>&lt;span style="color: rgb(34, 34, 34); font-family: Helvetica, sans-serif; font-size: 14px; letter-spacing: normal;"&gt;Locação de&lt;/span&gt;&lt;span class="il" style="color: rgb(34, 34, 34); font-family: Helvetica, sans-serif; font-size: 14px; letter-spacing: normal;"&gt;carro&lt;/span&gt;&lt;span style="color: rgb(34, 34, 34); font-family: Helvetica, sans-serif; font-size: 14px; letter-spacing: normal;"&gt;para o CEO - gasto mensal&lt;/span&gt;                         341 - Itaú Unibanco   1661   58278-1      https://www.jotform.com/uploads/Rafael_rafael_rafael748/223174313123645/6105118263283624821/28%20-%20FATURA%20LOCA%C3%87%C3%83O%20DE%20VE%C3%8DCULOS%2012.2024.pdf</t>
  </si>
  <si>
    <t>&lt;span style=&amp;quot;font-size: 14.4px; white-space: normal;&amp;quot;&gt;Locação de carro para o CEO - gasto mensal&lt;/span&gt; Transferência Comum 1661 341 - Itaú Unibanco 58278-1   https://www.jotform.com/uploads/Rafael_rafael_rafael748/250132710831646/6131935488868654583/29%20-%20FATURA%20LOCA%C3%87%C3%83O%20DE%20VE%C3%8DCULOS%2001.2025.pdf</t>
  </si>
  <si>
    <t>FUZABALTA LTDA</t>
  </si>
  <si>
    <t>47.772.877/0001-64</t>
  </si>
  <si>
    <t>&lt;span style=&amp;quot;font-size: 14.4px;&amp;quot;&gt;Para minimizar o impacto o pagamento da guia total pela Bhub.&lt;/span&gt; Pagamento de Boleto Eletrônico      Código/Link do incidente: 55FCFE12 - https://cockpit.bhub.ai/task-manager/task/55fcfe12-08ed-11f0-9374-0261e3d75fe7 https://www.jotform.com/uploads/Rafael_rafael_rafael748/250132640239650/6186597258396230529/DARE.pdf</t>
  </si>
  <si>
    <t>Houve uma falha do nosso lado e a guia não foi disponibilizada.   Ressarcimento dos encargos no valor total de R$ 55,75. gabriel@wiseaccounting.com.br      Código/Link do incidente: 76BBB343 - https://cockpit.bhub.ai/task-manager/task/76bbb343-08c4-11f0-9374-0261e3d75fe7 https://www.jotform.com/uploads/Rafael_rafael_rafael748/250132640239650/6186571558396784653/DEBITO%20PROTESTADO.PNG</t>
  </si>
  <si>
    <t>46.457.670/0001-32</t>
  </si>
  <si>
    <t>GABRIEL FERNANDES DESENVOLVIMENTO LTDA</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</si>
  <si>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normal;&amp;quot;&gt;&lt;strong&gt;GABRIEL FERNANDES DESENVOLVIMENTO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https://www.jotform.com/uploads/Rafael_rafael_rafael748/250132640239650/6133814868117382255/DARF%20MAED%20GABRIEL%20FERNANDES%20-%20VENC%2021.02.2025.pdf</t>
  </si>
  <si>
    <t>GABRIEL HENRIQUE MARTINS DA SILVA</t>
  </si>
  <si>
    <t>41.506.355/0001-34</t>
  </si>
  <si>
    <t>A transmissão mensal da DCTFWEB foi enviado fora do prazo, resultando a multa por atraso- MAED competência 12/2024.   &lt;span style=&amp;quot;color: rgb(29, 28, 29); font-family: Slack-Lato, Slack-Fractions, appleLogo, sans-serif; font-size: 15px; font-variant-ligatures: common-ligatures; letter-spacing: normal;&amp;quot;&gt;Esta multa- MAED não foi emitida e paga dentro prazo estabelecido pela RFB, e com isto para efetuarmos o pagamento somente emitindo a guia com vencimento para o dia.&lt;/span&gt;&lt;span aria-label=&amp;quot;&amp;quot; class=&amp;quot;c-mrkdwnbr&amp;quot; data-stringify-type=&amp;quot;paragraph-break&amp;quot; style=&amp;quot;box-sizing: inherit; height: 8px; display: block; color: rgb(29, 28, 29); font-family: Slack-Lato, Slack-Fractions, appleLogo, sans-serif; font-size: 15px; font-variant-ligatures: common-ligatures; letter-spacing: normal;&amp;quot;&gt;&lt;/span&gt;&lt;span style=&amp;quot;color: rgb(29, 28, 29); font-family: Slack-Lato, Slack-Fractions, appleLogo, sans-serif; font-size: 15px; font-variant-ligatures: common-ligatures; letter-spacing: normal;&amp;quot;&gt;Não consegui abrir o incidente no Jotform, por conta da data de pagamento.&lt;/span&gt; Pagamento de Boleto Eletrônico      Código/Link do incidente: 5A2537C2 - https://cockpit.bhub.ai/task-manager/task/5a2537c2-1554-11f0-b5da-0e2c6ed641bd https://www.jotform.com/uploads/Rafael_rafael_rafael748/250132640239650/6200311156326026403/Darf-41506355000134-MAED.pdf, https://www.jotform.com/uploads/Rafael_rafael_rafael748/250132640239650/6200311156326026403/NotificacaoMAED_41506355000134_122024_40.pdf</t>
  </si>
  <si>
    <t>GARCIA TRANSPORTES E SERVICOS LTDA</t>
  </si>
  <si>
    <t>40.307.024/0001-02</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</si>
  <si>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normal;&amp;quot;&gt;&lt;strong&gt;GARCIA TRANSPORTES E SERVICOS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https://www.jotform.com/uploads/Rafael_rafael_rafael748/250132640239650/6135582503526625028/DARF%20MAED%20GARCIA%20TRANSPORTES%20-%20VENC%2025.02.2025.pdf</t>
  </si>
  <si>
    <t>GENIVALDO A. DA SILVA TRANSPORTES</t>
  </si>
  <si>
    <t>20.954.063/0001-94</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</si>
  <si>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normal;&amp;quot;&gt;&lt;strong&gt;GENIVALDO A. DA SILVA TRANSPORTES&lt;/strong&gt;&lt;/span&gt;&lt;font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https://www.jotform.com/uploads/Rafael_rafael_rafael748/250132640239650/6135411773521417039/DARF%20MAED%20GENIVALDO%20A.%20102021%20-%20VENC%2025.02.2025.pdf</t>
  </si>
  <si>
    <t>GESTÃO CONT CONTABILIDADE LTDA</t>
  </si>
  <si>
    <t>06.182.404/0003-91</t>
  </si>
  <si>
    <t>Upfront VAR - GestãoCont</t>
  </si>
  <si>
    <t>solicito pagamento de 5mil para a Gestão referente ao trabalho de embaixador do Nelson.</t>
  </si>
  <si>
    <t>Gestao Contabilidade e Financas LTDA</t>
  </si>
  <si>
    <t>06.182.404/0001-20</t>
  </si>
  <si>
    <t>Aluguel de Imóveis - Gestão Contabilidade</t>
  </si>
  <si>
    <t>Recebíveis a repassar - VAR (Gestão)</t>
  </si>
  <si>
    <t>ND no valor de R$ 29.470,51 para documentarmos e refletirmos o reembolso de despesas, por parte da BHub o valor da NF é R$ 16.716,60. O pagamento para Gestão será a diferença de R$ 12.753,91</t>
  </si>
  <si>
    <t>GESTAO CONTABILIDADE E FINANCAS LTDA</t>
  </si>
  <si>
    <t>ND no valor de R$ 35.494,70 para documentarmos e refletirmos o reembolso de despesas, por parte da BHub o valor da NF é R$ 16.332,00 O pagamento para Gestão será a diferença de R$ 13.769,37</t>
  </si>
  <si>
    <t>Reembolso de despesas, por parte da BHub - Deveria ter sido pago pela Tecnologia. Faremos a transferência dia 04/04</t>
  </si>
  <si>
    <t>Pagamento referente ao serviço de embaixador realizado pelo Nelson da Gestão.</t>
  </si>
  <si>
    <t>Pagamento mensal do aluguel do escritório de Joinville - SC.</t>
  </si>
  <si>
    <t>GESTÃO CONTABILIDADE E FINANCAS LTDA</t>
  </si>
  <si>
    <t>Pagamento referente ao serviço prestado pelo Nelson como embaixador da BHub    Aleatória 06.182.404/0001-20 https://www.jotform.com/uploads/Rafael_rafael_rafael748/250132710831646/6151077316661634931/nfse_855455458507443069308697106.pdf</t>
  </si>
  <si>
    <t>GESTÃO CONTABILIDADE LTDA</t>
  </si>
  <si>
    <t>Pagamento de locação do escritório de Joinville, situado á Rua Expedicionário Holz 550 - 6º andar, Bairro Atiradores, Joinville/SC - CEP 89201-740.</t>
  </si>
  <si>
    <t>Pagamento mensal do aluguel do escritório de Joinville - SC.     Competência de Janeiro.</t>
  </si>
  <si>
    <t>33.238.345/0001-37</t>
  </si>
  <si>
    <t>GESTAO CORRETORA DE SEGUROS LTDA</t>
  </si>
  <si>
    <t>27.949.959/0001-24</t>
  </si>
  <si>
    <t>Guia encaminhada no dia do pagamento para o cliente, fora do período bancário. Transferência via PIX    CPF/CNPJ 27.949.959/0001-24 Código/Link do incidente: 28C5B996 https://www.jotform.com/uploads/Rafael_rafael_rafael748/250132640239650/6189800677714988315/DAS%20GEST%C3%83O.pdf</t>
  </si>
  <si>
    <t>GESTAOCONT CONTABILIDADE LTDA</t>
  </si>
  <si>
    <t>&lt;span style="font-size: 14.4px;"&gt;Protocolamos o processo da multa da empresa 19.085.346/0001-68 SCE SOLUÇÕES, na Prefeitura, mas já estava fora do prazo então o cliente perdeu o desconto de 50%, a Gestão pagou a multa e iremos reembolsar 50% da multa para o parceiro Gestão&lt;/span&gt;          Aleatória   7cbc076a-abb7-479b-a78c-b35af3db37aa                        https://www.jotform.com/uploads/Rafael_rafael_rafael748/223174313123645/6120701576285225261/Comprovante%20-%20SCE%20SOLUCOES.pdf</t>
  </si>
  <si>
    <t>Encontro de contas</t>
  </si>
  <si>
    <t>27.603.868/0001-32</t>
  </si>
  <si>
    <t>GGP ENGENHARIA LTDA.</t>
  </si>
  <si>
    <t>PEnvio os dados para pagamento referente ao honorário do engenheiro.    Empresa: Pomelo Instituição de Pagamento Ltda.</t>
  </si>
  <si>
    <t>Envio os dados para pagamento referente ao honorário do engenheiro.    Empresa: Token Capital Ltda.</t>
  </si>
  <si>
    <t>Envio os dados para pagamento referente ao honorário do engenheiro.    Empresa: Pomelo Tecnologia Ltda.</t>
  </si>
  <si>
    <t>Envio os dados para pagamento referente ao honorário do engenheiro.    Empresa: Pomelo Holding Brasil Ltda.</t>
  </si>
  <si>
    <t>GJC SERVICOS ADMINISTRATIVOS LTDA</t>
  </si>
  <si>
    <t>41.797.203/0001-38</t>
  </si>
  <si>
    <t>&lt;span style=&amp;quot;font-size: 14.4px;&amp;quot;&gt;Em fevereiro, foi identificada uma incorreção na tributação do Simples Nacional do cliente, sendo aplicada a categoria de mercado interno quando, na realidade, o correto seria mercado externo. Essa discrepância resultou em uma divergência nos valores apurados, aumentando o valor a ser pago, resultando juros e multa R{0}lt;/span&gt;144,07.  &lt;div&gt;  &lt;div style=&amp;quot;margin: 0px; padding: 0px; border: 0px; outline-style: initial; outline-width: 0px; vertical-align: baseline; background: rgb(236, 249, 249); line-height: inherit; color: rgb(41, 50, 57); font-family: system-ui, -apple-system, BlinkMacSystemFont, &amp;quot;Segoe UI&amp;quot;, Roboto, Oxygen-Sans, Ubuntu, Cantarell, &amp;quot;Helvetica Neue&amp;quot;, Arial, sans-serif; font-size: 14px; letter-spacing: normal; height: initial !important; min-height: initial !important; max-height: initial !important;&amp;quot;&gt;Banco Santander&lt;/div&gt;  &lt;div style=&amp;quot;margin: 0px; padding: 0px; border: 0px; outline-style: initial; outline-width: 0px; vertical-align: baseline; background: rgb(236, 249, 249); line-height: inherit; color: rgb(41, 50, 57); font-family: system-ui, -apple-system, BlinkMacSystemFont, &amp;quot;Segoe UI&amp;quot;, Roboto, Oxygen-Sans, Ubuntu, Cantarell, &amp;quot;Helvetica Neue&amp;quot;, Arial, sans-serif; font-size: 14px; letter-spacing: normal; height: initial !important; min-height: initial !important; max-height: initial !important;&amp;quot;&gt;Ag: 2107&lt;/div&gt;  &lt;div style=&amp;quot;margin: 0px; padding: 0px; border: 0px; outline-style: initial; outline-width: 0px; vertical-align: baseline; background: rgb(236, 249, 249); line-height: inherit; color: rgb(41, 50, 57); font-family: system-ui, -apple-system, BlinkMacSystemFont, &amp;quot;Segoe UI&amp;quot;, Roboto, Oxygen-Sans, Ubuntu, Cantarell, &amp;quot;Helvetica Neue&amp;quot;, Arial, sans-serif; font-size: 14px; letter-spacing: normal; height: initial !important; min-height: initial !important; max-height: initial !important;&amp;quot;&gt;C/C: 13.002499-0&lt;/div&gt;  &lt;div style=&amp;quot;margin: 0px; padding: 0px; border: 0px; outline-style: initial; outline-width: 0px; vertical-align: baseline; background: rgb(236, 249, 249); line-height: inherit; color: rgb(41, 50, 57); font-family: system-ui, -apple-system, BlinkMacSystemFont, &amp;quot;Segoe UI&amp;quot;, Roboto, Oxygen-Sans, Ubuntu, Cantarell, &amp;quot;Helvetica Neue&amp;quot;, Arial, sans-serif; font-size: 14px; letter-spacing: normal; height: initial !important; min-height: initial !important; max-height: initial !important;&amp;quot;&gt;GJC Serviços Administrativos Ltda&lt;/div&gt;  &lt;div style=&amp;quot;margin: 0px; padding: 0px; border: 0px; outline-style: initial; outline-width: 0px; vertical-align: baseline; background: rgb(236, 249, 249); line-height: inherit; color: rgb(41, 50, 57); font-family: system-ui, -apple-system, BlinkMacSystemFont, &amp;quot;Segoe UI&amp;quot;, Roboto, Oxygen-Sans, Ubuntu, Cantarell, &amp;quot;Helvetica Neue&amp;quot;, Arial, sans-serif; font-size: 14px; letter-spacing: normal; height: initial !important; min-height: initial !important; max-height: initial !important;&amp;quot;&gt;CNPJ: 41.797.203/0001-38&lt;/div&gt;  &lt;/div&gt; Transferência Comum 033 - Santander 2107 130024990   Código/Link do incidente: https://cockpit.bhub.ai/task-manager/task/16c7b066-149a-11f0-af5c-02565f5d8aa9 https://www.jotform.com/uploads/Rafael_rafael_rafael748/250132640239650/6199409193162696689/comprovante%20das%20recalculo%20fevereiro.jpeg, https://www.jotform.com/uploads/Rafael_rafael_rafael748/250132640239650/6199409193162696689/DAS%20REITIFCADO%20GJC%20-%2002.2025.pdf</t>
  </si>
  <si>
    <t>20.831.447/0001-10</t>
  </si>
  <si>
    <t>GK TECH SOLUCAO &amp; INOVACAO LTDA</t>
  </si>
  <si>
    <t>&lt;font color="#0a1551" face="Arial, Helvetica, sans-serif" style="font-size: 14px; letter-spacing: normal;"&gt;Bom dia,&lt;/font&gt;&lt;span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normal;"&gt;&lt;strong&gt;GK TECH SOLUCAO &amp; INOVACAO LTDA&lt;/strong&gt;em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                                     https://www.jotform.com/uploads/Rafael_rafael_rafael748/223174313123645/6129300086114074112/DARF%20MAED%20GK%20TECH%20-%20VENC%2018.02.2025.pdf</t>
  </si>
  <si>
    <t>GLOCK DO BRASIL S.A</t>
  </si>
  <si>
    <t>06.275.981/0001-66</t>
  </si>
  <si>
    <t>Boa noite,  &lt;div&gt;Omissão de DCTF, não foi enviado o IRPJ e CSLL, na entrega em atraso gerou uma multa sobre o valor do faturamento do cliente, temos que efetuar o pagamento com urgência pois o cliente precisa da CND e já viu por conta própria a multa no ECAC - Competência 09/2024&lt;/div&gt;  &lt;div&gt;Obrigada&lt;/div&gt; Pagamento de Boleto Eletrônico      Código/Link do incidente: 9B9BF8D1 https://www.jotform.com/uploads/Rafael_rafael_rafael748/250132640239650/6176247474999228880/Darf-06275981000166-.pdf</t>
  </si>
  <si>
    <t>GMC COMPONENTES ELETRICOS E AUTOMACAO LTDA</t>
  </si>
  <si>
    <t>19.594.385/0003-52</t>
  </si>
  <si>
    <t>Erro na apuração          CPF/CNPJ   19594385/0001-90                        https://www.jotform.com/uploads/Rafael_rafael_rafael748/223174313123645/6099209656287410949/ICMS%20GMC%20112024.pdf, https://www.jotform.com/uploads/Rafael_rafael_rafael748/223174313123645/6099209656287410949/ICMS%20GMC%20Atualizado%20112024.pdf</t>
  </si>
  <si>
    <t>GN TECH EXAMES S/A</t>
  </si>
  <si>
    <t>14.304.432/0001-09</t>
  </si>
  <si>
    <t>Não recebi as NF no prazo correto o que gerou reabertura de folhas + pagamento de guias complementares.  Cliente quer o reembolso visto que a guia foi enviada para nós mas não foi repassado ao DP. Transferência via PIX    CPF/CNPJ 14.304.432/0001-09 Código/Link do incidente: https://bhub.atlassian.net/servicedesk/customer/portal/214/HS-125 https://www.jotform.com/uploads/Rafael_rafael_rafael748/250132640239650/6171022781291149718/COMP%20DARF%20-%20NF%20ALEX.pdf, https://www.jotform.com/uploads/Rafael_rafael_rafael748/250132640239650/6171022781291149718/042024.pdf</t>
  </si>
  <si>
    <t>Não recebi as NF no prazo correto o que gerou reabertura de folhas + pagamento de guias complementares.  Cliente quer o reembolso visto que a guia foi enviada para nós mas não foi repassado ao DP. Transferência via PIX    CPF/CNPJ 14.304.432/0001-09 Código/Link do incidente: https://bhub.atlassian.net/servicedesk/customer/portal/214/HS-125 https://www.jotform.com/uploads/Rafael_rafael_rafael748/250132640239650/6171023441292624180/COMP%20DARF%20-%20NF%20ALEX.pdf, https://www.jotform.com/uploads/Rafael_rafael_rafael748/250132640239650/6171023441292624180/032024.pdf</t>
  </si>
  <si>
    <t>Não recebi as NF no prazo correto o que gerou reabertura de folhas + pagamento de guias complementares.  Cliente quer o reembolso visto que a guia foi enviada para nós mas não foi repassado ao DP. Transferência via PIX    CPF/CNPJ 14.304.432/0001-09 Código/Link do incidente: https://bhub.atlassian.net/servicedesk/customer/portal/214/HS-125 https://www.jotform.com/uploads/Rafael_rafael_rafael748/250132640239650/6171019961298561457/COMP%20DARF%20-%20NF%20ALEX.pdf, https://www.jotform.com/uploads/Rafael_rafael_rafael748/250132640239650/6171019961298561457/122024.pdf</t>
  </si>
  <si>
    <t>Não recebi as NF no prazo correto o que gerou reabertura de folhas + pagamento de guias complementares.  Cliente quer o reembolso visto que a guia foi enviada para nós mas não foi repassado ao DP. Transferência via PIX    CPF/CNPJ 14.304.432/0001-09 Código/Link do incidente: https://bhub.atlassian.net/servicedesk/customer/portal/214/HS-125 https://www.jotform.com/uploads/Rafael_rafael_rafael748/250132640239650/6171022131291708667/COMP%20DARF%20-%20NF%20ALEX.pdf, https://www.jotform.com/uploads/Rafael_rafael_rafael748/250132640239650/6171022131291708667/102024.pdf</t>
  </si>
  <si>
    <t>Não recebi as NF no prazo correto o que gerou reabertura de folhas + pagamento de guias complementares.  Cliente quer o reembolso visto que a guia foi enviada para nós mas não foi repassado ao DP. Transferência via PIX    CPF/CNPJ 14.304.432/0001-09 Código/Link do incidente: https://bhub.atlassian.net/servicedesk/customer/portal/214/HS-125 https://www.jotform.com/uploads/Rafael_rafael_rafael748/250132640239650/6171020981294814110/COMP%20DARF%20-%20NF%20ALEX.pdf, https://www.jotform.com/uploads/Rafael_rafael_rafael748/250132640239650/6171020981294814110/042024.pdf</t>
  </si>
  <si>
    <t>GOL LINHAS AEREAS S.A.</t>
  </si>
  <si>
    <t>07.575.651/0001-59</t>
  </si>
  <si>
    <t>GOOGLE BRASIL INTERNET LTDA.</t>
  </si>
  <si>
    <t>06.990.590/0001-23</t>
  </si>
  <si>
    <t>Governo do Estado de São Paulo</t>
  </si>
  <si>
    <t>DARE referente ao processo de alteração da empresa BHub Serviços de Paralegal Ltda Pagamento de Boleto Eletrônico      https://www.jotform.com/uploads/Rafael_rafael_rafael748/250132731856656/6157139937252243892/BHUB%20SERVI%C3%87OS%20DE%20PARALEGAL%20-%20DARE%20JUCESP%20-%204ACS.pdf</t>
  </si>
  <si>
    <t>GPS INTERMEDIACAO E COMERCIO DE PRODUTOS DE TECNOL</t>
  </si>
  <si>
    <t>15.360.127/0001-99</t>
  </si>
  <si>
    <t>&lt;span style="color: rgb(23, 43, 77); font-family: -apple-system, BlinkMacSystemFont, &amp;quot;Segoe UI&amp;quot;, Roboto, Oxygen, Ubuntu, &amp;quot;Fira Sans&amp;quot;, &amp;quot;Droid Sans&amp;quot;, &amp;quot;Helvetica Neue&amp;quot;, sans-serif; font-size: 14px; letter-spacing: -0.07px; white-space-collapse: preserve;"&gt;Regularização de DCTF&lt;/span&gt;                                     https://www.jotform.com/uploads/Rafael_rafael_rafael748/223174313123645/6091324866287573521/Multa%20DCTF%20-%2009122024.pdf</t>
  </si>
  <si>
    <t>GPS INTERMEDIACAO E COMERCIO DE PRODUTOS DE TECNOLOGIA LTDA</t>
  </si>
  <si>
    <t>Boa noite,  &lt;div&gt;Guia enviada com atraso para o cliente.&lt;/div&gt;  &lt;div&gt;O mesmo fez o pagamento e solicitou reembolso de multa e juros&lt;/div&gt;  &lt;div&gt;&lt;span style=&amp;quot;color: rgb(34, 34, 34); font-family: Arial, Helvetica, sans-serif; font-size: small; letter-spacing: normal;&amp;quot;&gt;Dados para transferência:&lt;/span&gt;   &lt;span style=&amp;quot;color: rgb(34, 34, 34); font-family: Arial, Helvetica, sans-serif; font-size: small; letter-spacing: normal;&amp;quot;&gt;Banco BTG (208)&lt;/span&gt;   &lt;span style=&amp;quot;color: rgb(34, 34, 34); font-family: Arial, Helvetica, sans-serif; font-size: small; letter-spacing: normal;&amp;quot;&gt;Agência: 0050&lt;/span&gt;   &lt;span style=&amp;quot;color: rgb(34, 34, 34); font-family: Arial, Helvetica, sans-serif; font-size: small; letter-spacing: normal;&amp;quot;&gt;Conta Corrente: 495784-0&lt;/span&gt;   &lt;span style=&amp;quot;color: rgb(34, 34, 34); font-family: Arial, Helvetica, sans-serif; font-size: small; letter-spacing: normal;&amp;quot;&gt;PIX / CNPJ: 15.360.127/0001-99&lt;/span&gt;&lt;/div&gt; Transferência via PIX    CPF/CNPJ 15360127000199 Código/Link do incidente: 4EAD4642 https://www.jotform.com/uploads/Rafael_rafael_rafael748/250132640239650/6138245304513856962/Comprovante%20(1).pdf, https://www.jotform.com/uploads/Rafael_rafael_rafael748/250132640239650/6138245304513856962/ICMS%20-%20GPS%20INTERM.%20112024%20(1).pdf</t>
  </si>
  <si>
    <t>GRAN TORINO FITNESS LTDA</t>
  </si>
  <si>
    <t>34.824.152/0001-20</t>
  </si>
  <si>
    <t>Boa tarde,  &lt;div&gt;Não foi entregue DCTF competência 09/2024, precisamos efetuar o pagamento com urgência para emitir CND Federal para o cliente.&lt;/div&gt;  &lt;div&gt;https://cockpit.bhub.ai/task-manager/task/5ff82c7f-1a54-11f0-8a50-02d63388eae3&lt;/div&gt; Pagamento de Boleto Eletrônico      Código/Link do incidente: 5FF82C7F https://www.jotform.com/uploads/Rafael_rafael_rafael748/250132640239650/6205707039371724391/Darf-34824152000120-.pdf</t>
  </si>
  <si>
    <t>GREAT HOLDING LTDA</t>
  </si>
  <si>
    <t>55.898.219/0001-41</t>
  </si>
  <si>
    <t>Não foi enviado a declaração sem movimento ref. a abertura em 07/2024, transmitida hoje 09/12.                                     https://www.jotform.com/uploads/Rafael_rafael_rafael748/223174313123645/6095858289085664332/NotificacaoMAED_55898219000141_072024_40.pdf, https://www.jotform.com/uploads/Rafael_rafael_rafael748/223174313123645/6095858289085664332/DARF_MAED_55898219000141_091220241729118346.pdf</t>
  </si>
  <si>
    <t>GREAT MARKETING DIGITAL LTDA</t>
  </si>
  <si>
    <t>49.006.558/0001-73</t>
  </si>
  <si>
    <t>O Setor de legalização fez a alteração da tributação da empresa de Simples Nacional para lucro Presumido em 09/2024 e o Departamento Pessoal não recebeu a informação sobre a alteração para realizar a alteração na folha, a alteração foi identificada em 01/2025, quando realizamos as pesquisas de mudança anual.  &lt;div&gt;Cliente solicitou parcelamento da diferença de INSS parte empresa devida.&lt;/div&gt; Transferência via PIX    E-mail gabriel@wiseaccounting.com.br Código/Link do incidente: CB9104B9 https://www.jotform.com/uploads/Rafael_rafael_rafael748/250132640239650/6204693734122469345/7032510195996073.pdf, https://www.jotform.com/uploads/Rafael_rafael_rafael748/250132640239650/6204693734122469345/073462756909408.pdf</t>
  </si>
  <si>
    <t>&lt;i&gt;Cliente foi desenquadrado do Simples Nacional em 09/2024, as notas fiscais de serviços emitidas nas competências 09, 10 e 11 de 2024 foram emitidas incorretamente sem o devido destaque do ISS (considerando um regime especial). Foi feito o recalculo e gerou Juros e Multa.&lt;/i&gt; Transferência via PIX    E-mail gabriel@wiseaccounting.com.br Código/Link do incidente: https://cockpit.bhub.ai/task-manager/task/4e86ac1b-1bb3-11f0-8409-0ebd9b5ce7c1 https://www.jotform.com/uploads/Rafael_rafael_rafael748/250132640239650/6212367908113038811/ParcelamentoAction%20Espont%C3%A2neo%20(1).pdf, https://www.jotform.com/uploads/Rafael_rafael_rafael748/250132640239650/6212367908113038811/Guia%20parcelamento%202500041.pdf</t>
  </si>
  <si>
    <t>GREIF AUDITORIA, ASSESSORIA E TREINAMENTO EM SISTE</t>
  </si>
  <si>
    <t>08.516.766/0001-35</t>
  </si>
  <si>
    <t>Guerra e Batista Advogados</t>
  </si>
  <si>
    <t>09.000.770/0001-09</t>
  </si>
  <si>
    <t>"NOTA FISCAL 1375 BHUB - Proposta de Consultoria Tributária GB"</t>
  </si>
  <si>
    <t>Serviço prestado de consultoria tributária 2º Parcela - Análise dos aspectos tributários atuais, reforma tributária e possíveis créditos tributários</t>
  </si>
  <si>
    <t>Guilherme Neves Rodrigues Fernandes</t>
  </si>
  <si>
    <t>409.928.138-83</t>
  </si>
  <si>
    <t>Reembolso de locomoção ida e volta de evento sobre reforma tributária com Bernard Appy.</t>
  </si>
  <si>
    <t>GUILHERME OTERO PRODUCOES CINEMATOGRAFICAS LTDA</t>
  </si>
  <si>
    <t>54.364.121/0001-41</t>
  </si>
  <si>
    <t>HACKONE MIDIA DIGITAL LTDA</t>
  </si>
  <si>
    <t>08.678.000/0001-57</t>
  </si>
  <si>
    <t>Guia disponibilizada em atraso para o cliente. Transferência via PIX    E-mail gabriel@wiseaccounting.com.br Código/Link do incidente: https://cockpit.bhub.ai/task-manager/task/5ba01cb7-f38e-11ef-ac6e-02bc7c41cde7 https://www.jotform.com/uploads/Rafael_rafael_rafael748/250132640239650/6182181533224710505/237.2024.11-%20Guia%20CSRF%20terceiros.pdf</t>
  </si>
  <si>
    <t>Serviços de Engenharia e Arquitetura</t>
  </si>
  <si>
    <t>HAZ COMUNICACAO E EVENTOS LTDA</t>
  </si>
  <si>
    <t>01.094.728/0001-92</t>
  </si>
  <si>
    <t>Compra e instalação de placas das portas das salas de reunião da Barra Funda.</t>
  </si>
  <si>
    <t>Heber Custodio Navarro</t>
  </si>
  <si>
    <t>Bom dia, solicito reembolso com gastos em combustível e pedágio, referente a visitas feitas no cliente nos dias 19/03 , 20/03 , 21/03 na empresa (quero educação).</t>
  </si>
  <si>
    <t>HENLEY &amp; PARTNERS BRAZIL LTDA</t>
  </si>
  <si>
    <t>52.224.739/0001-80</t>
  </si>
  <si>
    <t>[https://cockpit.bhub.ai/task-manager/task/5d1b65d7-da50-11ef-b445-0235ae526ae3](https://cockpit.bhub.ai/task-manager/task/5d1b65d7-da50-11ef-b445-0235ae526ae3) Transferência Comum 341 - Itaú Unibanco 3100 00987894   Código/Link do incidente: https://cockpit.bhub.ai/task-manager/task/5d1b65d7-da50-11ef-b445-0235ae526ae3 https://www.jotform.com/uploads/Rafael_rafael_rafael748/250132640239650/6135318748119888874/858%20-%202024.12%20-%20DARF%20DCTF%20WEB.pdf</t>
  </si>
  <si>
    <t>HSM PRODUCAO CINEMATOGRAFICA LTDA</t>
  </si>
  <si>
    <t>24.907.690/0001-25</t>
  </si>
  <si>
    <t>&lt;font color=&amp;quot;#0a1551&amp;quot; face=&amp;quot;Arial, Helvetica, sans-serif&amp;quot; style=&amp;quot;color: rgb(10, 21, 81); font-size: 14px; letter-spacing: normal; font-family: Arial, Helvetica, sans-serif;&amp;quot;&gt;Boa tarde,&lt;/font&gt;&lt;span style=&amp;quot;color: rgb(10, 21, 81); font-size: 14px; letter-spacing: normal; font-family: Arial, Helvetica, sans-serif;&amp;quot;&gt;&lt;/span&gt;&lt;span style=&amp;quot;color: rgb(10, 21, 81); font-family: Helvetica, sans-serif; font-size: 14px; letter-spacing: normal;&amp;quot;&gt;&lt;/span&gt;    &lt;div style=&amp;quot;color: rgb(10, 21, 81); font-family: Helvetica, sans-serif; font-size: 14px; letter-spacing: normal;&amp;quot;&gt;&lt;font color=&amp;quot;#0a1551&amp;quot;&gt;&lt;span style=&amp;quot;font-family: Arial, Helvetica, sans-serif;&amp;quot;&gt;&lt;/span&gt;&lt;/font&gt;&lt;font face=&amp;quot;Helvetica, sans-serif&amp;quot;&gt;&lt;span style=&amp;quot;color: rgb(34, 34, 34);&amp;quot;&gt;&lt;/span&gt;&lt;span style=&amp;quot;color: rgb(34, 34, 34);&amp;quot;&gt;&lt;/span&gt;&lt;span style=&amp;quot;color: rgb(34, 34, 34);&amp;quot;&gt;&lt;/span&gt;&lt;/font&gt;&lt;font color=&amp;quot;#0a1551&amp;quot;&gt;&lt;span color=&amp;quot;&amp;quot; style=&amp;quot;font-family: Arial, Helvetica, sans-serif;&amp;quot;&gt;&lt;/span&gt;&lt;/font&gt;&lt;font color=&amp;quot;#0a1551&amp;quot; face=&amp;quot;Arial, Helvetica, sans-serif&amp;quot;&gt;Informo que foi gerada uma multa para a empresa&lt;/font&gt;&lt;strong&gt;HSM PRODUCAO CINEMATOGRAFICA LTDA&lt;/strong&gt;&lt;font color=&amp;quot;#0a1551&amp;quot; face=&amp;quot;Arial, Helvetica, sans-serif&amp;quot;&gt;&lt;strong&gt;e&lt;/strong&gt;&lt;font face=&amp;quot;Helvetica, sans-serif&amp;quot;&gt;m razão da falta de transmissão da DCTFWEB. A empresa estava registrada como&lt;/font&gt;&lt;/font&gt;&lt;span color=&amp;quot;&amp;quot; style=&amp;quot;font-family: Arial, Helvetica, sans-serif;&amp;quot;&gt;&lt;span class=&amp;quot;il&amp;quot;&gt;sem&lt;/span&gt;&lt;span class=&amp;quot;il&amp;quot;&gt;movimento&lt;/span&gt;&lt;/span&gt;&lt;font color=&amp;quot;#0a1551&amp;quot; face=&amp;quot;Arial, Helvetica, sans-serif&amp;quot;&gt;nas planilhas de controle; no entanto, a operação anterior não fez o envio da DCTFWEB&lt;span class=&amp;quot;il&amp;quot;&gt;sem&lt;/span&gt;&lt;span class=&amp;quot;il&amp;quot;&gt;movimento&lt;/span&gt;do mês de Setembro de 2024, ocasionando multa por atraso de envio.&lt;/font&gt;&lt;span style=&amp;quot;color: rgb(34, 34, 34);&amp;quot;&gt;&lt;/span&gt;&lt;font face=&amp;quot;Helvetica, sans-serif&amp;quot;&gt;&lt;span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color=&amp;quot;#0a1551&amp;quot;&gt;&lt;span color=&amp;quot;&amp;quot; style=&amp;quot;font-family: Arial, Helvetica, sans-serif;&amp;quot;&gt;&lt;/span&gt;&lt;/font&gt;&lt;font color=&amp;quot;#0a1551&amp;quot; face=&amp;quot;Arial, Helvetica, sans-serif&amp;quot;&gt;Em anexo, encaminho o DARF MAED referente à multa gerada.&lt;/font&gt;&lt;/div&gt; Pagamento de Boleto Eletrônico      Código/Link do incidente: N/A https://www.jotform.com/uploads/Rafael_rafael_rafael748/250132640239650/6202037723886740447/DARF%20MAED%20-%20HSM%20PRODUCAO%20092024.pdf</t>
  </si>
  <si>
    <t>HUB DE GOVERNANCA CONSULTORIA E ASSESSORIA LTDA</t>
  </si>
  <si>
    <t>46.995.259/0001-10</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</si>
  <si>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normal;&amp;quot;&gt;&lt;strong&gt;HUB DE GOVERNANCA CONSULTORIA E ASSESSORIA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https://www.jotform.com/uploads/Rafael_rafael_rafael748/250132640239650/6133828688115277238/DARF%20MAED%20HUB%20GOVERNANCA%20-%20VENC%2021.02.2025.pdf</t>
  </si>
  <si>
    <t>I.R.C TRANSPORTES URBANOS LTDA</t>
  </si>
  <si>
    <t>21.147.068/0001-78</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</si>
  <si>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normal;&amp;quot;&gt;&lt;strong&gt;I.R.C TRANSPORTES URBANOS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https://www.jotform.com/uploads/Rafael_rafael_rafael748/250132640239650/6135427263526555282/DARF%20MAED%20I.R.C%20102021%20-%20VENC%2025.02.2025.pdf</t>
  </si>
  <si>
    <t>IAB CONSULTORIA GERENCIAL EIRELI</t>
  </si>
  <si>
    <t>30.974.807/0001-96</t>
  </si>
  <si>
    <t>&lt;div&gt;Em julho de 2024, foram emitidas duas guias de pagamento no âmbito do Simples Nacional para o cliente, sendo a segunda guia complementar, em razão da declaração inicial de cobrança ter sido inferior ao valor correto. Consequentemente, o time responsável gerou um guia adicional para regularizar a diferença. Contudo, essa segunda guia não foi devidamente comunicada ao cliente, o que resultou na aplicação de juros e multa no valor de R$380,79.&lt;/div&gt; Transferência Comum 341 - Itaú Unibanco 3069 21710-1   Código/Link do incidente: https://cockpit.bhub.ai/task-manager/task/7ec53cfa-dd8c-11ef-a6aa-021b6aed9517 https://www.jotform.com/uploads/Rafael_rafael_rafael748/250132640239650/6138874437459836480/COMPLEMENTO%20l%20DAS%20l%20072024%20(1).pdf</t>
  </si>
  <si>
    <t>IGNEA MENTORIA E ASSESSORIA EM PROJETOS LTDA</t>
  </si>
  <si>
    <t>31.483.141/0001-36</t>
  </si>
  <si>
    <t>&lt;font color="#0a1551" face="Arial, Helvetica, sans-serif" style="font-size: 14px; letter-spacing: normal;"&gt;Boa tarde,&lt;/font&gt;&lt;span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normal;"&gt;&lt;strong&gt;IGNEA MENTORIA E ASSESSORIA EM PROJETOS LTDA&lt;/strong&gt;&lt;/span&gt;&lt;span style="font-size: 14px; letter-spacing: normal;"&gt;em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                                     https://www.jotform.com/uploads/Rafael_rafael_rafael748/223174313123645/6129513616117574230/DARF%20MAED%20IGNEA-%20VENC%2018.02.2025.pdf</t>
  </si>
  <si>
    <t>Venda de Imobilizado</t>
  </si>
  <si>
    <t>IGREJA BATISTA AGUA VIVA</t>
  </si>
  <si>
    <t>67.155.028/0001-79</t>
  </si>
  <si>
    <t>Venda realizada para: Igreja Batista Agua Viva Rua do Observatório, 295 - Mirante Estrelas Vinhedo/SP - CEP: 13.282-006 CNPJ: 67.155.028/0001-79 Mas o depósito foi feito pelo Luis Fernando Oliveira dos Anjos -  no valor de R$ 3.500,00 Equipamento vendido: 01Unid  Mesa De Som Digital Behringer X18 Mixer Air 18 Canais</t>
  </si>
  <si>
    <t>IMPORTADORA OBBALAR LTDA</t>
  </si>
  <si>
    <t>04.104.416/0001-00</t>
  </si>
  <si>
    <t>INFORMATECH INTELIGENCIA EM TECNOLOGIA DE INFORMACAO LTDA</t>
  </si>
  <si>
    <t>Valor referente a prestação de serviço de configuração da VPN para Joinville.                                     https://www.jotform.com/uploads/Rafael_rafael_rafael748/223174313123645/6090486758115709919/boleto_informatech.pdf</t>
  </si>
  <si>
    <t>INGLES DO ZERO EDUCACIONAL LTDA</t>
  </si>
  <si>
    <t>22.099.706/0001-95</t>
  </si>
  <si>
    <t>INNOVENTURES IDEIAS EM SOLUCOES S.A</t>
  </si>
  <si>
    <t>14.183.431/0001-45</t>
  </si>
  <si>
    <t>Cliente entrou em offboarding e devido a falta de capacity no processo de fechamento e envio dos documentos para a nova contabilidade não enviamos as guias de IRPJ e CSLL para recolhimento.</t>
  </si>
  <si>
    <t>INSTITUTO NACIONAL DA PROPRIEDADE INDUSTRIAL</t>
  </si>
  <si>
    <t>42.521.088/0001-37</t>
  </si>
  <si>
    <t>Pagamento de GRU relativa a processo de registro de marca no INPI.</t>
  </si>
  <si>
    <t>INTEREXPRESS SERVICOS ADUANEIROS LTDA</t>
  </si>
  <si>
    <t>13.273.256/0002-03</t>
  </si>
  <si>
    <t>Pagamento de DARF referente a multa por atraso na entrega de DCTF. O DARF só é gerado com data para o próprio dia da emissão, por isso, precisarei gerar um novo DARF</t>
  </si>
  <si>
    <t>Isabella Vasconcelos Dias da Costa</t>
  </si>
  <si>
    <t>Serviço externo na Caixa Econômica Federal, nos dias 12,13 e 20 de Janeiro, para protocolar RDT.  Utilização de condução do ônibus público para deslocamento.</t>
  </si>
  <si>
    <t>ISAY WEINFELD ARQUITETURA E URBANISMO LTDA.</t>
  </si>
  <si>
    <t>12.663.499/0001-04</t>
  </si>
  <si>
    <t>&lt;blockquote&gt;Pagamento fatura do Cartão paga em atraso não estava agendado no sistema&lt;/blockquote&gt;  &lt;blockquote&gt;![](data:image/png;base64,iVBORw0KGgoAAAANSUhEUgAAAhcAAAHkCAIAAAACVZo1AAAgAElEQVR4Aey9/2say/c//v5P55chCEFCpNRSKbUgBQvhwlJqoIZYeBm4Fuol9sPTUhZKIAtl4aYUSy3FS5GAFBH2T/hwznzfHXVjNDXJKZebdb/Ml8fMnMfMOWfm/L+E/hEChAAhQAgQAqsi8P9W/ZC+IwQIAUKAECAEEmIR6gSEACFACBACqyNALLI6dvQlIUAIEAKEALEI9QFCgBAgBAiB1REgFlkdO/qSECAECAFCgFiE+gAhQAgQAoTA6ggQi6yOHX1JCBAChAAhQCxCfYAQIAQIAUJgdQSIRVbHjr4kBAgBQoAQIBahPkAIEAKEACGwOgLEIqtjR18SAoQAIUAIEItQHyAECAFCgBBYHQFikdWxoy8JAUKAECAEiEWoDxAChAAhQAisjgCxyOrY0ZeEACFACBACxCLUBwgBQoAQIARWR4BYZHXs6EtCgBAgBAgBYhHqA4QAIUAIEAKrI0Assjp29CUhQAgQAoQAsQj1AUKAECAECIHVESAWWR07+pIQIAQIAUKAWIT6ACFACBAChMDqCBCLrI4dfUkIEAKEACFALEJ9gBAgBAgBQmB1BIhFVseOviQECAFCgBAgFqE+QAgQAoQAIbA6AsQiq2NHXxIChAAhQAgQi1AfIAQIAUKAEFgdAWKR1bGjLwkBQoAQIASIRagPEAKEACFACKyOALHI6tjRl4QAIUAIEAI5WWTUe8rY094oSUanVTb/X/OzBemPbpmxwvGFdStJEkyKNWP3bvJfr8pY9XSUup0kSfzanx/mFTfhIQ/OptkP8VsOz1/L3LKF58VK/SQaz+TXmRd48Um9fW5KtbAwkMjka79RKxUwW75brp9EI5W4KeHvs4Az9rw/Nrf01WTwoVHblwkUHjm565eSr+0SY6W/h+aOuhp/qClAEBxVd3j+K2q/qBR3EM+dYu2wP7hUn1l/h++g3Vr/WrfWcykaK9Oa2K+SxCktNgSvvjfIyyJ8hgZ3uhk+mFdmTKfa+y9XBSZfe8EjRJ4Xyi/a0S/rq8uwnil4urtOR/Fpo1qHYeL8uxz0grJs0WKtZXUn5zX6QQjcTgSuzCLTn3F0Hon/+ocgyhr/kz+j82hgycWLNwUYd7wZO2J0NRapdVSmOnfMSwkmr0QWwjrNInaBw95hhTPGn/WErEehY70Q9hpP4LmWF8gi8wqTTD43i4zxJ0HnA2DSP6mXOOP7rfi30zsmH4VEykq3SfwaEqgEnT7Ut9/GBErHcYYkh91HjO22UhSdJOP+c425I5eTn70qFKbeOg2j8yg8bVR2GNup9dMS9qK1i+1m049T/JV/YHmed3QLyot4hLVzSivpnGcg8rPI3DJfgUW+tLDtWoB82D3YY2yvGU9UZXGWU37RbB6Z/7rq8fRn3DusCp4Qky31WZJM4uYe4/sH3RC7xFGFMx87mg/oihC4ZQhcmUXs+i0aojMY2KVXjVp6obAai2TWLrIcIHo454zVshN7MSuHh0ogegs8OgXpKlYzvhdsuSwWRvMKg5L9UWdos+b3Tpmx8jt70YAJHjQau6n7SYKrt7K7whj+DQl0f9jAwzUWtdD64t4f92tm/WfL5enZS6ylFouwboIlEX/pruP+bRVYqfEK280lPzenFX7Z5cl+7jzF2iGZ1UNrZpIkXhaZX2Zfg2azTpJkehYgK+u2w4bTswfMt9L96f0WO+FutXEa917KJbt+b/h3ye2ck/DAS//6C7ogBG4ZAptikSkIqHL3B0rMemjJrvWzSPW4VUtL6iRJUKY/b7WeLmGR5DcIEME0XqFj38S1yDwWceSg6gjDXq1UCixRCFTBg7PJxXEhvZjwisgfvdqDUvDRkaWQuCCMN85qBIuqlVF2eRB2qTtSRUum0VGp9KhjJYFk86g7xMTrH6120x+tfmGXJ5uK8xQrUmm8RoL/ZBXDA9GiMtttl83SuoP4OIpRpzzTTwFj9dCnAEyS8fCbbB3oHi7Iw4/N5tvIbjwsUiPSdGUVgi4JgduIwIZYBAc2DiccfvZCYQMscjqEifZu68Iemd87JRDWQ7DoLFyL2Bp5r9ABca8kyEIWQd7i9b6tT890CtDgCy0flFBLfHwP1yL8RV/baTJf2zeQoR2lFmL7oKMWPrYcxBZh5da/lkS2ExPXqAPECTjOzb16wuxXee/Y5cl+4zyVDfFz1H2KVh5d6iyLLCyzt0GzeSfJBOwej7vGpIFzC215wnTKtRfCvMGLtZZjNVEpZllEPTF/49fYV80NuiIEbjcCm2ERNEXWPuAMDAe5pdJZP4vwozgBnQa3ja5ypj/D7BazCMpuIS/SQmc2HYZBkbHCq0jIsYUskgjbA+OF6mEv+jae2qwm+wko+pTHAbBOSqGE6jXGQT0SDcYZa4jb2ZChLaWW0N0b7Zkjl4WCnjFeftHufxn6ypagwUZSvlpNulle65dbnnRSzlPTED+7VQv/rEZrcZlNOuns0r+ncbPIePUfRGY2Cl8WGTfaNGx3XgnavTDsHYO1CteT6USWsMhsOoLuRHaRNG70+1YjsBEWQYOEWf7D5OtRV02QV2ORtH+MUlhr0eNKZKQuJIa4udAuMv0ZNR+DvVO48aDQSeXFy0Go/axQmqRecF3LLgd9bWgFOukP9Dw6SZDtjNyH7Hhw5pofwMvrmbTUAp18cBJwehtWU3GSsJTYFhQNjvpoNopO6mXho4V04k6oXfXjDKCz6F8lsvpfLE8aPK0edEprS3+0DBUagsfTa5ElZbbTWVrw0Yc6OoRgEQvV7jfri9l0MjGkLtwoCq46UfoTuhotmQQSvKh69e3QJGTlQJeEwC1FYBMs4gr0tOhcjUXSblHxTzESjehBeSHn0UhjQp6aF5RFOi3G2E6lrfQ8mIj20QrBprLbtD2skEXmFcbqA7Pp+FvYCcABjO0dhNIPSmnw9YsLzA/T8SDsBOAhxooHodG06G/hAhOUqjzUpzk6KKfu9nfTH7GaUFfaX5RMkwYb9TNJPJYbO5UrX2N50j5a2q3PKa0j/WcXLeEx9TtjXV9WZiedhQWefG6WOC/91Q3RO671hLO94Mw2aDifj7qP0yaQRSzyexRDssInkNeyHsxO4vSDELhNCGyARVBBlBHVWo0z7j0Dj/8r7hfJvC9BtkQPSmScO+P8VMpT6wXp16RJAjwvL35MbN1OWuiAosxZaiCLzCuMr+F/gEKGC5UaLh2yyMzZOCJTG76DBGxlnZMNlBCNKwi71CJmwXG+UT8uo8auEYW45SJbOtdyoz5d6a/TFpkUnKfphkA33OJRPHXXIkvLnE4nk6u8gS6F4POgX5gN2g/S+kb9MEmS6JWBTt9fotHC93BpZVbq+lu6IARuKQLrZxGYwPJ6ansH7CxRqhsUxBkflS8gr71OQQsFty16cGL+oDN05qf2C0Lnk9mCYDVdRugIC7ZZjiwozOSsUXpQaqc36+HaC7UcYoXUxK0kZs/E3+Bfho68k7PDUulB2/KYwpLN348Jj1H8FY4vUJ6mZJNV92/d6oPSgbBUWfU11RFi9EVqM0e/sVCSWinlubTK43ndeZppiGl8VGSs2HrTMLsOc5Q5k44nY7jlA9mAcxl3j5o9vWiDD0yz2inCJ45GaxK/azbfqX0l4lUgQn6VmYidA10TAluHwLpZRAxsZc021ZUeU6AtmYQHsHPBdt9MJtGrgutWbz41g9nc01eO6BFWh/JD9KCVlm3nhaUyxfMCLke0eWBRYVASaTu8LCLuyWDgQoqE5IgYfAV9gUT6mLsyAKgqTj7BPvfgk1E0qSfyL+zu3K1WM4Z62/cs+R03YdnR1QYe+Hg27DxiTPh0ZdwTROqw3UHRfyrfq/902iLzufPU0xC4fU+sleTKLEeZPelkMoYb2ArawgR3BDiyvcAnwlmpoM1f9wqdZIZFEjAKOl8mg5OSdvnTH9IFIXB7EVgzi6Bjj1f9Muw8UGd+zEa9Z+DjUjnsgQ467LVwh7YymKfBRMGdNkVE5xGaRhzRI/eIOEeDOC8slSm+F1D6K0m6sDDJ6H0NKqb2roenrfo+mu5/yh2Fvjpa+91mo95zREbuXZfuQHprfRoa8VuqELPHwDh1R72/2bsefRBGl2Lz80TaV9KnDGDqQP/MVZT5S5HjrlOezPvOU19DJJOoIazfyCK49FxWZkzH0WGKVaC2xuhiXLzBUwNeYZ8874NdhAlw4JXxxzpnymqS3dmuUsmyiDoyQO1dP6nBkuooexiBSoL+EgK3DYH1sojYDJ068kRC4mzineFpUUU8bYrx4pOgG8+1Y6LgzurrhbnCET3Kfj7XT8krm+wm878gliO4pXxhYSClyffQPquq8qIdoWkdteF+ZZp02BWqsNlkGLbrTzQ0cMyXs4Cwi6ughdNQPPI0DU7yX9w7rJV2xSFfhVKt0f+KhgDRbtkVJKRv0b8n6yvdypTH+dp56m8IsdtenKOVr8yYjqfz+OxMzglmRQ2OKuQ4atfnnbKl3vGwCKjLorbcaMJ4sbbI6U6lQ38JgVuEQE4WuUU1oqISAoQAIUAI3BwCxCI3hzXlRAgQAoTA3UOAWOTutSnViBAgBAiBm0OAWOTmsKacCAFCgBC4ewgQi9y9NqUaEQKEACFwcwgQi9wc1pQTIUAIEAJ3DwFikbvXplQjQoAQIARuDgFikZvDmnIiBAgBQuDuIUAscvfalGpECBAChMDNIUAscnNYU06EACFACNw9BIhF7l6bUo0IAUKAELg5BIhFbg5ryokQIAQIgbuHALHIGtt0fHZYKb3oz4lLmMloOtFBWKc/YxW9MfPan73hC7zxZ0tEuRMChMBWIZCTRfC8VX00Ki+UX7TD7yYu3B+vUuroVjg59TRedhTu2ks9DuucP9YR5hem/7NXhaN1eemv3sWPi/ZTf4SuhUnke/i1XXKOyjdfYdSs7Hny5gW4IhZx8aBfhAAhkELgKiyiI2bL0BRXCB+NB6pvMLwbsogOI6HCcuw33SBzqbr/yZ/xES/93yCZTeITiM3On/c2xnkYj323lQ6hKKJmec6Td2EhFnHxoF+EACGQQuAqLOLEn5gMTqoQxidfuJ0bYRE3esevMNhlEN8pVeP79xMpttD64tYcw9Q70f3c5/IXsYgXFrpJCBACCoGVWSRJZoO2Dl+IyU2+9hs1EV6JF2ut6BfcTemamKaiy0H/sFbcATUZvj03SpUq6qK/mIvLIhial7FCywqEPjpviQLy3XJwOjAqudlkcBqUMXwT3y3XT6KxDLgLmU6+9gITnqgTX4qSiMjb3ehjUN4R0bYzsbj/i2R+GJ0o/GFVYWH100hinCvr4yteCsJ446xGJLUocEbnVgimoGegybDI3LJBOHHWDC/azwpcBJKCuLMWsNAnrFa2H2Uwv2IN6XVCgBD4Ywhcg0WSBMMX1kOUqpPPzWI2pOjvJJlOJpeT8CVjLAgvJ5PfWFWMoc33RRjRsHsAUURzLmu8UHlZRAbTVtJzdFrlrFg76UfnUfgOs1SPMFpq8eBdqB/xeigEHtaLFQ+6GNy3e7DH2J5QlCFncM53yvXDZvNdPElcFkHLB3/c7J9H0Xm/+ViFzgVeipt7bF71p3ETYrc+acGHYa9hf+it/PKbGPTXUWphUUXEdWR6znjlGJCJPjQr3FrDuSyyqGzIIpzzwrOgedQMv2M9XxcZrzROAdj+ESRc/yiJZAHmyytEbxAChMDWIHAtFrFk9zgMSo57EkaZDT5NRU1TGq3xx6D0oN7XU+zZRWuXseBMvn11dKyS2B9bQViFNPzH6LcwhK2gwLjJGXsV6S8HJyXGqj1YS6FR4amlFsN5PYZPFyxS7f3U39ksglHBd5uxYE2YlUMdOS7FFlZf5Ng1ZhKkHPa8b03jdY55L2RQXq3UQjTK74b4/UXnUan0JtZpodW91AEaSFnXF5YNWaT42piipp+bBVZoRHrJh0FuJZktwFwXhC4IAULgFiCwLhbJVNWdw6ZYJPO2LX8zD3PcWMoi+IJcNsn0vrQKUvEihGN7IFVVVn7fOyWW8p6ajuIo+jZOUisP+Miqxe+zgLGCWuuIFMffoige+ZjS+tCTo7Pmswp3lcvfZwFn2gqCaNjR6d2khG7qM96023Fx2eyv8NP4NWfOAiiZfKwDPcPsYT7mblnoFyFACGw5AutkEdCtPxF2EekUjHN2QMDDIv9F7RcVYReRb9tT/ivCtpRFsADaVdlcNFFWTr52a2Ch4YVH9cbbcKCn/RnJaJXLEv3yrnXHFr7WN+ZyXvW9OcLNjHncpJXnSqyNWhdg70EJbi9uZpPBh0ZtH+wZ+p9AxvH0XVy29FNEQydnLqT5ai7meWpD7xAChMDWIHAtFrl4U2BMTvCH7yqcFQ/eRYP/wBAy+dqpMDaXRb538e1u9G0EL18OOo+FgXpFYPwschnW1YIAWaTWAROF858hjNl0+KXfOayjjZ1X/r6ARUNaMtrFszhD3rbuLGaRBdX35hg1rs0iSQI6RvQ1+NEtM1b7oKlycvYSzCLNDxdDaIvJJAzATp5diywuW/opovGggWYhG/N4ZLR8PsxtjOmaECAEth6Ba7CIMGbIKS2ouYXSX1bZFaOptUh8xJmzU8GSvytB5mUR1O9LHy10BKj5bQuz6eRyMtVOWbNJ9Kog7SI/uxXGtHVHFA22nIMczJbZujMDwV/6WxgeVJV+y83qi6q/WGukUlrlL7ZX4fhi+K6suR/S+dWrWnwPd2w+sNtxcdnsryCVKSj1dsXqJ1PeBZhn3qUbhAAhsM0IrMwik/i17ViFdmzLQD2JGiCJT6U1O80irxljjUgL7knU2F33WkS4SOn9Il/bUNxjy9t1NorOUcqjgcSamydoixaKl0F7jzmWbbQQo13a4gzZwvadSXiAVgFdx9mw84jxl+BBgGjMq/5CC/b1uhKsHXerVVUMmRjyRMXyOxj9U/WvRaQxY47lP80iCULA62bRkySTi0hY3xdhfr1K0teEACFwswhchUXM3vV2/SFsuK691y5PqHZnvHLYC8/7nQD2YzOLRXD+WwxOpXl5CrZexp80emHUfxtUcNcIu65dxNq7flgtcMadveuC9njlVQ99dtGDdq8RgUV91HvGGS8JT9/oQwvK80geZJL29N3njqevU2abRZLE9fRtPTGevourv8ib9pqdA3VZjKVOPUHe4qX6ST8Ke616SbSdR6OVJIvKlmGRZIbAKu/q6EO7tsf4s+4QdIWLML9mLelzQoAQuEkErsIi2kC6U6xkz9GajaNjkN1yE+F/oNIx7rMTuRmNK6PuOGpVxS4/2Iw2il65q5MrYoAaLV0+Xtj3nqOFNmRh/t8p1g77xilrNo5OhEWEMfFIu6emdh0GPfWVyxlQ4MwdZ9dhK9KezUmyuPpzd/ZdEZbM64IwmrFeIYk3JoNeUMamK5SD3uAr6PHk6sTWaOHLc8uWZRHwbzbAiu2cxoPZepTFPFNyukEIEAJbikBOFtnS0t+GYsVNXjh4P5ykBPdtKDqVkRAgBAiBpQgQiyyF6HovzKbjb/1gL7Xp5Hpp0teEACFACGwNAsQim2+K6bD7lFXfa8/azedIORAChAAhcFMIEItsGOn/elVeKAehsQdsOENKnhAgBAiBm0SAWOQm0aa8CAFCgBC4awgQi9y1FqX6EAKEACFwkwgQi9wk2pQXIUAIEAJ3DQFikbvWolQfQoAQIARuEgFikZtEm/IiBAgBQuCuIUAsctdalOpDCBAChMBNIkAscpNoU16EACFACNw1BIhF7lqLUn0IgasgAKdxy5M3r/IZvUsIaASIRTQUdEEI3EMEiEXuYaOvucq5WWQ2GZwGGAcQT709jsbZ4wXHg/CkXj6O55QRTo8XATbghdkoOq6JiLl8txycDqxTdFUCSxJUry3/i+FPXjsFm/wIW7WSCBLLi7XGh4F9YKJ7SLA+Ldgza0u9CUmdxu5OdczdpKGvmk6BsBYYekS/oC9EsBP3zGA8bZfrACoGBE9l4SGGXndipYhPrpKOFRQZDk5unevQABAWuckYc0FelK94P31MvVWN13hEvUpwDjKyRfBpsRmno9rr8GWpZtLIigszGZ8Mw+NaCU+blicNQ+yAW/cv3eX4bsk5xFoftyyCMuwUa6kRfTnoBTKgtRye1niHc52fifO7C9XDfmroTr72gkd6YLWiX/PRg1DNLRFmW8ciEm9DIjL8Ni88CnpfPeJhfrr05EYRyMsiF28gyFPtpB+dR+G7gxKH0a8bdvwtbL/Ao8W9ckTU6PdZICK2ws9xWIcorY3TMDqP+scQj6RsRQbMleAVgEoLuPFZUGSM79dbpyEE1cDC8+c9Lf1R6OiAJSbgq4mwq3J33wx7xxCgww1tgrnr6CwmZG82MRHAKhvZV0SZ9bAIY7xqoryIMqUrK+5OPtZRYsqw56r4iYisniOdSXwENSvVW70wis77bYxEUnwtwk7NZZG5+UoWcYOA6WIJzrO6E/JEFplIgCg5Zq8Z63C8mJRmkenPWAdL7h+WGHMaV7bE+CzYY1DF4154Dk1Z3mFsp9b7qYt1Wy7SXa5/gq2111StNY2PYARUjmFEiwFomnISN/dgdLQ/QM/vH8HwLB4pirYD53xoVjiDqYzmmC8tlBRtiJQcdg/2XUlh4ze5aD3mjBeqQad/HsU/zQwAg/rwUh0TOe83H0P+2SmCnRhd/0EE8rEIEAArWIECcXCWuz+w5GIy+7DeDs/aj32zUXwL4tfq+KkYe9UKLziNXxeAl4QIyJfgVVBzBaugMLvrJ8kkahatsFpa+izNxfPmrzDYxaElP3ZzX5giSkPPGgU/8rIIY7weOic9erMb958zdtBo7DIM1GgVAtEGglmYzvRzE4JXvnNiAA//LjNWbH0RqV0xX2QRzjljnkjGGO0YHzprkXnICPaFShTfWOEsk8TTOnNuqplN1eGMy6i5d60onBbQN3npa4t/Wyb86GVYZ6x0MtBlujjGKNEYAgdiYjqNggE+WT2EZdkEvtQDGQYORDVVYzkTJhl7V7rLQa6Y5l4Tw8TpUoiLi9auO7dQ+etpa+oD+vlnEcjHIhBVvaCEBRYYA5LXP2Kz/h4N5TwCxZwa9m7F4JHuTOP3VSf0d5IkENRKZZErQTf5Jb+cQYWBFxUFmg9Rzu62hBDySh/zrnXlfXMSHkB1/hXvOblbn3our8oilVfNanq258sOohzC6hGEhaqjzB7H+bJ00rJDfjvu1xgrSMF9xXyRRarHrRozHUMhgtG0nrdaT82kZCEygkUOmhDFudz5rpKZQxjeJkswEKTuojoJ5DPVM/Xdbb/wtYVY/InhiY1+EFpiGca4UA+6kxWsqUFsBgO1ZKkNkmTYeQCjGdNCSeEQ+aj7WD+1UAO0S+2v1h19iWVzFVyeIunX6eKPI5CLRVDou5oQ7ExuS6tgf14WgU5jBHd8BD3WsQogLRn1tARmAS1dCTp7UI17zxh73LU1+iItHCqVLqovzLBZlo//TbF6WyBe5yS7UFa6Y0kNNgyTzoNPWiLYlZXZAHFyDHEIq0BNb/g0VzqY5qsoW+rp5WQilUhXzFewyOnw7KUboD5JEigkD86GvauxSDOeRI1dxh51hkrB4m0d703s5LL1nWoiPnZceufplv7wtEViUz72Tx6Eti1wQVWGf5dk/1G9xXoZ1x8POrBK/dWrWgt68Q6EMXUCS8NtSHC3GZ63ahh7lO9WG6GzzLXSh9c7Dxj3Chb3Pfr1RxDIxSK+UefrpiJkrK+xYQqsYuWCBv01S7OIp3cupKWroWWXFiddwZnRwuqkrJivvirr95yLOW+6OVr6fefjzA8PMuYdP4sks1H3KWO7jUjyiJ21+BhUBEohCdN84+OQSLsITAgWpIOt47Gcm7J57SIL8xUaraM4AU0LtycQcsE0c+YQC5ExPUooWKr/yEmCt3W8N3Fmo3SqS+rlPN7KH+k+MB1fdJ5xxqpikgRD67TKGeNPGr3Pw6kiXX9dUKEkVYVIP+5axIAvbGypyaWv4ZB4QIkqLKNh9wCMNPWPjmZWF2byKeBGcapv08W2IHAjLDIDaSLVX1hxT8e6SRaZJ9PTLCL8d8z/U8NDtKFXJLkOSzikTTLiyl3bqf6AyKRfVRJ2Dovg5L3MWOGV4JG0BEExbXQyUGBtgrJZZEE6q7EI0MP8fI2CxSU2tKujnEK+V5MSLzK6RaweJZToUlx6W8d700pBNYb8m8Ez9Xwbf3q6HN+ttv/VC1Yo9Oi8VRXeaLxQPY6Mhdyu0WzUe8aZcVtQil9NPJdhwNFSkupLKhEfsNiTLUpTMxipT1af4l805hvbvvOMfmwFAjfBItOzgNti69asRRw3nsh1I9Gt5xVJHhZJ+2gJtyudjLzAIZf2RFK+XPNZJEmEEx36saSkHjhYs0ddoy9AzYYhdZe//emswiLL8jUsImzg0saOdgih/HQq4kVGO/Y4okp7T1zFLnIH1yK6y/0TGLt6uscl429R968SrEtcfxN8cRK/LjLueBxMY/BD4U9a4IX1oVXZKRa1A4Lbl0RWTtPI3N2ejDc9anOwwaO3mKdgMiH6sw0I5GIRTwNfwS4Cq1elTpFVvvt2EfSBWWR2ntP4viGnX3XHXmrEzi5aewznjI7wldtE0ssbywcmVzqY5pXsItpVN5W1UWxa5URiQ8s2TnXlO9YL3pmHBibzdPwRHMmr70dejvfevNN2EbGASLtBW/glwrqmVr3iiaCQUvOzs4IBP/1I2TMe1jvxAAyNom/ktYu4PVnkBpoAxzNCUsi+9k62y0vXW4RALhZJQLXAHWu47aNlqoOdQ6kg5G0QEK45N0kkLdnbkWwfrcUJmqf5rxx5BJY9y9SvUlFLdfztFTTqTeev903p2LN5Hy2t0kmSREwSi29aDUtlJ6b2TXT81xsmor/BMcp21F6WzpV9tJbna61FkgQXLg86Q+lLJoxWTqst5FdLNS8bBwhvOJwAACAASURBVPUwvN46BnNvDx1YdbN5mwxN+llvsUQ2pfRm1mls+YUDHZTVdvPNkC68kJpMSMNJMUsh6Zo7S1uUFEe234zfRyt+jRJFq8WSBPcVWS2lNWlpCkvnT7//OAL5WATnlfZ6AjcKWE0u6+FhEfAOstUp4k30qlQ+5sp5XDgROZB4EnSe5/3hDiqt8bA78Rr3i4htWWZXuZv7wjIvlJXuDC4z7GH9D66u+E9yOVJjxkMGFijavzZXOoncL6Ks1qIS8/eL5MjXYREh5grlh+iILNvFwW0hMlkWSRJsBcQi3VH9LCJ3wjram+Tu7BfBFlGKZUTAmfijBZsFn6TTyfhTUGS8lt7Qmum7s/HZyyLba13IJsPZgLWbJPneKWe8tmDGcxZwx5yOfVsLCpHsrdzvmYHoHtzIxyLgmVfWO13Dd+BRYXa6GpiyQh8Mp1kffLnniJcO3uHeddgcy+3psEoym6B6crW/jjyCJXmuvetp6ePNEwektqCEvcNqIe/edY9pZKGsXMoiuAds12IRZGsfsNbuMA+LZNKBmguKMjuKce86Lx2p3dA2K+TJ134f0sc9Is5eBKfVEJm0xUgbq7y4oZaG5V2LiG5xl/aup7QCuByRgxHtDWxHHR4hd7ZLMsCt46zwonNmzlnA4xvikSKZAexpfxuAcT4l65E2pNUk7B4ILavlPah64zg8gJMQUAIIHy297hE9rVB/e2ZWz1gSbQbzjkS6+acQyMsiSZLjHK2spy90XM/OZKjtbLz8HK1sgivi5MgjkUaOc7Tys4iY/4PrYmE//zlanvS90lBVOgeLJImYVAqv3DlLRkhv+gmOI4B9kV4WcdNRBUjgHC19RNKTenvOOVq58k2ziLCxKz0bZOm0GiKjcTYXQir5cZsNO4+uwiLAlXfoHK0UiyRqOSJk+mXceVEWx13JE8OU7mge1GbbB9gweGG/Uj8Jh5lzxuafowUNqljElgC88Kje0bMR0e6mhc2V+Vb3SLrYAgTys8gqhQXHf7mpdZXP6RtCgBDYLAIwh/DMZjaSqd+YupGsKNGbRGCzLHKTNaG8CAFC4MoIXMbdo26cWU9cOZ0cH4CfgjLM5HidXrk1CBCL3JqmooISArcZgUl8XKmdZg8eus11orIjAsQi1BEIAUKAECAEVkeAWGR17OhLQoAQIAQIAWIR6gOEACFACBACqyNALLI6dvQlIUAIEAKEALEI9QFCgBAgBAiB1REgFlkdO/qSECAECAFCgFiE+gAhQAgQAoTA6ggQi6yOHX1JCBAChAAhQCxCfYAQIARsBOC4NjqxykaErhcjQCyyGB96SgjcNwSIRe5bi1+3vrlZZLbwTF/7gN5irfFhoI4HtcsHsQf4yzN5uPRstPxM3/EgPKmXj+2gN3aCK1/bh+PiNXNCcEG69km3eG1OFmWMFyv1k3Sc6sWHBEOav6L2i0pxB1PaKdYO+4M55xe5h6rCiaftcDixoqGI4tlFktfZUCLzTkiVbzrn5uIp9xAiMI2sFZHeeYQnwNuBZ8TTK6QzG0Un9UqRQ/l5oVRrRXZEqSvmq2CxDwa2yyvaWk+0se4eEEVnwKcm3rhOx3Qet5lSCZkjDpd3DJ32Ji/SpQW0G/2v9kidDD40dCT2ctBzhvHloBfIM4B5sdZyjnNOlRtjmqXwMD3TSBK+W66fRGO7Y08GfYytAL3hWap4Vi6zcXRSL+NQ4g/r7WhsPYOTmQenQRlDynuycF+lX9dHIC+LiHDctZN+dB6F7w5KHM5VUx1QRH1aFiwEIiPpoIfiExXe4LjCGSv/bYUG/xa2X5RRtDBxyPn1q2qlYARBIg6fz8EipUOoO/4X9g6hwHac6qUBS0TQJL5fb51CSJXwtFHZYWyn1reFpioiDngdS6PfCTC7572RHm9IbFaRRMGiSEeAUEnJ89V1CG4dMUK+mWURBnG2U6WaI80v3hRQ+jdjXTDMF1kkRzqTuLkPQSbqx70Qgni36/ucMR1nIkmumK9ikXSEZgkGch6cFC9Pc8K6Z5E5F3HuJccUj2I575GpmM4z/qZgP486zxljusmi6FwGj1neMUxLbfbK7VQetEfvq9AYf3VDPcZ1wHMR/3z/oBtClfsiIFB2tmFD9LDePGqa/97Jk99RkvDKsZQkTqQiEd+QVzA0Z7/5GKIO9X5mYREBSIq+2CTw8qIssonRnWsjkI9FMDSePeVEMaFmfN87JcaWBi6EEz11ELT0J9P4dcGc94kiEqYY4Vn78bawiBI9EnIMpMplnOrlwRMxBpxFvJDKBOO96cWZ1ZY44J3l0eRru8qYkWj2Usn60Hfp8ETmBeeplP6M8XrozO680nx20dplpVcNPKnVkbT50sFGZ1UZuFeUTEQE0bHzrpivYBHOuelpVoUhTgE8c1kkHYRDfyBZhLFiywmXa1hEvwqxUF4zlp2LLO8YdhqbvfaUEFtQRQ2B1mQHoZoailDBsodjkGk7UNAkPGAAsr/IAF3FDYspX8xIEjsUDQbN1RNNFSrted/pikmSfGkVbIEzG3WfYmHEVGZhFv7y0t3rIZCPRSCacsEZS3aoABjqpc53UxAUIqn5LIw9HfQQ467XQ1ufY8dd/z0a/hRSCUfs3HFucrzilS0I8Do7/m0xbV/rnKybEBVYhzHXL4igQHKk2TnqN6bRUan0qJMdip4BnySDEyBrOaSs3HVycy4cnsi84zzFhqs0XsOcNPik5Yl/TYBBT8vdHxj7yI0ikyudy7DOPIsGJ865j0UW5CtYpHHcwimJQ2wQJJizwjEEpVcTAqfufmQOms09xh51hmax5W1KP4vk6BiZbDd2w9uprJuARvFkYPL/1YOY9bhuG35sNt86aiNs4kZkYDHfiXjM9Y9W/9EPsd/quLxw22ri6BVjDzpGIwEhVkuMuYIiSUb/VBgLzn7rRFXINUH2C7Mw39DV+hDIxSIo9F1WmIHUl6MRpwaNyBQK295p5gSUCWrtkiTxEU9P3JCW5NTepIQjdjtZBOOP4lAZ954x9ribMSaI4H2VLizJcS3Cyq1/fUPL1FdeWWPbeoYLODk4N8gi1d5PnNzZKydrqKsCYY1Q2Y1hExW94WM5jVicDqZpdxuZ8mw6uZxMhXi6Yr6CRZqfMfiuO4fFQpa7P0BWXoFFXseTqFFw1K35WSRPx1Bwbv6vr1PhDEBOdIadB4w9ag+8xJApXvwaF3yZ+3ADO2e5VpeWiWKtpQkIpw72MgXbRcxBPcBaT01Onorg0JDktCgLkwhdrRGBXCwihYKjK7fncaPeM872mqKrTL52qpwV3zgzbFAmWKPa0w/8YnFLWWT6Iwz2GNttREAKsFJjgfIasBvHFoIi0jXj5Rft/pehlJL2y9a1Bx81OKUE9MNlJWEu7ZYyd9WV89Q09M9ulbHCK6yfO2GUH+JYlWpMnObrhWaSCPrEacf8dDAvlpk3qHKJvzaA4s7CfIX8qr4f44LGnveguIQeeGUWAcXKqwJjVZwNQOV6T5nSApnS+posX8cwaWz2Kl3C6fji7yro95TqSYRb5/v1djgYuws5p2Sz6SgMisznhSHew1bjT4L2aRiettDWpZe20/gIPu1+xwz+g3Gk1KfTsyC9FrFXKroMnkmqMxwWZKHToIt1IrAWFkmSyUULAlzLf8VD1+8C1a/2CjfdoVMi0lRwi1hEVU7+5Q+DUNr9HEFsyp4VvuiPJBxLGNJJ9Mt5Xf/w4JOCCIdNqkjp5Z1MDouXflUbXZzCGxYBZUKZsYLgyexgRjFtVA0wM33U1bqIPOmsxiKL85UscjoS+itDbGhXh7mqpaWRfgdpZDT3WMigBYs97aJ3w1VYhM2x6mXZUbf9xi6wU7m15YXqyYW9OoaQ6Q+FUwsHHy1b56x6oEii+na4gGimE7WaBPtfDFpBbUSZjfov0CkDEyo87erVj1Rm/qsgmE3CgLOULj1JElQDWIbYZHBSZowZCTM/C5U0/V0nAutgkdmo95yznUrrA/hvoAcXr74znQwU2W6kTI+UdGYTuoZbxCLaISp8A9P05mc9iK485Zz+iHvH9RK4eVXaX3Q6utZ+JbsRkWo86yIp5zHhXGTSwSuUhmlPJP2mJSvtNUSSJLOL1h5jwtU1LfVAZWSctuXANpYzm0XmpbMSiyzJ14ZIqlxQP4N2dVSxOt3Mi4z0rZIco7Sp4491cBgCr6SrsEieRWqquTb2Ewed9iLrBrueFZXIfPrzoo9uk9D6Nsn8HsXg4yd8FHltro9Wug5oyRD0PImPSpxLf87oQ6uyw4ovz6T9/DfyjZQk/dYTXtwrMk9YeFR+yETC7l8lvlcsML2uXZhFumj0ew0I5GKRxXYRnEGUbes6OnBoKwgsVG3/LtABbZFdBJXXV7KuO54tSZKsqv6+jBpzRrKHZZVryk3YRbTq8ksLHDGP4mmKRZTLrDuzNa3ssAiW3JMOpnk1u8iyfG0WwRkrB0UjtpfsgVkWUTyRGUwOvyaJcLeq9v7LzyKrdoxMUdZyI9WpxMTfmgylMxEGIWVDSj/FpapZjKYfp36jFRXcx2EZobVb+NLXdgm8M9Vc6lfUquHuoZ1y/W08OK0y5rPhT9TmFV6oHobDqMmZMEDmyCJVNvp5bQRysQhq/rlWgkCmlo9WqnfCU3usjvs1s01EllfSkq3PsX20TK3WsRb51T94UDr4YLsLOoIAy5/pqegyME9kp0YgKmo1a+rSW6bLb91qugzwmgc6/Np7HybUN+GjpVU64BQAWmxWbL1pgB/rZ1k1nNrXO3rrCV70D1EaoOdMmkW86aCFIzW9AE7+UDNKDJe9lubrdLwEbezB2Rics1Tr2D1T7MfMyyLYqznj9VYrr11EuBiprHW/cJz3zN1NX6U7lTsZyjQZGvykRm4Sv2s21YYPWU5oGlcmyAf48vsLRQtwVyeuL6zKptjaeiKAct3/7Mf6GjqG0phdMQudBl2sjkA+FpFeksZgbnt5owx1XHQmnwLOlKf5u7KtMZclxUmlpdkUWyfSm9ek9mDuOM9XbSy87QgvZA1XyU7Cg7RjqzSoqko5ogczFSNQWwKWbgv4HTdh2SEU66rYYm+E69oonqUHfJIIy+eN7BexWUQptXHRIVkE667RU5VJEvCTkZNKz0iWzgWQkGIjtV/E3la2YL9IjnxdFhGEVC4/ZMazw2nKBfLLlqGmiqNTMEfDP7MTWz7NNhk8WNoxTNobv8qWEAlbrQM+N9Oj4HunzFgJ9wKDetD22ZN+5/61COxFtV8W+zlwsKDPlbUjJIFuUzZecw4I409BMb1Zx3lB/EB3Hl7/KKeJV8rCkxzdujoC+VhE2lrn7DjFocL2am1jF9H7umE+aIycpnyCNpZtdxc6aCXuzddXvBJ7WUv1dh83SNf2cFu1Fl5ixyzjlUPcQR32WmCz4GYt74gembczApNk6RblyecmJKr2rkcfOsETd5+2VSkc8FqF3Rfb+Hmevety37WV1lVm3B7pj3u/hDFUSH/crqG2W9r5JOgqip54edKBTwW18FIdz0SQe9d5qflZKeOttUiefFMsImzsjDGzQcFpSq9dRG8793GMEIj5WSRHx3Ag3OSPLIsIXZ+c5Ml947It5NkKyn1Knbyg9q6f1KSKEgs8eFvmOwdmn6rgTrnRPewewLuyTYWxjctDK4RdxLW+jAcwSDvBswJnjukFO5VWiExHcRSFvRaccMFLR5b5ZnkWm0T5Xqadl0Xso2nYTrF27HphWSdEiYNr5FkdoAZVM/oUvvbRW7vl4NQ5s0e9uw6NFqQFBwQJdavnsCawJFsvMF58EnRjSwPmiB5VNLkcMfvRlh+X9F/cO6yV8HgfLMbcY4JwwItJLxwvVXyS+xytrIHn2iwiN9nLNcS8VSPAolelXhZx09EwwjlaYmMB2ylWXrTnnKOVK980i4DOECfReoea05TIExpmcyFWYz4WUXPnvGsRrOXyjqHA2OhfD4tI/aEyVMyG4WFNnvPGC+UXbceH8L+o/cKco2WflTf4u8RTp+aAQBAv4ylwer8IjsW+HgWe0+QAdr5bqrxoh9/VZAJxcVkEJcNOsVRr9D5ndmrBYVxqoHmy2CjM9zHx/CyyCjqgr8yh1lwlafqGECAENoIAyHGlddxIBqslCjvblfFjtRToqw0hsFkW2VChKVlCgBDYGALD8KgZWgcabSyjqySMS3+fbvwqidC7m0GAWGQzuFKqhAAhsD4Epj/6B0/czSvrS5xSuiYCxCLXBJA+JwQIAULgXiNALHKvm58qTwgQAoTANREgFrkmgPQ5IUAIEAL3GgFikXvd/FR5QoAQIASuiQCxyDUBpM8JAUKAELjXCBCL3Ovmp8oTAoQAIXBNBIhFrgkgfU4IEAKEwL1GgFjkXjc/VZ4QIAQIgWsiQCxyTQDpc0KAECAE7jUCxCL3uvmp8oSAQADOOswcd0/gEAJ5ECAWyYMSvUMI3HEEiEXueANvsnq5WWQ2GZwG+gTv9Mnw9jHvxZp9arRV+OnZS26Cdc9G0bE8hprPOxl+PAhP6uXj2EpkpUs8D5zpgHfpNPCUaR0qB2NamOAi6mX7YO3syed4x5wtnrpyTkjFCF3ZGH8qH/E3c2g5L5RqmZPkZ+P4XVDBAKNMHOWtg91CMulE+G6pdtgfXLpZZX9lSpijdvnzgm5ggja6uU++9hu1UgFDQTkhBtRrW3LKuirOtv/NNBxGGTh3jlIHzCGYB8QgKDwKel+d89ihhrPp6HOv8awOIW/n/5t87QWPZDrFWss54T9JEh0Kl/Fipienv7WjoNo5LkzEvIiRnmlpZQDZ8FVeFsFAT8UaRhMK3x1AwKXgTHU3EZVmWcip3xB/vfWvqJD4RAar6R9XOGNljKomH38LRWgm6NvXjlIlwk4wZgKDO6iqaN6SOVZikenPOFIRZCF2LCs1/hfpOwMrWAlEgoMBmw3saBcKhfLzjk5BRnDS0X6SJPk97D7jjPFK0OmfR/23QXUXAvaYEE+CRaxE+icQfssNCmRnKq+zJcxRu3SB5+aFgXKZ5mwrfxHPkT8JOhjuTKTA91uxig6yNBSYlRhdAgLIIlZXDHsNiI3mRmCD4GkYfirsHuxDeLaeDuA2HcWnDehX8M8NgukCjG3HS391QxgF/eZjTEezjhO3Sj3VuaDQL9YwiJwsgxEuJp/Fiej3RLhMXyQx/QpdrBeBfCwCBOCIYOydKqA0hEplS8PfQnDA3dbFDMuf/gSDp/LgTMgLXDrwh/V2eNZ+vDYW4ZybAlgoYjRvzrVcW4lFrPRMlGn7przGA65Lrxo1FVzW8w7cQqGcok8RGVCF6RW8bnFGksyQV3abSuz6EoG4YSy70jLFWFZCbPqsQMmbF8aIPGi8KmTiKGOY9Ecm6hcUCcOpyvPAhRB51pMB0LDEk6hZXFwdU7H7eOVrrHH/uZnE4IzhIFTzwWTcrzGmwyHD+psXqoe9+H2wkEVMmEuJ8iQ8YKzwRsbY1uHL1NMzCKktu/cUhIuWDAnGt2eeAKkLEzGNO3pf5bvV6gNPVGPzEl2tFYF8LBI3OSu0vlg5/+xWGKt/xN4HYrfUsQIS+PouaI10eIDx+ypjbtDmqMF0Fr9Hw59TzGxNsQ6RlhrHLYwHLVJWdZEh5VsNLYw2ySIY9rXc/YEjeVH8Lp9QlsEEUYJjsY16UNUmQZKQ7eKlIv9N/X2ytIS+xp1De568gCr4y7MJlNPtUZ6XIXxir1YqBRCMdfiu7NNJIpIUvMg0oHPlbSz7JvDEXntgPhr3nhn5O/4xGItpHwyK7NRBfwYhSTp2QEMR6/pVJN6AXB50hvp18VQa81G4KL7BV0bdxyAeNLXlSEQlDVMNHnwa9J6aWqhn9HdTCORiERT6bh+agdSXU9ovML1tyA4DBcVZg1pYiJKD1kitXZIkPuIsFdsVacmxH8CH62SR5mec7WJgcA3n9FOAsgmk9nU0WjpBpUZw4ZKP0SSAgwfznRNLGF72s4gZ/zD0HMxVAfBDOXp9ieBkU08S1Vf67/ISmjLoj+AiX17QDUTMdpi9usYhbB1e7/t14ijdHncdjT4WAMtT6Wr1iFOq+/7D21iw+FZzOByq5fbXZUAtYZHM5zOHG3DF04gEIcG7uHYJzmBC96tX1UNPJQNhDTMOY4sSkR9iWGX4EOVGJgWVPP1dMwK5WMTXF22pMeo942yvKeYik6+dKmdFZ3KRQMe1xLdtqZYVcgJi60quk0Wq78eoTrHlO85koWBQnY2zCJoEpOoPFxN6caYrrC5seNW9RNilgZ6R1531n3rJHj/pRKbjiw6YUqpzZW6OEvo6g4dFvHmBIFC6C1hbaB2mKP3PXhWU9qBCib6Np0boYPqcMSF3VFXlX1w7ZuYfqZfu6c90Y82mwzAoMlZ4FcmZvlCT8lL9JByM3WW6jdmVWGQ6Cl8Wwb6i7SL/QcsWX0ewsplNBn/DL6nb8A18j3wQmq55iWBRp3GzyMqoFLFHgV0Nut4IAmthkSSZXLQeoQUO/1c8xO6iC4yqdqVmgbueXuLrTOtdiwBJpGQ32tWDT1NnQoRSSTKKroJb5vTgtF5bsBZBDjN6vPg1z9gGdEJpAkhm44vTgyJjxaN4Kq2m1ijV3zmzMEzENAtc8d1q+9+UqsB8nKeEc+qeIy/sBmYZBC3O07xwOegfVoWjD9JJfyALmwFEl5pYREORucDGcnsA4+UgtG1LyeWgF5SFAZ0/9PloJUmSj0Ws7Kqd7w4nTb60yqYgxca5cjjxDXyPfMCqzU0EHMkuWntydEi5QWuRTH/Y0I11sMhs1HvO2U6lha416MHFq++GuhOBqt2ddXp6ia8zrZ9FgAyMjR3t6qh5s3PfFItIk4CGBW0YKduAbmWPUGaMl/6S4/8KaxHto/VPsMSunuQq4SIWWZiXsrjoOs43Ds2m429hJwDPPbZ3EMKUFlV4ac7BpIhFNKKZC2ws7aMVtp4yZpwv3Leno4sPrcoOY7YfoH4lH4tIXz7hCbZTM75eP3u1HcaftPrgwRV2/ypxXu0KmrGHnsrOIx+SJFmQCGjRcWkr5xy0FlFQ3sjfXCyy2C6CE1ixkJRFRgcNbQUBHwxXA/5n7CJyeQF2XZwCi6nxMbqR2F0Z5dX61yLKn9hMyPAqhYxqdGQRLZTPoygejJTDK7yzil1EGKK1B5fKSv/NV8JFLGKcyrJ5CXVcqvZs3sYRWagf3ap0GSK7iG6nK1ykG2uph94kaux6bBI51yKmZMLdVlrIsTM43ncoIYS3YV67yMJEYPzy+ke1vnFW5KZQdLUhBHKxCMos3rQ3/1k+Wp6Jgy2UwZyrt4nIWkhasu2oto+Wqeta7SKnwjSLVtzgbAzehorq7ALjdeWflB13EtbRHxHLlh6cpsBw5X2K6556R+0pERtBYGeJu0pTKc1X4Ig30Pf6yj5aC4VIzhJ6a+exrqfyQqt++XXf7IABKDo15dM5OWuUHpTacjuRgsESB8IO3P2hH4kLQVct6VKaenjvf2Yay2V3u9srrDzDealG6zLuHjW7saMphXSkzPB0ZqtgMCHiR7Zw8fpoLUoEvXWyExS4k50OqorS37UhkI9FpDusGaqwflSef2k/7iSZfAJ3cGHwBCOq2uJgSo3T3qVbTDah0UqSRCyeyg+ZMfg7w2nQ3mPMmTolyU+YFOt1gzUGTJ30lecprnuUg7x+EfZDII0YLZd65hkz6pH8u9J+ERQiXt7KXUJP7aBE2QI7eSHmWUMO7hUQ3QObwFh9RS3R6UYa1Wm/SKoH5PjpaSxkd+nWgZ5U1vZh2HLUeZTyysVsFmu0POkM2g+0t25mN0mC7So33uIiVflcQGa4SSgj/RclMv5mdvjiNKXfeMDYg0b/PIrlnoEcYNErqyKQj0WE2pHxyjHMJcN3aOZ9reYeOLzZXq1t7CKMy91hMPH3eSKJbrRsu7uYiho9yaq1dEgiETZ2xhjY1cU/9wW5iXq/LmrUfxuAvnivqSqc2RKsVhhij3p26KJJQNKqW4fs2BDPs0LZ/S7/3vUUerYQsZLMX8Js7TAZX4FNXrj+81k70eNZLlVH72vgoqX2roenrbq7lZr2rlstluvS11gOu49Oq3DgQV3sG5c72y3VkMolyyKXZ8EuL53ImaVMR+1db9fAEaQJjiDwb/yxzhmTu9OFXcTeP4+0Ia0mYfdgzxprVr5LElElxb9kF3Hg2PSPvCySJAvP0foVtV9UimCaY87xRyBH5uyKsI/emneO1oZYRNjY7Sm5yyIA+n9R+0VZHehUqh2HQ2u9joPTs4IWy6/M0LVnXukGza7k8A2fUE5/miR5ztFKsUiihIhVncSZG6azSZUwUzvxvrfAKq+LDixdpUbRTd89FmHyPdQdie0UKy/aqeOY6BwtF74lv/yNJdhdHTg0DBs1cRQbnKNVbzubB1X6ljSXty7PDna0TxTcG5236+YcrfSZb+OoXX+iTnx7VG+nz/Jyz+DSum4338WJqLJCWWjXoYXGxi/zs8gqRQFVe2YP6ioJ0TeEACGwSQTAjJGecGwyv3xpj/6BIzLCpeeH5kuN3toQAptlkQ0VmpIlBAiB9SIw/NhsfrTOKFlv6iumBmtZjwvJiqnRZ5tCgFhkU8hSuoQAIXAtBC7j1hNr08m10qKPN4gAscgGwaWkCQFCgBC48wgQi9z5JqYKEgKEACGwQQSIRTYILiVNCBAChMCdR4BY5M43MVWQECAECIENIkAsskFwKWlCgBAgBO48AsQid76JqYKEACFACGwQAWKRDYJLSRMChAAhcOcRIBa5801MFSQECAFCYIMIEItsEFxKmhC4VQjAYWgUe/hWNdlWFJZYZCuagQpBCGwBAsQiW9AIt7AIuVlktvBMX/uA3mKt8UFFy3YQgUAC5lSc2Sg6ruljgINT3yfjQXhSLx/bEWycFFf9YR/5idfMCcEFydqn/OK1fYQvL1bqJ5ETvDpJaNSddAAAIABJREFUlh83a518zHaKtcP+YM4xcxgpSGeIJ62Gw8nMqm6mSPJtz+nreNpuNsK5SgxCCLP0SXzjuBvMP4E1c6QxLz5Jn9Iqk8dAMjoui8qT/t4kAqID6O7E+G4p3fdm4+ikXsYzuaFnHkdjq7NNvvaszpAOzD46b8kjgXmhHPRSXRq+NQf9tiJ9WG8KgP8ik8qjdBbw7mw6+txrPKv3IHwy/dsuBPKyiIiJVDuR8UVKHMSSOlxcxA9aFiwEzgDXQQ/FJ5XGaRidR/1jiLBdVkdVQ0CCb2H7RRnFW1rArQO/VVikdKjj9IW9QyiwiqECJVoe+uJnDyI57NdbWOXwtAExS3Zqfd+oQBapqcCIfRGBnD/vGd5CFrGKpKL0xCMVMkXjpITI874OKKqf6VAr1nmu0+G7qonz8aETPCtACIojHV0lE15FxNm2I0aoDC7eFEB6yXhE6i79vVEEsANY0Zf7J/USt2J4JNP4qMhU9CAxGIsqehDG2lEBSM77zccQKEQHDhFhRUTYoUiHBtGhnb+0IMxITQQv6R5AtBgjNQwGQhg8bvTCKDrvt56AMOh8V8+no/i0Ud0VwiAb6Ey9Rn//HAL5WMQNAqGCwqpwsxCwjy0NXAjR7nREs/Qn0/g1RkMX/Q9FJH9Yb4dn7cfbwiKp8BgYvE8FnhLDQAbmko05iZpFE1QDA7qlhpAIO/LyLCP3E2QRZ3k0+dquMiucA0KUKtKcXgRChHPujXAuagEP9angYuQrISLSHP5T5azQ/CxL6otaIUKJNGNrDptg/MTSq0Zt/kpoTpnp9hoRQBbR7SsSxhAjsv9cQjDo0slAZwkBHWQk04vWrhUSNJGRaGS4h4xYSL62S4zVP4rpJQay1ENere+zMetSAWyS33Fz1xzlC2OBF6qHvfh9oEqlS0oXW4FAPhaB0MiF1herxFbc9QQiyZTM3MEfeBym/7oDYdx1N2yAHXf992go41zioiE1AKxSrHq5ylokLbItOQ5RgXUId1MmFKy7IiS4naN+YxodlUqPOiYQsXqSZZEkSQYnQNZyQWHlrj6a9xeESPW4pSOcW+9hCMLnrdZTzSKK7fR0UryNfKBDxfhYxBNtHuMnlrs/EAcKM2PhfrOXPhaxIxxjXzoIlWYBwx9zYWb3dDOrJ2O49f43uzaQV+WfEd5CqfHG7t3egOrj3jMdW1cmFb1iMOPEX+MfA6lecyNW2bnS9Z9FIBeLoNB315IzkPpSsH5pFRhrRKYiOLkIzmxJBPpxtXZJkvgIeqlj7kBayviHbDGL4GwOp104DB53xdAxKEg2rXR/JkmC0pmVW/9aY9V+1b32sggGaVcTPc/wdpMwv5BFTodnL7lZC4qnMur7EALDSaqGkc9eWW2p0sEiNSJcanhZBCew9swAq4x2GgyLq/hPJUh/bwoBH4uM+zXGCkLE45KCB6FjeJtbOIjxzOdN7LBbyrXIr15ViwiVGtBD2nSHXc5NEINTufIhSXC26kohlSz9/bMI5GIRn9Swu+ao94yzvaYItTn52qlyVnTmIAmIGEsv75GSfrG4pSwy/REGe4ztNiIgBRwGgUcxhf1euU5O4uYemAjKL9r9L8OprfnJdAEPPkohIJnbD1cmIbgBLcWP4gRoT6ng8EVoFFA4WCDjyC9ZBiqdot0H7Gt4YTYdhkGRscIrxEN8g3oSqef8fRZwsxLVadLFjSBgD1XIcDq+6DzjjFVxfgN30LzB+JNG7/OSnjn5FHBWdNQSug4i2b1mbOmlUyt4X8dOF08pzDOEQWsRDfWWXayFRZJkctF6ZJxAioeOj4fQjyttKQDg6Ux+sWgJuHUCh8nKORFepxZGPpFtqodX/GEQwiJDimk1l3dLCf1esQhI25HxhEE6meey4sEnR5HSyztZFj1KQX9lfORQsiNhWJNBfytAQjZz4HUaj3IQGuN/kqDFxSxNwBPsUXfbYum5rXVXf2EHcJuL71bb7rJ4dN6SFmxeqB6n/Q8lNOghUjyKU5Y87K6YwV7jTLtw+PqSr2Pr/mnwtzubuUssYrDYrqt1sMhs1HvO2U6l9QE8hcJ3ByXOq++GuquBfpw7Ci5PZ/L1uSTZIhbRDlHhmyqzTM151yJWu09/xL1j9JPhlfYXjZN5w4OPj0V0kaJz4aM10EPYpGVpwHFwSs0SSnmhY7SG8RXWIqXG/0SmIZhVdtUMVGbsMlaS4ErINa1ZRaTLTSKA7at9tP4JwHR+mtW/QhHG36LuX+DAZfsfyrLhYtpzH7+CHvihXd/nfL8pnfl8I9rXsa3up1AgFlFI3I6/uVhksV1EyCPbuj4JDyxrM7hqpHYMbJNdBK0aOdYiZuAJU7NR7+axi/h6w2XU2M2qieFN32BLErQ/ySWdb4j68nCXSqgNRx8HtHhLHaM9jFeyi9gOP6IQuE3Enf7Cr1Q3mFNgur1eBOz2BaboP8+yvpPj6J8qeGd/tm4KCtEMYT1xLtHtUJpbyC7iQHOXf+RiEdT8c8faZfloeUSeLeNAcultIhJKSUv2FiTbR8sAvo61yK/+wYPSwQd7mm5rtITIlnZjk/NCkY3EaTxf0ZvA+A6oRCwfrW/daroM8JYHOvzYex/N18pGbSOs8pvz1xYiaPF+0BmClOfKlOO+EDB4YntGgC4OPT6Vn1VmqpgWTFBUXlf7XeRelv5hyZPynELT7fUhYLcvpuqyvqezpXrXTBo+zY4hUbjvYfOoGeqNHXATR9azHg42mJGAQc78m++jJT+Rr9o+WuZr0mgZLLbrKh+LoA7dnkgO/y5r3+20u3eSoAlOzmXACzarEMe56tItJuvRaGHhme3JiINE+5lMwgPYDfXJ9p6aRK8Ki9xqhVTV9Vq6XwRd4NnTrm05SGbDziPGHnSy1oLswMbNX6vvFzFmG5AghfJDYVcXfdGVMqvtF0HBJD25ERwNr+nv0iXMo8Ez79DV+hFw2xfSR9ZXcwWcE1i7/OT4ZcEnbKnZ+Oxlke3UetIKaJUPx5G9WThBLYRciwi/RHu/yPcOSI2MMg0d5dX0SG1J8fQfYhEL+626zMciSYK0wcUm1fDdAWxJ1RvTUIayvVrb2EW0XhX043qbiFVzseNu2Xb3NdlFcOO92n/7oV3bY4xXzagQUy3GK4e98DyKwl4LbBbcdPfU1AyrgcsRPZ1fvnd98rkJiaq969GHTgB7dIvNzzZ7SYSQRczedbGNP9fe9fOsaSQlRHCPCGOWI1bqhZx711MuNEYw4TYRVx8iqwVOorarntUf6HJzCKTaFzOyWV94D+6ogyTkzvbWBbgRTuLX4HxXf3umbG9yZRnDji7xVIqFKOw1HsO4MYeUIG3wJ60+DKvuwZ61Yd6mBCEM9g+6uHcdtsfbw1MDY3+ib9LFFiCQl0WSZOE5WtYJUXy3bM6Ygs5qzTLsCttHb+2W/edorYlFoPAfGvq0n1KtFaXOHZlZLzBefBJ0Y0sD5mMRqeR51Bkqn93l52j9F/cOayVxlgMvlGqN/lcPhShNlzYr4ClVOc/Ryhp4LOu6gF/MPbs/dGN4pEyOc7QsYSFSEoLp7y/g1TvnyJPsslUXgi42hoCnfc1yRHTAy7jzolwQh4yIE95kx8RvdU+0LuQcyx44vFB+0U65Hc49RytFCb+WnaNF+0U21j+un3B+FlklL9CPK2X6Kt/TN4QAIXBjCMBsKTM52EzuuK/QOIJvJhNK9YYQ2CyL3FAlKBtCgBC4PgJwokk3nnPO9PWTt1IA/afZumQ9oMvbiACxyG1sNSozIXCbEbiMW0985vrbXKf7XHZikfvc+lR3QoAQIASuiwCxyHURpO8JAUKAELjPCBCL3OfWp7oTAoQAIXBdBIhFrosgfU8IEAKEwH1GgFjkPrc+1Z0QIAQIgesiQCxyXQTpe0KAECAE7jMCxCL3ufWp7oQAIUAIXBcBYpHrIkjfEwKEACFwnxEgFrnPrU91JwRsBODULCesiP2QrgmBOQgQi8wBhm4TAvcOAWKRe9fka6lwbhaZLTzT1z6gt1hrfBj4zqqFEEnm8JzZKDquFXfgmFA+70zf8SA8qZeP7UA3K9UaD+W1DiRVlyJeIT6FUKDptD2HoY7O2/UnRTz8lBf2a63zzEdJkoiIJjKSoJ1o+oRUvluqHfYHqZOLLgf9Q4kM2ylWXrTTJxDDid3D8FgdDywOYU0lMhtHJ/WKKCnjxfnnB+MRvwoQhq+exk4cFHEqsHlFXzlxy+x6wjWGkLFj0qQy0qmIC5wC58MHUsdwW3OOi5587TdqJXFCrXPCtCri8tOX1Zt34m8OVLG3lHEwsp1i7Tgaq5OqkyS5eFNINRYzR0dPwnrmoQkDivjNRtHboLYPDeJZ6MDhvv5/zsuLE7kT7XR7K5GXRTBER7F20leR1SFsnaIKEaRpWbCQ3xA5t/WvwEp8okIaHFc4Y3a4m/G3UATVgP71ej0skolSHkXxCALxSI7h1fcpSkixyCQ+ghAhpXqrh4EQ2hg63cRZUb1g8lEMrOzxqJigjoB9HvVlLAcVqjpJkp+9KmdspxK8RahPG9XdTLiF8VkAIVJK9eNeeB72jusw/u04QiJiinwBIqY0IJYJr/0vVUEoMQp3E0RdBIQ30bPhlXSxVaiJbCwTBYEWPdYR8dOfsfowgriHTGcKISswrXRGHnxEDpdSdpkYMCpnEc6LPwk6GO1GpMD3W7GK3jg+C4pMBXoJe60XZYDmec8lTpXcXfi7FNVpfASQiOhBfRyMdq+GaDe71cZRs2n+C1VoNQxu+LBuPWo231lBEX+GEFZkp4x9VbSyi+l4oHuFvui9KjphMZcm4iZJv24YgXwsAgTgBM12YlRADDu2NHAhhHXSgc/Sn0zj1wXTb8Ti4GG9HZ61H6+NRbISR2KtVyq8HlpRRaT0VBw2/dwsMFZ9p4YPfozBu4qtL3arYbymg0ZjNxueC8ezSlB+g2E5VNkwhNRuI7IXFiKIkI6rmAgCtqJsJUlyGTX3TAh3EScqFb0Rw35kQuFKFnEJ71cY7GKcMVlEX7HtGmevMdxh6VWjBo3qCW6I/cfNFBLxZeTgI3PCEGEHjVeFTBhNBNAK+gIfYKwkGSpNgPfM4YxJ1Cz6YvBlq3U77yxDFSm5dDLQtcPYzLp1kCdeRfqpewGJV/7xzE7gNYzmyZ91dQwe99s5v2YXrT1L2qyWyJy06fYmEMjHIhBBueDISivuegJr0lLHCr/skxHQF3XQQ4y77kYXsOOu/x4NIZKaCuOcErsrwIA8oSR15nt8WnnVrELgXL3ASgk1XLlrFtRpQFR5pkKE4l0Z0nwCQ3G3daHfhAvfeLZvYrD3bDkxGEOlK0KWoqZII6mTF6HgRRv58E+m583Sg3LHITz42vuyiHyqFo7eYuucPRdIY+XuDyRUX4AZb6bL8ZFZAVXwl2cTIBi3W9pgmnINe7VSKYAZAgZnLVsRusRLWM50Y5nvb/mVt/msm9j/7YjSCYx3rX2CCJVOD7fhwPll/aPSStiPQO0YcCdUtft4zi/VeeTj1RKZkzbd3ggCuVgEhb6em2A5ZiD1pbxD2dewJisY0s6d9oLsM6M3PoJe6iiqkJYcTSjkg/OgG2GR6ulo9E+VOQHYrZEmxJNvRja9nEyUtiQRckqocWC9pTV4ovHsBFVzWjyEODt8rF4yf/EdxSjmttTLiVkhDjxWfnPhH9z2V3NYBEw7hh19xXYTcX+h0QKV49NPgQlfb710BRax8JEJIE9jV0EBd2wzNa5FeL3/y8rMXI57zxh73M3OnLE8PlTNt7f3ytd8NqrY1jwIJ5YtxKotfF54VhehQtMmTGSgcq1exgievFhrRXo5P4U+9LwbnQby6cN6x9J1WVnYlxh6xCgFVkvETpCuN45ALhbxjXm7a456zzjba4r+M/naqXJWfGOP7QQm5pa1GeOKuyziXy7cKIsks1H3KWO7jUhKX6uOWLwcFpqL1q5ejMsps6XQsRLElp2OLzrPOGNVsc5A9nXZOtMBkIBdhpbv2ImLgNiMP6y3P1wMLZLLpOdfi7jLAjvlbAKZO6ghkRpOdDTIrpx8PcqzVkvhI3ICY69aFMLagrtoCMMSL1QPe9G38dSRjDjH9qrY0MabmcRkqnYrb6SbL4vq6BSMcfxJo/d56CImZyd8v954248+dAIwsFkmTMSNPwnap2F42qrvQzJKlQocD//2am2wUfUhoDpLqX8zgIr1pbSewqxslUQyqdKNjSKwFhZJkslF65FxtCgeOj4eIkS5vez9IyxiyievFI3ZBIY69MIrwSPW8MvJIq6OBWSlI+MwQbccfLfa/lex1mvGloUs9UAnO4hVWrwD7mQPRShtpBMzSXR6VA6B7in2gnKibs2oK+PXPGO9WEhd8/GBcqPFxShYoF0yphdwcqvKKOJAJ33lMpiGyABx51lkMapJMjpvgR8HeEwWqseR42vwe2KoRThuMNO+04n1VNjwpG4Q0TZzsiSZRI1dtjCENq5ijQlQTSyulohpVbq6GQTWwSKzUe85ZzuVFnrFhO8OSpxX3w31HBwULI4wTTyi0BblpurrXItkfLSUi5GbtfBGa8ZTZz6ei0UyYwD1BhZ94rjSPlr/BGCuPzX6lfRaBEWbHv5ippxvLWIQTH4PYzVJrJxc6EbRb+RlEV3sc3Cpis7jkX+Jk1mBucwq8l2Uqc4ogw96+AbcUo0myVzTSzKbjr+FnQDc/9jeQfgfiiTO2P1ciyxEVXeG8beo+1cJFhSuA4J+AS5Ama2tJs4T0EH/U1EzDA9ne1TZdgJo87P8dBSLuDrtJYnYCdL1jSCQi0UW20Vw7lm2retom9VWENBs2vsGoGtspV1EAo4uImyvGf+2hwFeL7aLiG0iWurrC6PKsxNMpATcbRon1PdVx09BOUGiX6wct3nsIp6eM5tEr4CzeiBMnX9+gY5aKTXlTxXb+Tz9AwWBrrq+SHUAf6Zp27gweht81DYRnaq+qPW1Nj5dINi5AvYukERkF/H0uixgwkA4V7/nN2GqZNBgit3M022w3b00Dp+jQ4rd3H4WWZyIKgf9vTkEcrEI+mxwpQDCwlk+WksWFjAfTxmZE0lLtgnU9tEy1V/nWsSe9Zsc1H4R++k0BtfP4psWTLrkPGi5j5Zg0yYuyLTne/R3jZm5c2ZcwTzdWo6gCLb3zYhy4rBRsz90ks5aGiwfrUH3aan0V0auzlHaeAW6TE2qpzPFduBzfoAg4PWOXK+IVQvuDnEXo95MncWfSDWFD67tyq9hJ431XwcgRg/syVmj9KDUNlp1iV/vqXSDxtWent/okt8zHy0X1cXjd/ix2fy/M7NeThL0yRS9cRK/azbfOwtcq2Vx8Lo7EHEDoyNIdBsID/ZMx75iIiY5uro5BPKxCM6y7ekk7pOQE1scmc5kcPIp4IyLuQzYPx1FJ9YtvXSd4G6GZuzYQm/aR8tCXVqnYa6rVtNyv4jrGm/tF0FJ5I4ZSBAdYNTYyIpj/MpIWLkXJOWK6rDI8v0iuPlGWex1pbCoHgcwa9ird9FAbW3mzxZbvZn6i0YLnPW7D4D5HOuFJ1P4IpuRgw9yW3Y5hW48oo+h4lGZtVQZsHNJRRbtFwFUHFSxLVxdAoxfFnwC9SduobWf4qJW9VhgBds7XvinqPGOftWWOf133NwFF+2sWlU6N/oOI7hSIqrJ6e+NIpCPRZIEZZDc3Rq+O4Cp+mvltYcjU3liRGgX0XpV0JIrGWpXTNDGsu3ua/X0zdhFougcTSOuXUSWUlgCLRZJEkEtvFRv92Eu3Me967x0hDggL9oLGlVblHHSpygrJZMEJ4YGoknc3McN8rAvPYpwazooqqVmH1Ndunc9nUhfmAdMk6nCqf0ieht52EO7dL6962nTCHoYy9mDlYPytDGavYXWdUXbMgWDD3rxZnk6SdCfWK53R+9r6G4k965LxyFuNmne073rc1GFfg1bVnfUQRLyPIXWhZjSCQWvsnr2jypwlII25glW3j/owmkOYRcFQ/Oz8jCfXbT3tcUUfbR0Q8DK2JoQLCCYBYm4nYx+/SkE8rJIkiw8R+tX1H5R0Ydi1U+UjweIAGeZYuppH7017xyttbKIVqJbF7i49rJIkuCKyqxFRMnB8emRPKKp+KTeVudo2YszU0e8smScj0X0xFANvWQ2so/AKuzXgrcKT5308nO0RvFpQxxeBG43+3i4WXqpB8mJhY7CBN/Me46WJQUgpXkLSniWWrDmXotYE+eLTtnW/mko1IJPr5Un30PdG70Hkd3Hc7RSLJLqdZdx50VZerWJY9l0b4SGNQe7wYlsqVPyYOyLb3nhUb2dcgWcDHqBfFqsNcIfqtlcFsFVprVqUW/Jv/MSSb1GP/8QAvlZZJUCgpbct3V5lbToG0KAENgoAjCdSs0MNpUfunIZd+FNZUPp3ggCm2WRG6kCZUIIEALrQOAy7h51Y/sMt3Wk6ksDDDPzDCS+9+neViNALLLVzUOFIwTuIAKXcetJrSfOhbuD1bt3VSIWuXdNThUmBAgBQmCNCBCLrBFMSooQIAQIgXuHALHIvWtyqjAhQAgQAmtEgFhkjWBSUoQAIUAI3DsEiEXuXZNThQkBQoAQWCMCxCJrBJOSIgQIAULg3iFALHLvmpwqTAgQAoTAGhEgFlkjmJQUIUAIEAL3DgFikXvX5FRhQmAhAhftB6WDDwsCtiz8mh7ePwS2ikXwsMJ5J+65bYNBESDkWuze/5O/8FRHiHmrTzz9k6W5mbwngw/t5v/pkLQ3kynlslEEYBjepz68UTDvReI5WEQJR3Xsa/rv3JhoVwaQWOTKkP3hD1Tf4EdbxOZ/GJNtzB5jPTkDFw5vTp8VPRtHJ/Wyir5eftGO7DhyWC/rvOSF5zbORtFxzT7ke+w7Tzr5CWEo4Z995DCeae0UIxOgU2Nsn7HtOVEY35v+vOif1MvPe06sLZ0EXVwbgU2zyBWIQQYpyjcPuu1rEVl+X7SMa7fpDSYwG3SfQDQUE1LiBjOnrHIjkGURSSlWfHURJkjel3/2miqIEBwQf/EGg9jLZ/NZZDbqPYNo9/Y/Xg8zOjLrNcMi1k39PffmNY2PIfKO+49X3yuymI4HYbv+UL1y28da7sa++RdzsMhsOrmcyP/CQLRZEKo7l5Opd5Yhq0Is4m/TO8Ii/srR3W1DQLHI485AjuVh+LIoxnL9I8YS+QLBmxnj1X+GSZJMv8tVgo6fNjqtojyGUHUXPyaT33PriMHKGGPF5vk4mU1HHwNMORM2+2NdCXhrLSKLwarvhtOZKUbhzUU6P4wLB9m8jmChM44g1hZjbLclXlUTTVFLGTI5nQj9XgcCOVjEzgZjd4M54rN1114IWyFu3PBHYC/o4cp08rXfqBVFB+LFWksFelqyFoGoVlUMpMPLQb/7UnQOZReZQRCtikh1p1g7zoR1wvLKjvWqr5bbkL9etqun0fDjAUxyxPzIDtGzW66fYJdVtZ987QU42eG71fb7dgULBTplperR+mWFRrX3b0+u4lX3lu/MgVFkZYGmQk6pMsz96yZYSSko/otatZLAs/Ao6H2VYYlkOR93B/+2KzuMPf3n/xMzhwcdkC7wT4kkiF2YmSWkVBlv44meZLjlqR061pT8FQTMn4iWxuabr+6Y86Yq/+twcBoIzQkv1tr/msBM8KGORWbHVppNBh+czhup3DO4of4Eu2V5B1qaPwx6H0UPMTPrcWQFPas1+qoVYOZvhknuFpcNlP2jqmzPxzGWMxRMaCPl0NZlG/eeYQcV8YHkQoUHoUEpm424E7/Gwf24qxYFw84DSMphAhHGmBUKu5iLXouki6FKrl9QuaoBFZwpPsOYJcZWGh8Vyi/a/S/DUMgKu+4qEfq7FgSuzSK+1SvDhfD4w0HpgWKL3VLpwUH/VzL53JRToJ2iUJvC9EcuQjMiyVTRCoSOvU79T7CI56m1VDeppKcnIpW9ZowdUT7lXE6RXscymKjKTPw1KWN8cvch/FrCIl/6Bw9Ksu68UBL+MPNhhNJ/aQnQ+G6ppBCtvFNS3dTPvtIKCl58INiCsZ3gTAgBT8mLQiulBqdC4WnvxydBI0q+KOmD5Oc2ma8WMkyv75HoJ1eqoOk/GncdhNWufWL1tPSbSjCpKsrnKpb4/CxMN+NF2QxMKVuyuI2S5OKN7Oy6CHghkVSze/uhbIWVWtytv/NLVdmWpLOogTlL4e6uRZyvZfR1xnYbXc27D83Mw31Z5WXkvktI8DYGb2es/PdZ9ykWQr887tcERqJ7/5BLolrWZ2wq1CEmiDvG02SMq5mlKpYc13bd1SP6uxYErssiY7ksLQbhaDpLxl86Yt2rwpe6UiZR/el5Dxahs0l4gF1GznNTL1sVdFevU716RR8ttYIuBB+dMsilupWM4olq5wuutcNAjHKxGtAcw58EnQ9h72wopQBPv499enr2EumGV7vfp8lsOvhHVH0Zi+DsNdWzF8MYH2FGArQkgQiSMIdMjxaroknyS6x4CvIlPTjfj5MEA5gzxp62L8ZJMh1J5QaqApQ0ZHy/3joN+x/jiaINiefnJpZGiEKnyTDuqVFlDCUg5e6PZD0V/H0WYN4F6G1JMr7oCP17Np7mojeVmNPN+j+pWoEV9uyihbNj/qw7hCykngRCKklIWQ0wTJJL2XlLfwOde3BTmMukfg96dWw4sShXLF986dZlFwKer9LiTvOnfqgqa0k6G1/8LTVUwZkQxMYgwZ80ep</t>
  </si>
  <si>
    <t>46.522.931/0001-50</t>
  </si>
  <si>
    <t>ITAMARA SOALHEIRO - PROJETOS SOCIAIS, EDUCATIVOS E CULTURAI</t>
  </si>
  <si>
    <t>Nao foi transmitida a DCTFWEB sem movimento no de ano 2024, ocasionando atraso no envio. Pagamento de Boleto Eletrônico      Código/Link do incidente: 538A8D12 - https://cockpit.bhub.ai/task-manager/task/538a8d12-f473-11ef-ac6e-02bc7c41cde7 https://www.jotform.com/uploads/Rafael_rafael_rafael748/250132640239650/6164064268513985016/DARF_MAED_46522931000150_260220251538217285.pdf</t>
  </si>
  <si>
    <t>ITAU UNIBANCO</t>
  </si>
  <si>
    <t>60.701.190/0001-04</t>
  </si>
  <si>
    <t>Fundo Trust DI</t>
  </si>
  <si>
    <t>Itaú Unibanco - BHub IP</t>
  </si>
  <si>
    <t>CredibanCRF - Renda Fixa</t>
  </si>
  <si>
    <t>CredibanCRF - Renda Fixa IP</t>
  </si>
  <si>
    <t>ITAU UNIBANCO S.A.</t>
  </si>
  <si>
    <t>Aplicação CDB Bhub Paralegal</t>
  </si>
  <si>
    <t>Recebimentos Diversos</t>
  </si>
  <si>
    <t>BO LIQUID TIT NN 010255</t>
  </si>
  <si>
    <t>ITRIBOS 7 MULTIMARCAS LTDA</t>
  </si>
  <si>
    <t>35.626.567/0001-52</t>
  </si>
  <si>
    <t>Entrega da declaração em atraso Pagamento de Boleto Eletrônico      Código/Link do incidente: 1B2F41BA https://www.jotform.com/uploads/Rafael_rafael_rafael748/250132640239650/6176838252617994675/Itribos%2007.pdf</t>
  </si>
  <si>
    <t>J. S. A. RIBEIRO CONSULTORIA LTDA</t>
  </si>
  <si>
    <t>37.983.300/0001-48</t>
  </si>
  <si>
    <t>J.J FERREIRA ADESIVOS</t>
  </si>
  <si>
    <t>27.688.879/0001-62</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</si>
  <si>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normal;&amp;quot;&gt;&lt;strong&gt;J.J FERREIRA ADESIVOS&lt;/strong&gt;&lt;/span&gt;&lt;font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https://www.jotform.com/uploads/Rafael_rafael_rafael748/250132640239650/6135574563524934006/DARF%20MAED%20J.J%20FERREIRA%20-%20VENC%2025.02.2025.pdf</t>
  </si>
  <si>
    <t>J.SIMONETTI NETO TRANSPORTES</t>
  </si>
  <si>
    <t>09.570.328/0001-18</t>
  </si>
  <si>
    <t>&lt;span style=&amp;quot;color: rgb(10, 21, 81); font-size: 14px; letter-spacing: normal;&amp;quot;&gt;&lt;font face=&amp;quot;Arial, Helvetica, sans-serif&amp;quot;&gt;Bom dia,&lt;/font&gt;&lt;/span&gt;&lt;span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normal;&amp;quot;&gt;&lt;strong&gt;J.SIMONETTI NETO TRANSPORTES&lt;/strong&gt;&lt;/span&gt;&lt;font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https://www.jotform.com/uploads/Rafael_rafael_rafael748/250132640239650/6135332553528338382/DARF%20MAED%20J.SIMONETTI%20102021%20-%20VENC%2025.02.2025.pdf</t>
  </si>
  <si>
    <t>JANINE NEVES DE SOUZA</t>
  </si>
  <si>
    <t>37.544.124/0001-48</t>
  </si>
  <si>
    <t>&lt;font color=&amp;quot;#0a1551&amp;quot; face=&amp;quot;Arial, Helvetica, sans-serif&amp;quot; style=&amp;quot;color: rgb(10, 21, 81); font-size: 14px; letter-spacing: normal; font-family: Arial, Helvetica, sans-serif;&amp;quot;&gt;Boa tarde,&lt;/font&gt;&lt;span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normal;&amp;quot;&gt;&lt;strong&gt;JANINE NEVES DE SOUZA&lt;/strong&gt;&lt;/span&gt;&lt;strong&gt;.&lt;/strong&gt;&lt;span style=&amp;quot;color: rgb(10, 21, 81); font-family: Helvetica, sans-serif; font-size: 14px; letter-spacing: normal; font-weight: bolder;&amp;quot;&gt;&lt;/span&gt;&lt;font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https://www.jotform.com/uploads/Rafael_rafael_rafael748/250132640239650/6132694813563664050/DARF%20MAED%20JANINE%20NEVES%20-%20VENC%2020.02.2025.pdf</t>
  </si>
  <si>
    <t>JDD REPRESENTACOES COMERCIAIS LTDA</t>
  </si>
  <si>
    <t>08.093.377/0001-44</t>
  </si>
  <si>
    <t>&lt;span style="font-size: 14.4px;"&gt;Time Fiscal está sobrecarregado, não estão conseguindo enviar os impostos com antecedência / Carteira da Ketrim que se ausentou por motivos de saúde&lt;/span&gt;          Celular   47999743909                        https://www.jotform.com/uploads/Rafael_rafael_rafael748/223174313123645/6089933346626044022/%5B%20Emiss%C3%A3o%20de%20Carne%20-%202a.%20via%20%5D%20(2).pdf</t>
  </si>
  <si>
    <t>JE MARKETING E EDUCACAO PARTICIPACOES LTDA</t>
  </si>
  <si>
    <t>54.791.519/0001-64</t>
  </si>
  <si>
    <t>Equipe anterior enviou a declaração sem movimento em atraso ref. a 05-2024 e não enviou a multa para pagamento.  &lt;div&gt;OBS: DARF só sai para a data atual, por gentileza avisar quando for fazer pagamento que gero um novo.&lt;/div&gt;                                     https://www.jotform.com/uploads/Rafael_rafael_rafael748/223174313123645/6096415818712670283/JE%20MARKETING%20-%20MULTA%20DCTF%20WEB.pdf</t>
  </si>
  <si>
    <t>JEAN CRISTIAN DE FREITAS</t>
  </si>
  <si>
    <t>09.570.887/0001-28</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</si>
  <si>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normal;&amp;quot;&gt;&lt;strong&gt;JEAN CRISTIAN DE FREITAS&lt;/strong&gt;&lt;/span&gt;&lt;font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https://www.jotform.com/uploads/Rafael_rafael_rafael748/250132640239650/6135337073521476668/DARF%20MAED%20JEAN%20CRISTIAN%20102021%20-%20VENC%2024.01.2025.pdf</t>
  </si>
  <si>
    <t>JEAN PIERRE FERREIRA DA SILVA NEGOCIOS EM TECNOLOGIA</t>
  </si>
  <si>
    <t>34.744.497/0001-74</t>
  </si>
  <si>
    <t>JETTAX TECNOLOGIA E SERVIÇOS ONLINE</t>
  </si>
  <si>
    <t>27.606.890/0001-36</t>
  </si>
  <si>
    <t>PGTO - MXM SISTEMAS E SERVICOS DE INFORMATICA LTDA</t>
  </si>
  <si>
    <t>JETTAX TECNOLOGIA E SERVICOS ONLINE LTDA</t>
  </si>
  <si>
    <t>Pagamento Jettax - Base: Time VAR</t>
  </si>
  <si>
    <t>JNR CURSO CONSULTORIA E TREINAMENTO LTDA</t>
  </si>
  <si>
    <t>52.781.477/0001-55</t>
  </si>
  <si>
    <t>PRECISAMOS QUE EFETUE O PAGMAENTO DO DARF EM ANEXO.   FOI DE RESPONSABILIDADE NOSSA A AUSENCIA DE ENTREGA DA DCTF.                                     https://www.jotform.com/uploads/Rafael_rafael_rafael748/223174313123645/6086339906833225585/216%20-%20darf%20maed%20(1).pdf</t>
  </si>
  <si>
    <t>Guia disponibilizada em atraso ao cliente. Transferência via PIX    E-mail gabriel@wiseaccounting.com.br Código/Link do incidente: https://cockpit.bhub.ai/task-manager/task/5ac69f3e-0b0a-11f0-a0ce-02eb03417a21 https://www.jotform.com/uploads/Rafael_rafael_rafael748/250132640239650/6199359093223161464/216%20-%202025.02%20-%20Guia%20ISS%20Prestados.pdf</t>
  </si>
  <si>
    <t>Var Serac</t>
  </si>
  <si>
    <t>Jonathan Martins (Serac)</t>
  </si>
  <si>
    <t>Pagamento primeira parcela anual VAR SERAC Transferência Comum 341 - Itaú Unibanco 6241 03596-0   https://www.jotform.com/uploads/Rafael_rafael_rafael748/250132710831646/6141416328119302449/Acordo%20Parceria.%20BHub-SERAC.vf%20%5Bexecuted%5D.pdf</t>
  </si>
  <si>
    <t>Jorge Vargas</t>
  </si>
  <si>
    <t>Reembolso de despesas viagem EUA, entre 03/02 - 07/02; Pagamento deveria ter sido realizado pela Tecnologia. Faremos a transferencia da Tec para a Contabilidade em 14/03</t>
  </si>
  <si>
    <t>Jornal Diário Comercial Ltda.</t>
  </si>
  <si>
    <t>33.270.067/0001-03</t>
  </si>
  <si>
    <t>Publicação de reforma do estatuto - KOVI    &lt;span style=&amp;quot;font-size: 11pt; font-family: Arial, sans-serif;&amp;quot;&gt;Jornal Diário Comercial Ltda.&lt;/span&gt;  &lt;span style=&amp;quot;font-size: 11pt; font-family: Arial, sans-serif;&amp;quot;&gt;CNPJ 33.270.067/0001-03&lt;/span&gt;  &lt;span style=&amp;quot;font-size: 11pt; font-family: Arial, sans-serif;&amp;quot;&gt;Banco Itaú&lt;/span&gt;  &lt;span style=&amp;quot;font-size: 11pt; font-family: Arial, sans-serif;&amp;quot;&gt;Agência 8905&lt;/span&gt;  &lt;span style=&amp;quot;font-size: 11pt; font-family: Arial, sans-serif;&amp;quot;&gt;Conta Corrente 13601-9&lt;/span&gt; Transferência via PIX    CPF/CNPJ 33.270.067/0001-03 https://www.jotform.com/uploads/Rafael_rafael_rafael748/250132731856656/6187383627558555982/BHub%2024.03.2025.pdf</t>
  </si>
  <si>
    <t>JOSE JORGE MOUHANNA GESTAO E ADMINISTRAÇÃO DE NEGO</t>
  </si>
  <si>
    <t>21.644.264/0001-58</t>
  </si>
  <si>
    <t>Informo que foi gerada uma multa para a empresa JOSE JORGE MOUHANNA GESTAO E ADMINISTRACAO DE NEGO em razão da falta de transmissão da DCTFWEB. A empresa estava registrada como sem movimento nas planilhas de controle; no entanto, a operação anterior não fez o envio da DCTFWEB sem movimento do primeiro ano de 2024, ocasionando multa por atraso de envio.    Em anexo, encaminho o DARF MAED referente à multa gerada, para que a Bhub possa providenciar o pagamento da mesma.</t>
  </si>
  <si>
    <t>JOSE PEREIRA DA SILVA</t>
  </si>
  <si>
    <t>09.502.375/0001-24</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</si>
  <si>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normal;&amp;quot;&gt;&lt;strong&gt;JOSE PEREIRA DA SILVA&lt;/strong&gt;&lt;/span&gt;&lt;font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Setembro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https://www.jotform.com/uploads/Rafael_rafael_rafael748/250132640239650/6134698887629109650/DARF%20MAED%20JOSE%20PEREIRA%20102021%20-%20VENC%2022.02.2025.pdf</t>
  </si>
  <si>
    <t>JOZIELIO SANTIAGO DA SILVA 05695976332</t>
  </si>
  <si>
    <t>43.527.615/0001-83</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</si>
  <si>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normal;&amp;quot;&gt;&lt;strong&gt;JOZIELIO SANTIAGO DA SILVA 05695976332&lt;/strong&gt;&lt;/span&gt;&lt;font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https://www.jotform.com/uploads/Rafael_rafael_rafael748/250132640239650/6132761123564947530/DARF%20MAED%20JOZIELIO%20SANTIAGO%20-%20VENC%2020.02.2025.pdf</t>
  </si>
  <si>
    <t>JSK BETA COMERCIO DE BIJUTERIAS LTDA</t>
  </si>
  <si>
    <t>51.015.273/0001-40</t>
  </si>
  <si>
    <t>&lt;div&gt;Não foi enviado para o cliente DARF referente à IR sobre aluguel da competência 12/2024. Já fiz a emissão do DARF com o valor corrigido, e cliente efetuou o pagamento, por favor, reembolsar, os juros e a multa que constam no DARF. Segue abaixo os dados bancários para reembolso:&lt;/div&gt;  &lt;div&gt;JSK BETA COMERCIO DE BIJUTERIA&lt;/div&gt;  &lt;div&gt;Agência: 8081&lt;/div&gt;  &lt;div&gt;Conta: 99898-4&lt;/div&gt;  &lt;div&gt;CNPJ: 51.015.273/0001-40&lt;/div&gt;  &lt;div&gt;Juros: R$ 11,46&lt;/div&gt;  &lt;div&gt;Multa: R$ 132,44&lt;/div&gt;  &lt;div&gt;Total a Reembolsar: R$ 143,90 (R$ 11,46 + R$ 132,44)&lt;/div&gt; Transferência via PIX    CPF/CNPJ 51015273000140 Código/Link do incidente: https://cockpit.bhub.ai/task-manager/task/e8c019cf-f2e9-11ef-ac6e-02bc7c41cde7 https://www.jotform.com/uploads/Rafael_rafael_rafael748/250132640239650/6165605176886054662/ALUGUEL%2012.2024%20-%20JSK%20BETA%20-%20GuiaPagamento_51015273000140_240220251420565411.pdf, https://www.jotform.com/uploads/Rafael_rafael_rafael748/250132640239650/6165605176886054662/comprovante.pdf, https://www.jotform.com/uploads/Rafael_rafael_rafael748/250132640239650/6165605176886054662/Re%20Fwd%20Re%20Aluguel%20122024%20-%20JSK%20BETA.pdf</t>
  </si>
  <si>
    <t>Ju Copias</t>
  </si>
  <si>
    <t>47.462.759/0001-50</t>
  </si>
  <si>
    <t>Pagamento de impressão de etiquetas com QR Code para as mesas e armários do escritório, para a reserva via Deskbee.  &lt;div&gt;A nota virá com a mercadoria.&lt;/div&gt;          CPF/CNPJ   47.462.759/0001-50                        https://www.jotform.com/uploads/Rafael_rafael_rafael748/223174313123645/6089837238112539112/Copiadora.pdf</t>
  </si>
  <si>
    <t>JUCESP</t>
  </si>
  <si>
    <t>08.920.673/0001-71</t>
  </si>
  <si>
    <t>Pagamento de Guia JUCESP - registro de alteração contratual entre BHUB e QUALITY</t>
  </si>
  <si>
    <t>Pagamento de constituição de CNPJ, referente a registro da parceria com ASPR.</t>
  </si>
  <si>
    <t>JULIANA BUENO DE LIMA 14314270802</t>
  </si>
  <si>
    <t>34.468.209/0001-04</t>
  </si>
  <si>
    <t>&lt;font color=&amp;quot;#0a1551&amp;quot; face=&amp;quot;Arial, Helvetica, sans-serif&amp;quot; style=&amp;quot;color: rgb(10, 21, 81); font-size: 14px; letter-spacing: normal; font-family: Arial, Helvetica, sans-serif;&amp;quot;&gt;Boa tarde,&lt;/font&gt;    &lt;div style=&amp;quot;&amp;quot;&gt;&lt;font color=&amp;quot;#0a1551&amp;quot;&gt;&lt;span style=&amp;quot;font-family: Arial, Helvetica, sans-serif; font-size: 14px; letter-spacing: normal;&amp;quot;&gt;&lt;/span&gt;&lt;/font&gt;&lt;font face=&amp;quot;Helvetica, sans-serif&amp;quot;&gt;&lt;span style=&amp;quot;color: rgb(34, 34, 34); font-size: 14px; letter-spacing: normal;&amp;quot;&gt;&lt;/span&gt;&lt;span style=&amp;quot;color: rgb(34, 34, 34); font-size: 14px; letter-spacing: normal;&amp;quot;&gt;&lt;/span&gt;&lt;span style=&amp;quot;color: rgb(34, 34, 34); font-size: 14px; letter-spacing: normal;&amp;quot;&gt;&lt;/span&gt;&lt;/font&gt;&lt;font color=&amp;quot;#0a1551&amp;quot;&gt;&lt;span color=&amp;quot;&amp;quot; style=&amp;quot;font-family: Arial, Helvetica, sans-serif; font-size: 14px; letter-spacing: normal;&amp;quot;&gt;&lt;/span&gt;&lt;/font&gt;&lt;span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normal;&amp;quot;&gt;&lt;strong&gt;JULIANA BUENO DE LIMA 14314270802&lt;/strong&gt;&lt;/span&gt;&lt;strong&gt;.&lt;/strong&gt;&lt;span style=&amp;quot;color: rgb(10, 21, 81); font-family: Helvetica, sans-serif; font-size: 14px; letter-spacing: normal; font-weight: bolder;&amp;quot;&gt;&lt;/span&gt;&lt;font face=&amp;quot;Helvetica, sans-serif&amp;quot;&gt;&lt;span style=&amp;quot;font-size: 14px; letter-spacing: normal;&amp;quot;&gt;em razão da falta de transmissão da DCTFWEB. A empresa estava registrada como&lt;/span&gt;&lt;/font&gt;&lt;/font&gt;&lt;span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sans-serif&amp;quot;&gt;&lt;span style=&amp;quot;color: rgb(34, 34, 34); font-size: 14px; letter-spacing: normal;&amp;quot;&gt;&lt;/span&gt;&lt;span style=&amp;quot;color: rgb(34, 34, 34); font-size: 14px; letter-spacing: normal;&amp;quot;&gt;&lt;/span&gt;&lt;span style=&amp;quot;color: rgb(34, 34, 34); font-size: 14px; letter-spacing: normal;&amp;quot;&gt;&lt;/span&gt;&lt;span style=&amp;quot;color: rgb(34, 34, 34); font-size: 14px; letter-spacing: normal;&amp;quot;&gt;&lt;/span&gt;&lt;span style=&amp;quot;color: rgb(34, 34, 34); font-size: 14px; letter-spacing: normal;&amp;quot;&gt;&lt;/span&gt;&lt;/font&gt;&lt;font color=&amp;quot;#0a1551&amp;quot;&gt;&lt;span color=&amp;quot;&amp;quot; style=&amp;quot;font-family: Arial, Helvetica, sans-serif; font-size: 14px; letter-spacing: normal;&amp;quot;&gt;&lt;/span&gt;&lt;/font&gt;&lt;span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https://www.jotform.com/uploads/Rafael_rafael_rafael748/250132640239650/6132097353562882099/DARF%20MAED%20JULIANA%20BUENO%20-%20VENC%2020.01.2025.pdf</t>
  </si>
  <si>
    <t>JULIANO CERQUEIRA CONSULTORIA DE SERVICOS LTDA</t>
  </si>
  <si>
    <t>52.265.015/0001-85</t>
  </si>
  <si>
    <t>&lt;span style=&amp;quot;color: rgb(10, 21, 81); font-family: Helvetica, sans-serif; font-size: 14px; letter-spacing: normal;&amp;quot;&gt;&lt;font face=&amp;quot;Arial, Helvetica, sans-serif&amp;quot;&gt;Boa noite,&lt;/font&gt;&lt;/span&gt;&lt;span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style=&amp;quot;&amp;quot;&gt;&lt;font face=&amp;quot;Helvetica, sans-serif&amp;quot; style=&amp;quot;&amp;quot;&gt;&lt;span style=&amp;quot;font-size: 14px; letter-spacing: normal;&amp;quot;&gt;&lt;strong&gt;JULIANO CERQUEIRA CONSULTORIA DE SERVICOS LTDA&lt;/strong&gt;em razão da falta de transmissão da DCTFWEB. A empresa estava registrada como&lt;/span&gt;&lt;/font&gt;&lt;/font&gt;&lt;span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Janeiro 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https://www.jotform.com/uploads/Rafael_rafael_rafael748/250132640239650/6135686173528266537/DARF%20MAED%20JULIANO%20CERQUEIRA%20012024%20-%20VENC%2025.02.2025.pdf, https://www.jotform.com/uploads/Rafael_rafael_rafael748/250132640239650/6135686173528266537/DARF%20MAED%20JULIANO%20CERQUEIRA%20082024%20-%20VENC%2025.02.2025.pdf</t>
  </si>
  <si>
    <t>JULYANA TREVISAN NOVAES</t>
  </si>
  <si>
    <t>54.988.703/0001-07</t>
  </si>
  <si>
    <t>Pagamento referente à host que contratamos para trabalhar no evento que a Quality participou e que nós ajudamos a organizar.</t>
  </si>
  <si>
    <t>JUST4OFFICES SOLUCOES INTEGRADAS, REFORMAS E INFRAESTRUTURA</t>
  </si>
  <si>
    <t>28.622.347/0001-95</t>
  </si>
  <si>
    <t>&lt;span style=&amp;quot;font-size: 14.4px;&amp;quot;&gt;No dia 26/02, Guilherme Lemos entrou em contato informando pendências da empresa, incluindo as DCTFs de 10/2024, 11/2024 e 12/2024; o EFD Contribuições de 09/2024, 10/2024, 11/2024 e 12/2024; e o SPED ICMS de 09/2024, 10/2024, 11/2024, 12/2024 e 01/2025. Durante esse período, o cliente enviou o certificado apenas em 10/2024, porém, por falta de atenção do time, as declarações não foram enviadas.&lt;/span&gt; Pagamento de Boleto Eletrônico      Código/Link do incidente: 2F7AC83E https://www.jotform.com/uploads/Rafael_rafael_rafael748/250132640239650/6164911047865905414/JUST4OFFICES%20-%20MULTA%20DCTF%20102024.pdf</t>
  </si>
  <si>
    <t>&lt;span style=&amp;quot;font-size: 14.4px;&amp;quot;&gt;No dia 26/02, Guilherme Lemos entrou em contato informando pendências da empresa, incluindo as DCTFs de 10/2024, 11/2024 e 12/2024; o EFD Contribuições de 09/2024, 10/2024, 11/2024 e 12/2024; e o SPED ICMS de 09/2024, 10/2024, 11/2024, 12/2024 e 01/2025. Durante esse período, o cliente enviou o certificado apenas em 10/2024, porém, por falta de atenção do time, as declarações não foram enviadas.&lt;/span&gt; Pagamento de Boleto Eletrônico      Código/Link do incidente: 2F7AC83E https://www.jotform.com/uploads/Rafael_rafael_rafael748/250132640239650/6164912367868303344/JUST4OFFICES%20-%20MULTA%20DCTF%20122024.pdf</t>
  </si>
  <si>
    <t>&lt;span style=&amp;quot;font-size: 14.4px;&amp;quot;&gt;No dia 26/02, Guilherme Lemos entrou em contato informando pendências da empresa, incluindo as DCTFs de 10/2024, 11/2024 e 12/2024; o EFD Contribuições de 09/2024, 10/2024, 11/2024 e 12/2024; e o SPED ICMS de 09/2024, 10/2024, 11/2024, 12/2024 e 01/2025. Durante esse período, o cliente enviou o certificado apenas em 10/2024, porém, por falta de atenção do time, as declarações não foram enviadas.&lt;/span&gt; Pagamento de Boleto Eletrônico      Código/Link do incidente: 2F7AC83E https://www.jotform.com/uploads/Rafael_rafael_rafael748/250132640239650/6164911757868817328/JUST4OFFICES%20-%20MULTA%20DCTF%20112024.pdf</t>
  </si>
  <si>
    <t>JVN APOIO ADMINISTRATIVO E TRANSPORTES URBANOS LTDA</t>
  </si>
  <si>
    <t>40.360.308/0001-62</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</si>
  <si>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normal;&amp;quot;&gt;&lt;strong&gt;JVN APOIO ADMINISTRATIVO E TRANSPORTES URBANOS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https://www.jotform.com/uploads/Rafael_rafael_rafael748/250132640239650/6135632923529797749/DARF%20MAED%20JVN%20APOIO%20-%20VENC%2025.02.2025.pdf</t>
  </si>
  <si>
    <t>K&amp;U COWORKING LTDA</t>
  </si>
  <si>
    <t>31.722.161/0001-12</t>
  </si>
  <si>
    <t>&lt;font color="#0a1551" face="Arial, Helvetica, sans-serif" style="font-size: 14px; letter-spacing: normal;"&gt;Boa tarde,&lt;/font&gt;&lt;span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normal;"&gt;&lt;strong&gt;K&amp;U COWORKING LTDA&lt;/strong&gt;em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                                     https://www.jotform.com/uploads/Rafael_rafael_rafael748/223174313123645/6129519156116902087/DARF%20MAED%20K&amp;U%20-%20VENC%2018.02.2025.pdf</t>
  </si>
  <si>
    <t>K. JUZWIAK</t>
  </si>
  <si>
    <t>13.158.072/0001-03</t>
  </si>
  <si>
    <t>Cliente não informou que contratou outro sistema emissor, porém enviou as notas fiscais através do Gestta, o operador não se atentou as notas fiscais, sendo necessário reprocessar o período, vamos reembolsar os juros e multa          E-mail   gabriel@wiseaccounting.com.br                        https://www.jotform.com/uploads/Rafael_rafael_rafael748/223174313123645/6129469031116972223/44%20-%202024.10%20-%20Guia%20DAS%20Retificada.pdf</t>
  </si>
  <si>
    <t>&lt;span style=&amp;quot;font-size: 14.4px;&amp;quot;&gt;Cliente alterou o domicilio para Barueri, porém a inscrição municipal em São Paulo SP permaneceu ativa, cliente está nos cobrando reembolso de juros e multa correspondente a TFE de São Paulo não enviada para pagamento.&lt;/span&gt; Transferência via PIX    E-mail gabriel@wiseaccounting.com.br Código/Link do incidente: https://cockpit.bhub.ai/task-manager/task/101f8117-fde6-11ef-ab4e-0e5474b2b2df https://www.jotform.com/uploads/Rafael_rafael_rafael748/250132640239650/6174447933221632743/boleto%20(45)%20(1).pdf</t>
  </si>
  <si>
    <t>KAELU ESTRATEGIAS DIGITAIS LTDA</t>
  </si>
  <si>
    <t>45.860.173/0001-18</t>
  </si>
  <si>
    <t>CS não reportou ao time fiscal, faturamento e compliance que cliente havia contratado um novo emissor, fazendo com que o fiscal tivesse que reprocessar o período que não houveram apurações, gerando guias complementares compostas por juros e multa. Transferência via PIX    E-mail gabriel@wiseaccounting.com.br Código/Link do incidente: https://cockpit.bhub.ai/task-manager/task/06dcabf2-f2f1-11ef-a7fc-0e549438af1f https://www.jotform.com/uploads/Rafael_rafael_rafael748/250132640239650/6175127866576939686/111%20-%2012.2024%20-%20Impostos%20recalculados%20-%20Vencimento%2031.03.2025.pdf</t>
  </si>
  <si>
    <t>KALFRITEC INDUSTRIA DE EQUIPAMENTOS DE REFRIGERAÇÃO LTDA</t>
  </si>
  <si>
    <t>05.258.044/0001-30</t>
  </si>
  <si>
    <t>Guia de ICMS enviado em atraso para o cliente. O mesmo efetuou o pagamento e está no aguardo do reembolso dos encargos. Transferência via PIX    CPF/CNPJ 05258044000130 Código/Link do incidente: fb5cd441 https://www.jotform.com/uploads/Rafael_rafael_rafael748/250132640239650/6176024267712596492/ICMS%2012.2024%20-%20Kalfritec.pdf, https://www.jotform.com/uploads/Rafael_rafael_rafael748/250132640239650/6176024267712596492/comprovante.pdf</t>
  </si>
  <si>
    <t>KCDK CONSULTORIA LTDA</t>
  </si>
  <si>
    <t>39.402.627/0001-04</t>
  </si>
  <si>
    <t>KELE AG. PUBLICIDADE LTDA</t>
  </si>
  <si>
    <t>48.372.596/0001-87</t>
  </si>
  <si>
    <t>&lt;span style=&amp;quot;font-size: 14.4px;&amp;quot;&gt;Cliente entrou em contato dia 07/04/2025 informando que não tínhamos enviado a DCTF de 09/2024. Assim que constatamos a situação, enviamos a declaração. Esse atraso ocorreu devido à saída da Letícia em novembro, o que gerou um acúmulo de obrigações e empresas para um número reduzido de colaboradores. No entanto, o erro foi prontamente corrigido com o envio da DCTF.&lt;/span&gt; Pagamento de Boleto Eletrônico      Código/Link do incidente: 44936245 https://www.jotform.com/uploads/Rafael_rafael_rafael748/250132640239650/6199494496514862937/DARF%20DCTF%20-%20KELE%20AG.pdf</t>
  </si>
  <si>
    <t>KELVING LAB CONSULTORIA DE ILUMINACAO LTDA</t>
  </si>
  <si>
    <t>33.645.614/0001-80</t>
  </si>
  <si>
    <t>&lt;div&gt;O cliente nos informou que o Simples Nacional (DAS) referente ao mês de outubro foi calculado considerando apenas a prestação de serviços. No entanto, o cliente havia uma nota de mercadoria referente à mesma competência, a qual não foi inicialmente incluída.&lt;/div&gt;  &lt;div&gt;Após a inclusão da nota, acarretou juros e multa no valor de R$754,40 de responsabilidade da Bhub.&lt;/div&gt;  &lt;div&gt;Para realização do reembolso, seguem os dados:&lt;/div&gt;  &lt;div&gt;PIX (CNPJ): 33645614000180&lt;/div&gt; Transferência via PIX    CPF/CNPJ 33645614000180 Código/Link do incidente: https://cockpit.bhub.ai/task-manager/task/76ecc239-dd7e-11ef-a6aa-021b6aed9517 https://www.jotform.com/uploads/Rafael_rafael_rafael748/250132640239650/6138814837453666073/DAS%20102024%20-%20KELVING%20(diferen%C3%A7a)%20(1).pdf</t>
  </si>
  <si>
    <t>KIPU CONSULTORIA DE TELECOMUNICACOES LTDA</t>
  </si>
  <si>
    <t>33.777.796/0001-42</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</si>
  <si>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normal;&amp;quot;&gt;&lt;strong&gt;KIPU CONSULTORIA DE TELECOMUNICACOES&lt;/strong&gt;&lt;/span&gt;&lt;font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Setembro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https://www.jotform.com/uploads/Rafael_rafael_rafael748/250132640239650/6139675827469541382/DARF%20MAED%20KIPU-%20VENC%2028.02.2025.pdf</t>
  </si>
  <si>
    <t>KLERING &amp; PIRES COMERCIO DE PECAS LTDA</t>
  </si>
  <si>
    <t>40.383.244/0001-15</t>
  </si>
  <si>
    <t>Emissões realizadas através do Conta Azul, onde o cadastro não estava informado no Gestta, logo, não foi processado pelo fiscal. Transferência via PIX    E-mail gabriel@wiseaccounting.com.br Código/Link do incidente: https://cockpit.bhub.ai/task-manager/task/0ee5f469-fb88-11ef-b38d-02b279cd887f https://www.jotform.com/uploads/Rafael_rafael_rafael748/250132640239650/6171897785116690762/KLERING%20COMERCIO%20-%20REPROCESSAMENTO%20SIMPLES%20NACIONAL.zip</t>
  </si>
  <si>
    <t>Taxa estadual para realocação de pagamento. Pagamento de Boleto Eletrônico      Código/Link do incidente: https://cockpit.bhub.ai/task-manager/task/8dd61768-245a-11f0-8960-02ac5483ebab https://www.jotform.com/uploads/Rafael_rafael_rafael748/250132640239650/6216828259359293644/Arrecada%C3%A7%C3%A3o%20-%20Pedido%20de%20altera%C3%A7%C3%A3o%20de%20pagamentos%20-%20250420104137991.pdf</t>
  </si>
  <si>
    <t>KLERING E PIRES HOLDING LTDA</t>
  </si>
  <si>
    <t>46.141.914/0001-73</t>
  </si>
  <si>
    <t>&lt;div&gt;Cliente estava com o certificado digital vencido, após atualizar o certificado na plataforma UNECONT as notas fiscais de serviços tomados foram capturadas, dentre elas haviam notas fiscais da Wise contra o cliente, as quais possuem retenções federais.&lt;/div&gt;  &lt;div&gt;O operador poderia ter solicitado as notas fiscais diretamente a Wise para evitar transtornos com o cliente.&lt;/div&gt;  &lt;div&gt;Temos que reembolsar juros e multa correspondente as DARFs&lt;/div&gt; Transferência via PIX    E-mail gabriel@wiseaccounting.com.br Código/Link do incidente: https://cockpit.bhub.ai/task-manager/task/4b8a837d-0b16-11f0-8cec-02e03d7b7115 https://www.jotform.com/uploads/Rafael_rafael_rafael748/250132640239650/6199365573222315612/15029%20-%2011.2024%20-%20Darf%20CSRF.pdf, https://www.jotform.com/uploads/Rafael_rafael_rafael748/250132640239650/6199365573222315612/15029%20-%2012.2024%20-%20Darf%20CSRF.pdf, https://www.jotform.com/uploads/Rafael_rafael_rafael748/250132640239650/6199365573222315612/15029%20-%2008.2024%20-%20Darf%20CSRF.pdf, https://www.jotform.com/uploads/Rafael_rafael_rafael748/250132640239650/6199365573222315612/15029%20-%2009.2024%20-%20Darf%20CSRF.pdf, https://www.jotform.com/uploads/Rafael_rafael_rafael748/250132640239650/6199365573222315612/15029%20-%2010.2024%20-%20Darf%20CSRF.pdf</t>
  </si>
  <si>
    <t>Cliente estava com o certificado digital vencido, após atualizar o certificado na plataforma UNECONT as notas fiscais de serviços tomados foram capturadas, dentre elas haviam notas fiscais da Wise contra o cliente, as quais possuem retenções federais.  &lt;div&gt;O operador poderia ter solicitado as notas fiscais diretamente a Wise para evitar transtornos com o cliente.&lt;/div&gt;  &lt;div&gt;Gerado MAED para pagamento.    &lt;/div&gt; Pagamento de Boleto Eletrônico      Código/Link do incidente: https://cockpit.bhub.ai/task-manager/task/4b8a837d-0b16-11f0-8cec-02e03d7b7115 https://www.jotform.com/uploads/Rafael_rafael_rafael748/250132640239650/6199362143228843894/DARF_MAED_46141914000173_080420251240427227.pdf, https://www.jotform.com/uploads/Rafael_rafael_rafael748/250132640239650/6199362143228843894/DARF_MAED_46141914000173_080420251240581121.pdf</t>
  </si>
  <si>
    <t>KLERING PIRES TREINAMENTOS</t>
  </si>
  <si>
    <t>30.821.972/0001-08</t>
  </si>
  <si>
    <t>Emissões realizadas através do Conta Azul, onde o cadastro não estava informado no Gestta, logo, não foi processado pelo fiscal. Transferência via PIX    E-mail gabriel@wiseaccounting.com.br Código/Link do incidente: https://bhubgrupo.slack.com/archives/C038N03P876/p1741378187283669 https://www.jotform.com/uploads/Rafael_rafael_rafael748/250132640239650/6171899705118768838/KLERING%20TREINAMENTO%20-%20REPROCESSAMENTO%204%C2%BA%20TRIMESTRE%202024.zip</t>
  </si>
  <si>
    <t>Multa da malha fiscal. Transferência via PIX    E-mail gabriel@wiseaccounting.com.br Código/Link do incidente: https://cockpit.bhub.ai/task-manager/task/19b242d0-fb90-11ef-ab4e-0e5474b2b2df https://www.jotform.com/uploads/Rafael_rafael_rafael748/250132640239650/6177780073015382039/KLERING%20TREINAMENTOS%20-%20MULTA%20MALHA%20FISCAL.pdf</t>
  </si>
  <si>
    <t>KM ARQUITETURA LTDA</t>
  </si>
  <si>
    <t>39.734.726/0001-93</t>
  </si>
  <si>
    <t>KORN TRADUCOES LTDA</t>
  </si>
  <si>
    <t>03.426.851/0001-99</t>
  </si>
  <si>
    <t>Serviços de Tradução</t>
  </si>
  <si>
    <t>JEEVES INTERMEDIATE HOLDCO LLC - Orçamento de Tradução OS 10270&lt;/span&gt;           https://www.jotform.com/uploads/Rafael_rafael_rafael748/232334261753654/6089877126538986689/JEEVES%20INTERMEDIATE%20HOLDCO%20LLC%20-%20Or%C3%A7amento%20de%20Tradu%C3%A7%C3%A3o%20OS%2010270%20(%20Boleto).PDF, https://www.jotform.com/uploads/Rafael_rafael_rafael748/232334261753654/6089877126538986689/JEEVES%20INTERMEDIATE%20HOLDCO%20LLC%20-%20Or%C3%A7amento%20de%20Tradu%C3%A7%C3%A3o%20OS%2010270%20(NF).pdf</t>
  </si>
  <si>
    <t>124.021.291-74</t>
  </si>
  <si>
    <t>ACE Space - Tradução OS 10491           https://www.jotform.com/uploads/Rafael_rafael_rafael748/232334261753654/6116562937161330875/ACE%20Space%20-%20OS%2010491%20(NF).pdf, https://www.jotform.com/uploads/Rafael_rafael_rafael748/232334261753654/6116562937161330875/ACE%20Space%20-%20OS%2010491%20(Boleto).PDF</t>
  </si>
  <si>
    <t>Tradução de procuração emitida no exterior para serviços de representação legal e abertura de empresa Pagamento de Boleto Eletrônico      https://www.jotform.com/uploads/Rafael_rafael_rafael748/250132731856656/6131912479714484130/Guia%20de%20Pagamento%20-%20Tradu%C3%A7%C3%A3o%20de%20Procura%C3%A7%C3%A3o%20Danny%20Getu.PDF, https://www.jotform.com/uploads/Rafael_rafael_rafael748/250132731856656/6131912479714484130/NF%2068152%20-%20Tradu%C3%A7%C3%A3o%20de%20Procura%C3%A7%C3%A3o%20Danny%20Getu.pdf</t>
  </si>
  <si>
    <t>15.788.295/0001-80</t>
  </si>
  <si>
    <t>L M TEIXEIRA SERVICOS DE INFORMATICA LTDA</t>
  </si>
  <si>
    <t>Olá boa tarde! Tudo bem?    Peço a gentileza de realizar o pix no valor de R$4,61 referente a multa do boleto da DCTFWeb enviado em atraso ao cliente. Assim que efetuar o reembolso, por gentileza, me enviar o comprovante para envio ao cliente.          CPF/CNPJ   15788295000180                        https://www.jotform.com/uploads/Rafael_rafael_rafael748/223174313123645/6086199617827185065/Reembolso%20ao%20cliente.png</t>
  </si>
  <si>
    <t>L. P. G. DE A. TORRES</t>
  </si>
  <si>
    <t>26.484.728/0001-20</t>
  </si>
  <si>
    <t>&lt;font color="#0a1551" face="Arial, Helvetica, sans-serif" style="font-size: 14px; letter-spacing: normal;"&gt;Boa tarde,&lt;/font&gt;&lt;span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normal;"&gt;&lt;strong&gt;L. P. G. DE A. TORRES&lt;/strong&gt;em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                                     https://www.jotform.com/uploads/Rafael_rafael_rafael748/223174313123645/6129475646113457171/DARF%20MAED%20L.P.G%20-%20VENC%2018.02.2025.pdf</t>
  </si>
  <si>
    <t>LARISSA GABRIELE COELHO 07993771986</t>
  </si>
  <si>
    <t>&lt;font color="#0a1551" face="Arial, Helvetica, sans-serif" style="font-size: 14px; letter-spacing: normal;"&gt;Bom dia,&lt;/font&gt;&lt;span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normal;"&gt;&lt;strong&gt;LARISSA GABRIELE COELHO 07993771986&lt;/strong&gt;em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                                     https://www.jotform.com/uploads/Rafael_rafael_rafael748/223174313123645/6129292936116611933/DARF%20MAED%20LARISSA%20GABRIELE%20COELHO%20-%20VENC%2018.02.2025.pdf</t>
  </si>
  <si>
    <t>LATAM AIRLINES BRASIL</t>
  </si>
  <si>
    <t>02.012.862/0001-60</t>
  </si>
  <si>
    <t>Leads2B</t>
  </si>
  <si>
    <t>11.378.117/0001-20</t>
  </si>
  <si>
    <t>Pagamento da parcela de Dezembro da ferramenta de prospecção Leads2B.</t>
  </si>
  <si>
    <t>Pagamento da mensalidade da ferramenta Leads2B.</t>
  </si>
  <si>
    <t>LEADS2B S/A</t>
  </si>
  <si>
    <t>LEAL ODONTO AUDITORIA ODONTOLOGICA EIRELI</t>
  </si>
  <si>
    <t>32.134.085/0001-97</t>
  </si>
  <si>
    <t>Em razão de uma divergência na informação referente ao anexo do cliente no mês de fevereiro, a guia do Simples Nacional foi encaminhada com base no Anexo III, quando o correto seria o Anexo V. Essa divergência resultou em um valor maior devido ao reajuste necessário para adequação à tributação correta. O cliente já efetuou o pagamento do valor devido.</t>
  </si>
  <si>
    <t>LEAL ODONTO AUDITORIA ODONTOLOGICA LTDA</t>
  </si>
  <si>
    <t>&lt;font color="#0a1551" face="Arial, Helvetica, sans-serif" style="font-size: 14px; letter-spacing: normal;"&gt;Boa tarde,&lt;/font&gt;&lt;span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normal;"&gt;&lt;strong&gt;LEAL ODONTO AUDITORIA ODONTOLOGICA LTDA&lt;/strong&gt;em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Julho de 2024, ocasionando multa por atraso de envio.&lt;/span&gt;&lt;span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                                     https://www.jotform.com/uploads/Rafael_rafael_rafael748/223174313123645/6129530166118955874/DARF%20MAED%20LEAL%20ODONTO%20-%20VENC%2017.01.2025.pdf</t>
  </si>
  <si>
    <t>LEONARDO FERREIRA CAVACANA</t>
  </si>
  <si>
    <t>34.890.259/0001-77</t>
  </si>
  <si>
    <t>LF MARKETING E TREINAMENTOS LTDA</t>
  </si>
  <si>
    <t>16.742.024/0001-56</t>
  </si>
  <si>
    <t>Houve falha na comunicação interna uma vez que o CS não reportou ao time fiscal a respeito do emissor adquirido pelo cliente, com isso, tivemos que realizar o reprocessamento do período resultando em juros e multa como reembolso. Transferência via PIX    E-mail gabriel@wiseaccounting.com.br Código/Link do incidente: https://cockpit.bhub.ai/task-manager/task/4f9d20bf-f5e8-11ef-8aa8-0274f94a01af https://www.jotform.com/uploads/Rafael_rafael_rafael748/250132640239650/6170818370544496459/LF%20(1).zip</t>
  </si>
  <si>
    <t>Devido incidente informado anteriormente precisamos retificar o período com pagamento da guia do Spedy Fiscal. Pagamento de Boleto Eletrônico      Código/Link do incidente: https://cockpit.bhub.ai/task-manager/task/4f9d20bf-f5e8-11ef-8aa8-0274f94a01af https://www.jotform.com/uploads/Rafael_rafael_rafael748/250132640239650/6170819890546481259/DocumentoPrincipal.pdf</t>
  </si>
  <si>
    <t>LIA SALOMAO LOPES 31543471862</t>
  </si>
  <si>
    <t>38.412.536/0001-97</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</si>
  <si>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https://www.jotform.com/uploads/Rafael_rafael_rafael748/223174313123645/6092996983268104567/308%20-%20MULTA.pdf, https://www.jotform.com/uploads/Rafael_rafael_rafael748/223174313123645/6092996983268104567/Darf%20(10).pdf</t>
  </si>
  <si>
    <t>LIANA NIGRI DESIGN LTDA</t>
  </si>
  <si>
    <t>42.157.394/0001-36</t>
  </si>
  <si>
    <t>&lt;font color=&amp;quot;#0a1551&amp;quot; face=&amp;quot;Arial, Helvetica, sans-serif&amp;quot;&gt;&lt;span style=&amp;quot;font-size: 14px; letter-spacing: normal;&amp;quot;&gt;Boa tarde,&lt;/span&gt;&lt;/font&gt;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normal;&amp;quot;&gt;&lt;strong&gt;LIANA NIGRI DESIGN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e Setembro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https://www.jotform.com/uploads/Rafael_rafael_rafael748/250132640239650/6135518563522369853/DARF%20MAED%20LIANA%20NIGRI%20-%20VENC%2024.01.2025.pdf</t>
  </si>
  <si>
    <t>LIGIA ACADEMY LTDA</t>
  </si>
  <si>
    <t>18.254.164/0001-00</t>
  </si>
  <si>
    <t>Multa por atraso na entrega de obrigação acessória mensal - DCTFWeb.   Empresa sem movimento na ocasião, porém gerou pendência fiscal, devido ao movimento no mês anterior.   Processo revisado com a equipe, erro operacional.                                     https://www.jotform.com/uploads/Rafael_rafael_rafael748/223174313123645/6092132763227118763/DARF_MAED_18254164000100_051220241003544390.pdf</t>
  </si>
  <si>
    <t>LMC EMPREENDIMENTOS LTDA</t>
  </si>
  <si>
    <t>11.817.052/0001-71</t>
  </si>
  <si>
    <t>Boa noite,  &lt;div&gt;Não foi enviada a guia correta para o cliente em tempo hábil.&lt;/div&gt;  &lt;div&gt;Foi enviada no dia 02/01, com Juros e correções, cliente solicita o reembolso dos Juros e Multa, Guia paga pelo cliente&lt;/div&gt;  &lt;div&gt;![](data:image/png;base64,iVBORw0KGgoAAAANSUhEUgAABFQAAAIfCAIAAADR0B+SAAAgAElEQVR4AeydB1wT2dr/Rddb9t7de/fuLe/93/IiTVelCvbee191pagUDR0FRSyIBQW7NEFQQVBRUBREUVBQUKoIIr333ltCMpn/G2YymUxCmCggrg+ffPRk8swp33MGzi/POc8ZUfU5fsrLy4uLi/Pz87OzszMyMt6+fZuQkIDCDxAAAkAACAABIAAEgAAQAALDgEBCQsLbt28zMjKys7Pz8/OLi4vLy8s/h24Y4DJHDHB+9LID8TMMhjRUAQgAASAABIAAEAACQAAIiCcA4oeerKFnBeJH/CiDq0AACAABIAAEgAAQAAJAYBgQAPFDT9bQswLxMwyGNFQBCAABIAAEgAAQAAJAAAiIJwDih56soWcF4kf8KIOrQAAIAAEgAASAABAAAkBgGBAA8UNP1tCzAvEzDIY0VAEIAAEgAASAABAAAkAACIgnAOKHnqyhZwXiR/wog6tAAAgAASAABIAAEAACQGAYEADxQ0/W0LMC8TMMhjRUAQgAASAABIAAEAACQAAIiCcA4oeerKFnBeJH/CiDq0AACAABIAAEgAAQAAJAYBgQAPFDT9bQswLxMwyGNFQBCAABIAAEgAAQAAJAAAiIJwDih56soWcF4kf8KIOrQAAIAAEgAASAABAAAkBgGBAA8UNP1tCzAvEzDIY0VAEIAAEgAASAABAAAkAACIgnAOKHnqyhZwXiR/wog6tAAAgAASAABIAAEAACQGAYEADxQ0/W0LMC8TMMhjRUAQgAASAABIAAEAACQAAIiCcA4oeerKFnBeJH/CiDq0AACAABIAAEgAAQAAJAYBgQAPFDT9bQswLxMwyGNFQBCAABIAAEgAAQAAJAAAiIJwDih56soWcF4kf8KIOrQAAIAAEgAASAABAAAkBgGBAA8UNP1tCzAvEzDIY0VAEIAAEgAASAABAAAkAACIgnAOKHnqyhZwXiR/wog6tAAAgAASAABIAAEAACQGAYEADxQ0/W0LMC8TMMhjRUAQgAASAABIAAEAACQAAIiCcA4oeerKFnBeJH/CiDq0AACAABIAAEgAAQAAJAYBgQAPFDT9bQswLxMwyGNK8KXC63uqYhMChm937vjVtP7Dt0LSz8TXVNA5fLHSY1hGoAASAABIAAEAACQAAIDD0BED/0ZA09KxA/Qz+CySX29LBzckpcPB5u0j05VsNUXoUhp4y/FFSMx2qYbtR2dL38MCOjkMXqId8IaSAABIAAEAACQAAIAIGvgQCIH3qyhp4ViJ/P8swwmazUtDzn80ELVh4ar2lOCJ6+Ej9pmi1adcj53N2UtzlMJuuz1BkKBQJAAAgAASAABIAAEBh6AiB+6MkaelYgfoZyBLNYPSmpuWcu3lu02n7iZIu+pI6E6xO0zBevPnz6QlDy25zubuZQVh7KAgJAAAgAASAABIAAEBh6AiB+6MkaelYgfoZmBNc3NHtdDV//i6PKVEsJ2ob+R8pTLFZvOubuFZabV4ogyNC0AkoBAkAACAABIAAEgAAQGGICIH7oyRp6ViB+hmb4dnUxE5OzHU/fXrnxmJK6CX2R06+l5ixrPaPz9x++rq9vhugIQ9ObUAoQAAJAAAgAASAABIaMAIgferKGnhWInyEbuCiKIgjS2NQa+zrjoIPfghWH+hU29A0UVI3nLjt46mxgckpOdzdsChrKXoWygAAQ+DUQYKUGqk7c8e048kv/D+MN/6xq/O+5drMMr9gH5VWxfw0t/RxtYBXFpaW0D03JSMm1k3/G+lHlgm/rIBTKzN6z0AAfKuPNtoa2DUIZwzFLpDxioTL2gBitC+oY3Coyy6/vO/K/6oz/Ljttev19YSeKMvMPrDD8fsXdxK9yjgPih56soWcF4mdwn94+ckcQpLKq/uGjN4amLpqz9tAXOf1aqk6z1DM6HxIaV1vbhCAQJruPDoDLQAAIAAFhAqzkACV57RGyEl46f1nlG1TGEb4P3vVDoC0v4aCB9R+VHF1rhmaFNlJ05dhorB+VTvsMgvhpi/T6l5xgnHynG1k6NC3rh/Sgf8wpC5+lgDV82/LAQRU/SNXtM9+THsbRyhbjZu4cLav9x+0vhmgcDTpO6QoA8UNP1tCzAvEj3egbaGsWqycrp8TDK3TZ+qPjNEz71TY0DRRUjReuOnzRLSQnt6ynB76rHOhug/yAABD41RGgIX54077fLbj+uOnrmOoORBc3P/WWVeqdLiv+asRPWwBj50jSvFxGyd4x76sYEkMofnpeHLYcpbB/b3JbXV7a5ZMX1DX1ZGS1RyoftnszqKJrIAb94OQB4oeerKFnBeLnE0dpR0fXm4TMS273z7kEi31dvxFxJzjmTnBM0P2XkS9So1+lv4rLSMsozsgsKS6prqisq6trampuq6yqC3ucwLBw1ZxtTVPh0DGbPMfa2s77dXxmNwTI/sSehtuBABD4VRMgiR89jROpSemFyWkF8clZkc/iLjm5qKvpyuDzXV35g+lfyzqnT+1xpMb/5G8wbr8W8YNURi2ZIHD79LoKdX86lfc1LMUaQvGDtlWUpXyoaSREJbO9OK+itJV4/6lD84u7H8QPPVlDzwrEz8c9AFwut6Wl/fHTxO27LozT+JgABvLKjMlzrGcttl2yxn71puObt53WNjhvZOZmZHLB9pDP/OWHFFSN6cgbOjYTtMySUnI/rqVwFxAAAkDgayBAFj8zvWopi9u6cyIWq+tgi+JkJjh5VIhMwpj1r0MfH7L32mrmqrPP9+DVN3Hl3X1y6zU+aH9Fx8xlq/XVve7REQWd5ByRupKIqLehkW9Dn2fnkBduIa3v41J51yNTo/M68Fvaq149x4zzS1koyqx/FRRitc/9lz1X919NzmjBrbrLs69d8tO3cNm6z9/xXm6l2Nk6sz7uwSPbA56/mHkY2N+9EJZXQT1SAanLzgjrrUDEh2YERZk1ebcu39q1x22rja/9jdRMYnqKNKfGvL155CC+Ak3hgOn9lNDI1DflwgVLxU0c0LaCNM8LfgaWrjq2AadC8qpYEpe99d9AcWUIriE5ng6/65VzMgqWijN57ogRstqjpnk/7hQY4SlOQ+ILrF+ysluRzsK3zkc9dfb6HQ3KrWKhnMqCcB7Gt4/iK1sQZm5kmKW1h77DvespTSRArNLk12ecrm43xwZVfHx1X8eds0pT3lw442tg5brZwpNx8uHVmEp+z5MrhjTnp/m43zaxcd9sfGmz5RUTp4fe0eW8jhT9aa98EhBssc99i5W3tUdcfC1bgvhBWiueBD60PeSlbXZpo5m7/qHbJ2+nCQaDUOaDUFUU7a7IvX31rpmN22Zs6IbmFov2iFA1vrA3IH7oyRp6ViB+pB3+XC63sbH1TnDMBu1TigOnT5TUjBeuPHTtxtOqqnoul1tf33wzMHqTrtN4rf6PQO1X/0yatTsru1jaloI9EAACQODrISBZ/KAoJ+3CQdyJIbtjkT956Ru7MOLWgunb+a4h3C0gM9ZiofPbUuq6Y6QuPmTlLH2qsYLpXOe0Kv4ctDvC/S9jevNRsD2YThJizDSjKZgG0x3rmIvNktlZwRrYTgwlJ9eUV/pLDcmLsr6d5+Ffwsx94K2qrEMqVOdvm0PeCEcgaEt/umm+AfneEbI63893cUkjzyJ7IuzMR/Fm/Do/WMS/f+ijoULOVvs3085c/NArmLoSflGmeEi0R8jqzbvawB9UUnHj3yT0f0e811nZseRSdH9c7et60kHsnh96DRQqgPqGXXx4GS54frcxLPqq47eYX2vMrk2iYQ/aX67Clvwp2O59GLFCi+88lDM3imG1BZ39be+9oxffunX9zD/5+81GTfV+ggnO9kJXU5vvsGGAlSKrPXKizabrBS3C1UIaMk/oW/2Bb8Pft6b3/zYHPq7lDylezKWWZ2eO/w++aYcMTe9/Nt+NrCdZomhz6qNVM4SG9Ddqh818b00Xs+cHqXl1d07vsjR+0XjmozWPH4oVkmCDUVWUVXv/5Mn/Cg0DXgV+P+OkXWQ99fkTRvcFvQPxQ0/W0LMC8UN/6CMIUlfX7H87asWGY/3qDfoG4zRMV/18LDAouqOji1KZ7m7m8+jUneauylM+5kRUog7zlh+sriH+3lAKgbdAAAgAASCA9id+UHZmsBo+89P5h/VbvlsHKQ5xkxUzocTmf3py5rFFJPHSkhA4aTx53klKjzGc6VGCzXs/UvzIGf9rMj41J01Ddb6fZ4tvvBGaH+upnSsipoas3IjFGkIyhshhlMapSzmEISF+tH8/Z588NrkXylb72w1hWRwU7Uf8SMdN3ABF8gNO/01YG2B1HiXHbwgp4AHtBoorin+NmXBDEVcp+gt869m1L1bwBd53elFlQvIBRQnxM2bnv6YI5O5ILa/QTpQQPyNVzf71EzEMdP5p85a3qYVV7qLL6BWZxEd4QkaOsehamcA71Jptt1KQOdFrvQmdP218+A733SGld8//XRwuzPI/tu8ILcwpjlqugfs5yRnKyOnwqyQIeIBUxKydJMYYu3HUNO9wYpPOIFQV5dQFmFviWld4HI6Q1ZZRtPrlPtWLy+/ML+x/ED/0ZA09KxA/dIY/gnAbGluv3YgY2PjU4zRM1//iGPY4gSlxQw6Hw3mbmrv34FW16VaEnpEqsWLDcVFlRafhYAMEgAAQ+EoI9Ct+0I7YdfxJ6m+2RFT2znSRypdr+dPEkWqHGQEZ6aW1Ga9fWG40xqeJY4wW+VXj8odVeHjZNsz9MlL5gMGN9+mlddlJL83XGmH+lpGq5673flX/keJHVnvEGKPJB55HZVfnpETrzhMIIRkFi2XnExIKqlMe+U9Wxqeqo1fe/4CJGqTecxteB5mx1pt90tILy18G+c9Qx1SEzg/6L/gze4H4GcHbgH7Q4Pq71MKq1Kf3lkzGJYeM4tGzpQjKLg/yCN5nuOcbbEoqv3uVY7D9+XvXU3lf80nHTewQbE3eNhlviIzSnvUeKcnFtR/iXxivxhvCm3wT4keKBootDLvYHbbXDOtWmYlnvHk91XbTeBfWdzJKR07mC6sfQvzgk3K97zQY3yvo/GN3cjsqED+YSJBRMPibhuFoOWPdp90oipQEOP8ZFyrblcweP8mq+pDwcveGXVjpI1XOeGPjD2Unn7PDPEgjxhiq73v2LKu2uCDH94j9D9jtY3auCWri1Z5dYLcYGw86P/58KzC1qrSyNiM+xmjZDmxAfjMvIA5XVB0h1qZ8kbNdcdfDB+nVhbmZ3gcP43nymkOIH06Ssy2mPUaqHdsbmp9b0VCUk3Vtvx3uE5O33pOMDbLBqCpSFnSeL4B1flxz9XJsaWFp2fPbN2ZOwkfjSOVTbsXC/SKhh4fxRyB+6MkaelYgfiQPdWxvz3X/p/OWH5BKb0g2VlIz+WX76eiX79hs/G8il8vlcBA2m8Nmc3p62FgCQRDi3FIE4ebklh51DNCYIbUE0jE8J7mZ8CkQAAJA4Csn0L/4YaZs4+uc0avuf+D98ua8O2+Hzfxk5PfsimkXTLJaM3cvxLXHN7P9onu/fWfGXftfPESywYLrgi+kOfkhU8Yb/H2GjfqGs0ff8FxKHy1+vteLLMErgRR6HeV/I67zX9t3/LVS3XfNcHkwagq+woqT/3CKIuZY0FM9U4i7ClCk7pHbP3srLKN07AyeL0n8jNm1LohY/ocUXz2BbYYZIWdlFo9tTekr4IF03MSOzLZwtx9xebBjqpvAE4LUxK4nHBF88SNNA8WW1nux6fXPapjc0vlhV2xd77W2p5f/B6+GSNgDkviRkbfYHFTZiaLsuqL4Ah5gwvMzQlb7m+kuvryLnJr3edldKMqpOLkWHzyjl91NJvqjIWGrFlaBbbO8angDkJlhPANXgN9tjSjEJxS8HE6s1f9uksXY5Q6rLmbyasqqe/ng+XmXO5YHbgcUEOMUKfE5ji3mlFF2DcJWn7Qn/II3U/vbtQ/eEz4mpOnGLmP+qkhC/LCLE157+YQcOHrVNqSSKB8pfzwHH1FGW8Kx0T8IVWWX2PNXIX4z9+oT0tallnj/8bg/Vlf+SCYfYd+dO+w/AfFDT9bQswLx09eA53K5HR1dvv7P5izZL1nJSPWpvApjyzbnmFdpbA6nV/BwKqvqIp4mOp65a3PgqqHpJUPTS5v1ThmaXtpp7mJr7+vqGRafkNHQ2EIIoYrKuhPOt1SkWQjndPZ2X80krnP5P8QVSAABIAAEvh4CtMQPf1Y9ekXwezaKcsqPrdLDvrkfvfZhDjH141FDSq6ewL+Sl7exTuFZp58/gCslkUNviNkoBvxjxY/eDM/eOXFvLp0PLuD7QMbs3PqYmP6x40/uxbwxI9UvP+i9XHfb+feYd0LB7nAmqRmdiVtVsbm1/ppgbPWSQPzIjD1ztVkwQJgxPv/GpN0YU4Pn2JS5D/EjHTdBEaQUO9FpH9YKGaWTbkInv3Tft2Lgc3S++JGmgaRChJJIRYDzdxilMYxfHvHXcnWl75qOy49R032ekLdHkcTP6DUPeEsBST8k8aM32a1C6MOGF8vwHSx6qudKiBWHKNodbIFH2f6j0asmFGVnBavzN+HM9yWEaG8xlCFFKhpF2Q3FeWFBj/ZZO6tq4q5ImXEXAnrFD+vd7fH40r7tC/yE8myP8OC7WQjxI5Qvq6k6PurlmVOeS5cZ44Nfdse6EN4gG4yqcnLva+LN15viLpBevDoh9Re34E37Zn7Aa0LCCdX3S3oD4oeerKFnBeJH7Njv6WEH3X81d5mdVMKmX+Mt20+/ikvHZE9xSdV5l/vL1tr3e5ecMkNRzXjLNqfrN542NOJf3lVXNzievq08mVY4BP/bUWKbSVzkcJCYl2lWe72C7r3s6ib+RhKfQwIIAAEg8Csn0L/46Xy9nr9dZ/TP4bydPMzErSrYxFfnX/vTKL86WQk3FPiTyNVBnSjKCrXGvzgfqekVSrEWpitB/BhKCHggu33tPf5eJBTtDHf9MzZZl7exeUtMoTnvzuHeqpFqHr3zUk7yGXzl0gh5640Xwk578l8efvNwvaenchaLmiMQP6OmeAskFUraNDXGeEekRPEjHTdhNPg71oM9uMIZNe3qMyGYSKbLIdzlhYsfqRootjgU5VSd3ogHABip6RFU393Rib06Iu1340v7eGEPiI0zpD0/sjr/OZAhVEey50fOnBErFMONnX5Xme+1UDIOFnSHZ6jFFnwIjV56N5WNdkd6/gNf3kYw76P+vMtITeore+tTKpP1+avaBBuKZH66eKtX/HQ/vYwrHDnzXa+EKsbJC+GLDSHxw6nL9zvvuWip6R9wx6Yg2xGy+hse8po+KFV97IavxJMzM4oRqiqKsl8exZdcyow950sOmSiB0DD+CMQPPVlDzwrED2Wos9nsiGdJC1Yekldh0JElNG3WbjkR8yqtp4fN5XLzC8ptDviMn/QxR5qqTbc6fSG4sZH3HHO53Krq+sPH/PqNtf30eSqlmcTbnh72g7DXG7Y6YpG15VUYi1cfvnsvphskEMEIEkAACHwFBPoVP5y8EC18Sqrzg1kC75v/rtfr8V1AuopHsylfLpOmsHqL/FsQlBlkZoTtr6DIBlG6ZPFjl0byCjBT9TUxuSUu2pus4SaSqOoMd8PFj4Ld4d5Ver0FiYofduwxa3z6joklMf/q/O/BjN7bSeJnFr6cD6s/K/XWOEzs9St+pOMmioe33ksAc6YvtqqQb4cUex/D4/Lh4keqBvKzEf6fFO6CPLOnpoXCHgg8P3rq58kOHF7WAs+PwgF7srcNRVlJ/kq4bKbmj7kZecG1Z1yLYpL0rZyZYTRl9i/cALTnve+Zf+EDGM9WRl7/fzTx2IAyEy8F9oofgWYWLF/Es0LKw2fji9kE4oeZ/XTFFMHust4a6v5R0/h7fDWg4c+9Y5KU7cBVlfBtyu+xSiTkPVZbkuJVPOVRJ8kRRiE1PN+C+KEna+hZgfghRjmHw4mNe79R56SS2sec29OXClq2ziE8IqGzs5vL5bJYPf63oibN2tOXMZ3r8sqMRasOx77m/R3icrlsNqewsHL3Pi95ZfFqTXWqxfsPRUQziQST1fPw0Zvl6x1EA3Yrqhqv/8XxcUSi5EgMRFaQAAJAAAh86QT6Ez9I8XV+XGPZbbO9e3fsMNP4fhidv1olkVc88abnMd7/wr8IN9wU2o2iPU/2E9vlL93iL5sSy00gfoScNijaFb8ZDy/Wh/gJEzgYhMSPYHotKn44acR6PPk9y+1vWB4VffkfCavsrapA/Hwz2+8lSfBJIX6k4yaWkADmSFX3+4JG8zZiEc3hBzwQXJHpv4Hii3vFdyMQ8kNsQijsAUn8TPPgB73gZ08SP0echHfkszOJxWy6itt9xXXHjd0X4rPZQmNs40OB049fiOB/TmnEAv7ZrKO17H9xDLv2LDe7gVXlh59CS+z5EYzbMTu1I0gdjPICHhKr7JYH9o5gTq3LVgNM0ssomE4xv3n6bkpcQWt37bMFwnt+BNnKGg5YVaP5j9iYXToRQoNA6HFTdgmkPJwCMF9MCsQPPVlDzwrED+83JYeTlp5vaHrpJ00zOvKDps3cZQduBj5vaWnHghYwmSync0FK6gOjrNSmW91/GEs8tT097JTUHD2j86JHo85ddqCyEtuZiZv39PREx7zboH1KcmXGaphu33U+9s17Dof0vSNRJCSAABAAAr8iAv2In5YMs/n419sy406cL+39Ipm8r2Ce/yuh2Rcn+TS+lkxG8YhTIYKivAgEuEdCfp9tKumLanbFdQcPgyO3HTyfBaby1jaTlx7tJK3nIX31PoDiB20JufA95u1ROHwij/QdeWfNmzd5acVNLYI5sLTi5xTeZMUTLsTOHOm4iR1kSIEn/zAfIb8W7zQbnx34dJwvfqRqoLjiOlIN8NWGfbpi+FpId7xTPk6LJH5mXRHEt8AKIImfY2f5ofTwslvj1k/ECtLTci0n/QHuLnib+SazuqoVHzyc0kczcY1BKpeXCycryE93n5/thTD30HwURWtvEdu6Dh7JIsYeku1mjy0RHKnqfq93AHNKwmbwN9KonismTHmr5gLP4LueiGhv9S+W8rcnTbrAO2IX++EUPJiCZTJmp/YT3uXBqCpS8WQeHmxdV+lottDzxy48sATfj/ebdaG5JIj8On5h/4P4oSdr6Fl95eKHy+UWFFba2V9XmWpJU9LQMdOaY+3h9bC2tomI1YaiqP+tKMlig07OZBv1GbvfpfN+qRE/XV3M0EdvVmw4Sl6zt+rnE21t+HeMbDYnISlr+67z42nLvAmTzS2sPT9kFSMI6S8iUSQkgAAQAAK/CgJk8aN5OjO7oDKH96p4n5YVEnB342Li5FCd/9ik9AYP5m2iyL1yDA8VMMZorkcJ8f1yd27EYnV8H/wfNofn98692Jn800hldf5rlUAcadqRfJMfmUp/2U1e3qwEP3l84ZOe1qUy/gS0O/7MQbw42YEUP0hl5GJ8O5Oe0oG0BvyXPVIc4IQFXJZRsN6TiK2qkkr8oI23nPGN7wrkKb503MSOL3b6Hf7GGJ1/m70u489um+NvqhCnD/EDHkjTQDGlNYa6/BVfxKU38XhGUUV9qfCrJDN8Id+vMmq6TwQ2DkjiZ7YPdd2VQPwoHjtfLvznFWnw0MWP7hk97+oTftABTnnUEjxMuZ7S8d65PrvEfgWuyUdN9wgijjTtzLXhBxv847bnKIoUXTmG74NSOHSMkAKdhQ5r8VDXMhNdsGVvKEk2jJrqeguPqY2irVk2S/EQAkSoa05Z+Cy+UtK8VE4M1OQL9nioa2Ip5mBUlVN19mf+RizlE06CoG6sD9ec+F2mP8eb6nYT08fD/hKIH3qyhp7V1yx+auuaLrrdn7ZgH1lRfGJaZarFoaN+xaXVHI7Q77KKyrqBPSMIq6eOwVmKJuFyuQ0Nre5XwmYsxNu1Se8Mh8NBECQ7t9TazvvjZJ7mbOvjTrcoHqRh/7sCKggEgAAQoEuAJH4kfbs/epbnPWKKiaJoc6rRLF182Y/cTnWzwLMBUefPuGtq8C8q2VrHYyGEURRpuGaEHwszQlZfaYe/k/9z14veM/knk46a7HGvN34aUh+9kh9cQWac9WrHcHe/MGuG7Z8FG8oHUvygaPsDG3N8E/wYg7EG/k43Is87XRw/Eddv364N4UW34/1IJ346Qy/hPqUxhpr7w92vBJ2J6lWOUnET24ecapethhj5EbLb5fT8TvpFnXd2UVXmn3BKPudHigaKFIY0eW3DC5JRtHcke8YEtu2BZvwQc2MYm7GwBx8tflC08anXf/C+1vlu/tndHs88fG5vWMjfnzPO/kQ2pvaQsrvn+LN87T/OO2PlEenle89woykudeRMdZ/wYjB0PuOHRpDV/sO8c9ZXnl1y9Vs1n5D02jJKzldwTY/kXz/5J/6+r9/PcjJ3f3bZJ3DzMtIBSoTnpytlO74JTVvmJ+vVJ8LdroWYG9j8CdeKvBOBlt5q6+U0GFVFG597y/H3R41SPbDZKfxywOODlof+xr/428UBMaQgFIIe+9JSIH7oyRp6Vl+n+Glv77x779Wy9Q6ii8Q+WvyMm2RqYHzpXXo+cXQP+ckKDokje2M+uhTKjT9NMisqxtZhk0tDORwkv6Dc2s57vKaZg6N/ZVX92Uv3Js+1odwu1Vt5Fcbc5Qd9A561tkpcqy5UEXgDBIAAEPgyCNAQPzp/WuJ5PY9Y2oO3qyUlZK4GacLNnzXyDphXslofUEbeisEpj98+D/+umr9Qir/7XNFKN6yR73RpC7E2Fw1CMHrG+XWrscU8Ayt+UKQ22XC++IqNVDnu9J5YUiSd+OEUhk0n/DA8MrzIEBg4qbiJHUOs3GfLtXCRKYA5xlBzp9MYbO7L9/zwnHR0G0gtilMcPovfhG+3RPCi/In76Yjx+S9fmuJhDz5B/KBIU4itDX5uEmlE8Zo5xmiORxHhY0Q59Xesrfn+QBjU70oAACAASURBVIpu15PbHV+BDSlmnt0y0f7V+WGJnSzGSnAaKYqyyt23m4oMP50/rbqwZKZuL2oi4AHrjbOdaD1HqtiqzcC6RlfpeC7+zAxGVdHO164n/sYnLxgGvdB+O/OCZw71gRXXe1/ANRA/9GQNPauvTfz09LBfx3/YtvPcWI2PCbYmVi3Iqxirz7C6/+BVVxfx54H6ILl5PhR77ydeVFI3iX2dTi2M/57JZD0IizO3dlu67shASS8FFeP1W09Gv3zH6pEcWIZfCfgfCAABIPAlEOhL/IxS1P9hirWm3uUDt7PL+vgd31mcctT8yL/HkSWQ3t9WuDnFNvAXAgkQcGoyTpnZ/SgUd0v3z/PPHoqsFZqmteadZ9j8iT+rkxmjL6d7+35pu6/htt4Z3gCLH96ujOr3jsb7/yJUMb1/rL7imU7+wks68YMibREnD//Ab8UIWZ2/WCYRLKTiRtxFTnRkxRiu3oV7OWS1Rynv2+yTW5UaOEFE/NBuIDl73k2C8AmyhisDSedoUgxZ+bYLMWGgLaN05FQBgn6K+OGV3PjM7ZKKqlAgtd9oHtYPKCSdrtRbCU5TlIeLqpqQ5TfKNqvOvi0iDSlmQazhip2EpJGR36VhHZXUUHRoKV9On8gVtKmz9Jrt4b/yB4OMnNEEs8dxtfn7F1HED4oyK/1tD/6F72kZIav74wrPy2mtKWf3Y/3yzfyAOOLBGYyqosz8p/d+WWv+rcDdpC2jwNCwCI0UPvtH0LovMAXih56soWf19YgfLpebl19hd8RXbZrVJ0oO8u2zltg5n7szb5nd9p3nE5OzKavdiOdr8MRP3Jv3RCnkBJvDSU7JMTC5OIAyj2j4BC1zc+vLObmllEV35ApAGggAASDwVRHgtFS9jkn0v/386oPk6NxW0rRTDAZmXWnU41ifgCife4mR7xs6hBZKE/ZIc0HW/fvRPveSXuS39+FyIIwHJtFZUxL5+NUV/8grwQlRWc1kt9XHFoA05n+4e/e5193XIfHldSJcpOImrg7dJW9TAgJf+D3OymkVz5F81yA0kJz9QKe7mt7FJvrdivS49SoorrSaUBGi5TCb0+MS/QOjPANjg2OLyjrFoUA6ChKTb9x67hPyNr68/77tKM97GBLtHZwYUyA2O6ISSHNJdsi9F16BcaGp9WStTFiQE0j5s0X8LVIyP9noBlWKaZaUVUVRpKkw98njWO+b0TefZn4Q87UDuQpfXhrEDz1ZQ8/qKxE/jU2tnj6PZi7eT0zfPz2hOtXSzsE3J6/M5/oTLDfVaZZOZwNrhOMcYE9Y6OMExQGNoI2VqDzFory8RvQhrqyqP3k2UGPm7k9vpoQcps7b6+rxoK6+mRzXQbQycAUIAAEgAASAABAAAhgBTkX23fC0V8nvrx08+J2stsxPJy5RQj4AKRECIH7oyRp6Vr968cNksl7EpK7b4qigYixhHi/VR0rqJtr6Z17FpbPZ7KLiqmnzhPbSLFp1+MnTJMohoXX1zcs3HJWqFDrGljaeFN9Ldzfz0eOE5esdBmqdW7/VWL7+aMSz5M7O/r9DEnmW4QIQAAJAAAgAASDwVRJAujP9zv59jLbM2BMXKMG+v0oekhsN4oeerKFn9esWP/mFlZZ7PX+aNIDbexhzlx3wDYhs7+BF7+np6Tl09IaoPFBSM969/0pRcRVZmTx6kvBxkdZE88euTF9gW1RcRTwtWNjuPfuvDOwhrX2VTr6uqGZstscjM7uE3F6sYuUVtV4+YRJefgFPnzxLysgsbmpuE72daN3wSbyKS6M0p6Ky/rNUr6S0mlITCW+D78d0dQ2KQOVwkPAn8ZSi29oE23E/CxzRQqNfvSNXUtQArgABIAAEgMAgE+BkXLL/kzLjn1PM/qm8fZSszrfTjpnco7ECb5CrNfyzB/FDT9bQs/p1i58LLsETtMzJ0/RPSU+cbGF7+FpxaTXxkLx9l6c8xaKvPGcusg0Miu7o6MJWhXE4HP/bUWrTBuZAoekLbN8kZhI16epi+t+KmrZgb1+VGezrylMsr914Khrp7k1CJp2iFVWNl693cPcKra0TOhyJaODwSRw7eZPSorh4PHjREFcyJjadUhMJb1dvOt7cjMUbHeBqstkcI9NLlKIrqhoHuJhPzm7fYT9yJT85P8gACAABIAAEpCfA7ih4lxEWkXT/WfqrrIZ2cVuTpM/0138HiB96soae1a9b/CAIEvEseeYiW/Kk5yPSCqrGG7Y6voxNJ0/uu7q6Tazc+83NyMwli+8S4XA4z1+8Xbjq8KeE2FZSN9EzOpeTW4Y96wjCLSysMDC50G9NBslAXpmxZI193JsMsX4bmuKHqNt6bceCwsrhvImIvvjhcrkcDmfw2gLiR6o/dyB+pMIFxkAACAABIDB8CID4oSdr6Fn9usUPNmqrqxsYFq4fvRhMbbqVu1dYW7vQMh4ul/s8OpXmgrpJs/b4BTzr7OzG5sH1Dc0eV8JmLrRVVJNuG9JYddMV6x3uPYjt7uaFy+FyuV1dTB/fiEmzBjewAaFMRBOKaiZ7bL3q6qiBN4nfF9KKHzllxs86J+vq+OenExkNm0S/4ofL5bLZnKamtohniXv2X+0rAOCnNwjEj1QMQfxIhQuMgQAQAAJAYPgQAPFDT9bQs/oaxA+KoixWj1/AM5Up0i05k1cx1mdcKCisEP3yvq2tY+uO06JiQMIVfcbFvPxyIqum5raHYa9Nd7srT7ZQVDPpKz6BgoqxoprJrEW2B474xsSmM5l4lNDeyN3lv2yXrg4SqvcRH02cbH4z8Lnkyb1Y8aOoZqKoZiLB/XXl2uPh8xuHUhPJ4qepqe3+g1fm1p5q0/HBJpkPJXOp3ooVPwqqxmJfazbDsjdY9ibV+AJjIAAEgAAQGC4EQPzQkzX0rL4S8YMN3vcZhSs2OtCc5U+ea/3w0WsOR/zJCg/CXtPMh2ymPmP3jZuRLJbQ8aBdXd05uSX3H8SeuRhyxPGmtZ23iZXb/sPXjzjevOAW+iwqubikkrzcDgu0cPvui4HaPkSuIf30gpWHPmQVEVqur18PouJHXsU4J6ckJ6ckMemDi8fDKXOtRQtdsfE4kyVyGERfZQzt9cC7L0ys3Miv7Bx8CSKKotYHrlOaM5TiZ6yG6fPoFLGvxKRMysAbKGyw52egSEI+QAAIAAEgAATEEgDxQ0/W0LP6qsQPl8ttaWm3sfNRUGVQZqiUtzYHvBsaWvqa2Tc0NC9bT1dEUXKWU2boG18sLRNzOA9X3I/oM1BYVGloelE02yG7Iq/CsNrr2dbW7zlmvLqLih8FVWOiUTz/VUH5tPnUOA1zlh6orv48IdSIuvWVENdLXML484qf8VrmRE2GLAHiZ8hQQ0FAAAgAASDwdRIA8UNP1tCz+qrED/bA9PSwA4Oi1aZbiVULC1cefhmbxuEgfSkfFEVv3IoUey/9i5qzrYPuv6T4c/p9nnt62MEhr6aKSAX65X66pcpUC7+bkX05xESbIFn8YDuXnM7dpVRsxkLb0jJBVD3RbIftFRA/WFdCtLdhO0ShYkCANgGk5NrJP4/b8e24Hd+qXPBtpX2fBEN2waGVhrwMhV9/+En/u4lGf9WyGLv82Cqbu1ffNrMlZDK0H7GSbk2c0FvhCTa744UWbqAo2l2W8eQ97+iLIf5hZwZrKVMxUqh+q3z8TOFABVMbhMEgPTLJfSF9fl/SHSB+6MkaelZfofhBURRBkKSUnOXC3pux6qbHTgZIcPhgT0l1dePi1faUyfpHvB2nYWq117OquoHmw1dRWWe931tJ3eQjyhqoW5assU9MyhIb1a2vVvQrflAUvXbjGaWGs5fYVVXVUfJkMlnvMwruP3ztfzsmMPhVSmpOS2s7xUb0LZfLraquf5OQ4X87BntFRCanvM0uKamiiM+eHnZ+QVl4RKL/7Zibd17Gvk6vqxcTd6GurqmoqKKv105zagDA/IIyzLimpgFBeD6ijo6uoqKK3LzSxKTM6JdpRMVCw+PT0vIaGltEWyH2iuieH6k8PwiCVFfXv4pLxyrw5FlyYVGF5EV6bDanoKD8fugb/9sxEc+SK6t43jmanh8EQSoq62Je4e19GpVSWFhB6QIURSl4q3qLwJrf0dFVVl6DdVxDQ0tRUUVObkl84ocnz5IJhs+iUrKyi9uFw5Ngt0PAA7GjCC4Cgb4JIEVXjo2W1R4hqz1C6bTPgIgfVv6+Bbq8DCW+ZBTMll0tGZSDyfpubV+fsBL85OV7KyxnafKaJH7ay++eOas0ftt836aBUhh91UH0Ojv9rrJCPxhHKNifLBioqg3CYBBtVX9X+uyL/m78FXwO4oeerKFn9XWKH8zhUF5ea8yPVb1yw7G41xlsdv9fNrlfCe0rOAFlBt/vW3llxvzlB1/EvJMsJzgI8iLm3cJVhweq3H4rJmogr8LYtvNCeUWdBIeY2F8udMTPRfcQSolL1x1t7xCE1+vs7PK7GblgxUHlKRZYmAR5FcbEyebTF+w7fT6oplb8kTJsNjv65TtDk4saM/eM1zQjihirbjJhsvk2o/PEFLmnh/3occKGrY6q06yIqIA/aZppzra2tvMuLKokN8353F216VZ9vcaqU0/UJSyt7Xx6engD7HlMutp0K9VpVhO0zMeRTuBVVDOeONlCc7aN2R6P5JQccqFi0x8tfrhcblp6gYXNZY2Ze36ahJNRUjdRm261UedUVLT4Afn+Q5Ge4TnVaVZYF4xVN5k8x8b5fFBra7vkc34QhJvxocjM+rL6jD1EgMSxGqZYcU+jUsjj380zlCCmNt3KwMQVRdGS0poDDr7TF9iqz9g9Z9nB5ua2M5dC1KZbqUyzHK9lRv5GYKyGqcpUy1mL9x87GZCXX07mBuKHTAPSQIAGgUGY79ITPyNktWXGHrR/3/9fZBqt+FQT8RPu1hTDGdtleBJOD8TPpyKmfb/4vqB9+xdtCOKHnqyhZ/XVih/sGWhp6Tjvcs/p3N1aerGVKyrr5q84SEyjByShMtXyuPPt1lbxW2haWtqdzt1RHaCjUT+uwj9NMnM6d6evGkr+bdKv+Glqal218SilYg6OAYTKqqlt0jU6T2gSiqW8CmPFhqMZH4oo1WhqarWzvybhiNst2053dPDWKvzfKbT2J/x/IqkjShEzFu6LfplG1Ec02hvFvq+3JrsvY+LnadS7vmyI6ypTLe8ER5NVAaWBKIp+nPjhcDjBIbFas/cQZVES4zXNXTxCsKoShaa+y5uz9ADFUk6ZIa/C2GPnrW9MPWaKWPbG4XDuBMfMWLhP9F7syngtc1ePEMIFdNknnGy5Qdspv7Bi1aYTxEWNWdbNzW0nTgcRV/pKzFt+MD5BcBAwiB+iNyEBBOgRGFzxM3qx7713hcnpvFdSWkFiam7Uo8cGK41G4k4hnf8ezGDSq+jgWnU0ZLzvref7slL+H2qkLnKhIuZ4+eziR2+ifVJiL0YMpuDf95XVA0ZwEAbDR3SbuL74iGy+xFtA/NCTNfSsvnLxgy3aoePwwZxFZy8GD5L7Zcs25w+Z1OBpae8LNuk5K6pKdxxQX3PBj7s+adaeO8EvPzpQmATx09PDLiisMLZyV1ARauDkuTaZWcXY76aWlg4D40v91nz91pPks4ZaWtrNdntI7ikDU1cmk8Vk9Tg4BvSlrIhyJ8+1KSqpwqo0NOJHTpkxQcs8K7tEwu9oUfEzVsM0IjJV7KugkOe/4nK5j54kqPex4Y1o7zgN0+CQWEJ6tbZ26OifIT6lJBRVjSdMtqBcJMTPk2dJ/RY3VsMkMCgak5cU8bNsnYOFzWVy5vTFj5wyY9k6B2JlKYgfCWMJPgICKIq2FaR5XvAzsHTVsQ04FZJXxZI03+2uyL3pdZth7bbF6orZmcd3UhtpTbNJnp/Rq0IyRcKpcsoez1XCV3ON3vioUNhAikKZ9a9DHx+0v6Jj5rLV+upe9+iIgk5xK8BYpcmvzzhd3W7uqrPP9+DV+Phq0sK23mGBNJe/iHobGvk2NOpDBm+BG1L9IS30gd8kfNWZnvrh2IeRbx+9rROs00M6smKiTzpd32HpstHYRXvvdVv3F4/zOkQrwGkue3QzxObA5S3GFzeaeRgdDb4UlldBAyVp2Zuepku5MKc+hzN9gAM8GDgNiS96GT7Pym5FOgvfOh/11NnrdzQot4of2BVprXgS+ND2kJe22aWNZu76h26fvJ2W2SrETKQviJYijTmpXq43d+1x3ci4tGW3t9X5CLpjkshjeCdA/NCTNfSsQPzQH+1FxVUzF+8nz8MGNq01x+bWnefYST5MJuv23ejpC/r8vnxgi+4rt+XrHd7EZxKTYPqsCEtR8SOnzFj1s+Oqnx2Xbzg+dR41zpvKVMvgB/i0G0EQT59HCiqC0HwzFu1/+OhNekbxzcDn0xfaEtWWV2G4Xn6IzZ45HMTdq/+liQxLj56envCIxPFaghVxU+baXLvx9F16YdjjhBUbhPxRew9exbwTouJHc/aeGQv3zVi4b/qCvcQqMqJu0xfsxT494OBL9vyMm2S6bL3DVv1zO4xddxi7btU/JxqE4/BxfwmxJUTFD1GoaMLN8wGKosWl1YtIO9bGaZg6OAYkJue8jMuwsPEk3zV/xcG6evzs2gdhb8hLy+SUGYpqJms2O+4wdl22XogSkQMmfsrKaxetPkxcHKdheuiYX0JyTtybD2bWQpJmylxrrDiK+FFSNxkrvM+NLH5Uplqs3eKoa3QBY7hRx4my7FBBhRF8PxYbjSB+iKcSEkBAhEBHvNdZ2bHkPSS6P672dT3pIG7PT1eyr8vYCTq9i77wW2TGGI4zjUjqd19Qf+IHZSbpqOlgO4JGr32YI5jU0y8UqYsPWTlLn1w93jo6BdO5zmlV5Ll0e6Grqc13Y8it1h450WbT9QLyzkuRpVbMIHMjSuYjZLV/s+VJWW/mSN37g5tNcG6krU0yCiZzzmbUCiqAVEYFTFHTFc3qj/M9ruVTNRily6QXP/QBDsJgaH+5CtO0CrZ7H0as0OK3Ws7cKIaFokjNq7tzNPVEUYzWPH4otoVgJtIXvVSQprDj9j9i+7JIwEfI6o+zismioSQpbIfnWxA/9GQNPSsQPzRHOYJwz1wIkuxMICZ5H50Yq26yZ7/3+4xCmwM+EhZifXT+9G9UUGHoGZ0vLKoklnvRBEUxEyt+xFZj3CTTTXrOz2PeESugKqvq5y4TLLUaN8k0+a1gJ0zoozfkDTPL1jlgoQKKS6pmiWjUyXP3ung8SEzJS3lXkPKuIOltfkZmSXtH55otjkRlxqqb3rrzAmsvl8vNzCpRniJwaEzQMqvqjb4tKn7uPXxTUlpdUlqdX1CubXCOyBBLFBVXYZ/W1TVhmScm511wvZ+SmtfQ0EK41Fisnrg3HyhRv1f97EAca0sBK3bZG6Vo8ls3zwdcLvfspWDyxd22V3p68D+x7e2da7YcJ396/wFPNiAIstPMhXxdTplhbefd0tLO5XJraht1Dc9SPpVTZmDi55L7A/IjY2zp1t2N/yFqaen4ZbuQN+lm4HMul0sRP0TOmrOt12xxXPfLKd2dF9raOvxvR/vfiszKKWtt7SAGTEdH141bUZS1jvvtr2LoQPyIDiG4AgR6CSD5Aaf/JqwBMPkxSo6vcAQBD9gfrjv9TU5IMPCjF+j8TScig/9Fvni2/YgfpPSBy7/xzHX+apnIj2kjRaEtCYGTxoutnvaIMYYzPUrw30GschddxiihuTJfyMkxFl0rI9ohMuGWKH6Q+mtGxvyVeyLVkDM3fIH7hzjFTxcq4zKPD1Bg/7ult2MlxpCTUvzQBzg4g4EQP2N2/muKQJeO1PIK7USRipi1k/pEMWqadzh/taFIX/D+RuX7nvyzuNHbS3W7ilOOYAOx+EH5ZVwF8UNP1tCzAvFDc9QXl1TPXDSIbh9ikienzJg2z/q40y3/W5H2x/026Z1eutZh2vy9/S7NIufwiWkldZP99tfIC8loUhI1oy9+zPZ45BcI7VAPDnlFbsiWbU5kH1RXN5O8C0VJ3SQhMRtFUR/fJ+S75JQZ6tOtEpN5H1F+Xsd/mDjZnDCev+JQPd/XgaIoi9VjZOZKfCqnzLgX8gpFUVHxExePZ867xdyNfIucMkM0fhrC+xEcDUTUCkGQS+73ybeP1zTr6BCspCAssYS0np/Gxhby+VTjNc2iX6YReXK53JuBUeTSTfdcZrF6Ghpa5i4T2uemMXN3ekYBcWPy22zyXVi6oqqxvb1z6TrBcVhKaiZPnqUQd3G53OD7L8k37jRzYbF6xIofHYOz7zMK29s7Ozu7O7u6EYTbl0OMxerZvus8Odu1v5zECgXxQ8CHBBAQItCavG0yPvWUUdqz3iMlubj2Q/wL49XE9htBtDekPGoZf8r++3ku52NKc3OzfY85/BVTLGOMVt5uIL6nFyoFe0MSP6O0jm13uGF5tPd15DrD9vJG7X0/8iOYychZGL3Ap/9SFMoqPLxsG+ZAGKl8wODG+/TSuuykl+Zr8baMVD13ned8QUoCnPkz5u1KZo+fZFV9SHi5e8MuTA6NVDnjXYm3Q2TCzckMf2h/6pwi7mrQlTe4aX8++GhQfhuKstMCJ2JNGLNr1sn4hML6srKymLvequMwYaOrdDy3V1Zx3l84iHmHRs9xufC8MKe8oSQ/9/aZk//kk1wTJPB4iJIkiR/t0eOMflChvn6ce+0x3+khBcBBGgyE+MHVpt53GozvFXT+sTu5HeUkOdtiKEaqHdsbmp9b0VCUk3Vtv923mLG89Z5kPPSFSF+gKLvMYYVer87RUzB9/Ci9sqSyPivlzcGtpnhXKp+7XidpSIqyHZ5XQPzQkzX0rED80BnlCIKcGbTdPuSJGpFWm2515Wp4e3snh8Npbm4rKKyIiX1/80708VMBG3Wc5q84pDl7D3k9GHHjpycmTrZwvfywo7PPOTcdYoQNffEjp8zYvutCfQO+3IDN5pjuEVqIdfTkLSJbLGFsISRObgbyFg3qGQnNfeWUGSecb1NuxN66eDwk41q9+SRZXHG53BOn75ANbA/7cTjIp4sfcmUQBOnq6m5ubsNe4U/ekEv8Px9Le3ufHSGt+ElMzplAWuM3ea5NcYlQILuMjHxy6Ss3OLS0tGVnF2vOEoqOMG/5IfIRt52d3ZPnCBlgnp+09ALyQr5p8/dS4uZl55SQi5u7dH9bW6eo+Jm2YF9uXhkZGiXNZnM6OroIhiecbpKzXb7hOGYP4ofCDd4CAYxAW7jbj/gX5zumugk8HkhN7Hri+3jc84Nkudv/pndKKqNgdzCdvzQLab1rgc81f/vzowLBWjURxiTxI+ruEFwZY6B2NI2/QkyKQplx1/4XdxwZLLheS1SEkx8yZbzB32fYqG84e/RNN8qpOLkWX2Q1etndZEIkNCRs1cJ04LZZXjXY7WIm3CjaV8ADVnn2zZuPj5++scspTrBmD6k/vxmboGv/2Syh1xHBerTPFHMQ/WHTg3ft/Nk50hx60cfsVPBpv5cPKftdhFmSxY+AG8mRNVLj8gO8XVIAHKzBQBI/MvIWm4MqO1GUXVcUX8BEUXZxwmsvn5ADR6/ahlQSXYaUP56Dh5Qw2hLOd9eJhh1nphrgXaY/262kjQBZ9/aone++C2FuQSnvJOpxYa7D9x2IH3qyhp4ViB86Iz03r2zqPBvyjGoI0oqqxmZ7LhcXV1EWniEI0tjYkp1TEh6RdNn70W5bzwUr7afN3zcgy+S0Zu+5e+8lzQgQdNCJFT/TF9rOXGxHDj9N8Lzs8whrb2tr+/pfBGvS5JQZZnsuxydlkV/GlkJultMX7tQ3NC9bd4TITU6Z8ZOm2YfMQrFVtbD2IFuu3+pIzjw+KcvR+RbZwMDkEpPZMyDip/dMocpbd55b7fPeqn92zeYT2GuBSCxBqcSPoprJBdf7Yl9v4jOC7gt50rRmW0c8SyI3+dFjIek1cbJ5RVVD9Mv3lF03S9YeJfP8v8AVOgZCC9gw8RMUEkemN2WeTXhEArm4B2FCBnLKjOqaJlHxY2HjSRalWNFcLre7m5n2vvCa3xNDU7fN204TDCmPKogfcmdBGgiIEGAnOu37BtMzSifdaviTR55d930rBr6CCxc/rd7bsPjO2qOXBb0jRaLueOz2l14FJTP+nB95xwylvP7Ej4y8wX/XXrILKW0WVIR+oZz08wcwH4KMkqOrUFtQQX4oija8WIZvcNJTPVdCakd3sMVOrMl/NHqFHfQmlfgRai6rLT811dfr1nY9u3/wozh8uzOuV/xwMi7inp8RstrfKFtNNfI+4BP7+H2DmKgIQpnib6QRP/QBDtpgIImf0WseZBESR6RprKbq+KiXZ055Ll1m/Ftcy+1YF9K3+GGXHV1JbBbS/dPMI2ts75y/l5ZS2S3U4yIFfXEXQPzQkzX0rED89PsAIFzukRMB5GncUKaXrTvyMjad2NUgtrZMJqusvOZVXMZV36cHjlyfv+Lw5Lk2YqWF5JrPW2b3MjZddKIptlCaF0XFj7wKI+VtVl19U/iTBPWZuylVWrL2SH097y9ndU3jvOWCDT8UM7FvrfZ5lZbVUKIqq0y1JLspyNVevEZIJonNk3xR1/Bsdzfr08VPeXnt4WM3NGZQ204ui0hLJX4kH3LqcSWUyJZmorS8/vHTtxTjlT+fIGPs65DTazeeUm7s921efrmo+PG6+ohcHBazLjOreKeZC0WVic0fxA+FHrwFAsIEWA/24Apn1LSrz/g+kF4bJNPlEL5xHxM/7MKDS3APxjfzLh3xDDvNfzk5nPg75j5S2H/og4S5reCQ01GahzftvaJndmbqDH3+JpntCown8STdw6uGFIWyQq3x/TYjNb1Chdoi1GiSctBVMg4mWnHaM9RiC57D6KV3U3tVkdTih9OSEBy8XWf///uJv2OK5JD5A+M1tgWFUx69hnCsCQx0fj/5wKoj0HSN9gAAIABJREFUEVHlfK+aUMUFb0hN0JtwKOF1al688CvhfQ1+9qo0AAdrMAjEj85/DoiJYM6py/c777loqekfcMedYPvTCFn9DQ/7Fj8oUnznHD72BBi1ZcZs/3/Lz5pfz+Dv8RKg+0JTIH7oyRp6ViB++n0MCgor1GdQV/WInWYN0kWVqZZevUvg+q0qZtDTw66sqot9neF17cn+w9fmrTikPmM3cbhkX5VcufFYVnYJxctEs0QJZuLEj3F2Dh7J2ssnHDsxk6iVkrpJzKt0FEWrqhtmL5Fuk9UvO86Jih+16bv7qt68FYJAZEQFJCRWbnTo6Oj6RPFTWlazTtijJa/CUJ5iqTXHZup8W42Z1JE2DMWP5d7LZKR9iZ/L3mESYIr9SKz4CQl7TS6Oy+UmJWdpzbEm56CgYqw23Wry3L1T59sqT7EkfwTih0wP0kBAhAAzyAyPXTZqpm+0kGBAir2PYYvcRmDih5Wze56u2EVWgotyFsZxfU/cSZ4fQahrZvXNPdb8r/m1v1vmF0bepCFFoaS2TPEmdryINBllJfkriQkORp5wa4+acS2ql4Z04odZ5rrDDFeM/Ln4N+NN/jER31X1vUk8sf++OS1yx2pjnDDfGCM5StXBPpG/zV+0AShKFj/9hLr+OIADOxgE4kdP/TzZ1cZrGzP76YophPcG3xz1R03j7/HVmIY/84Ws2L5A0Y4kfy8tccHiRsjq/GV98Kt+gxCKIzzcroH4oSdr6FmB+Ol3fLt5ST2HI8+9BiStoGpsutujvKL2I8RJD5tdVl4T/fLdRfeHBsYXtGZbT9Aypxyt87OuU01NQ78oPsJAsvipqW0Qne4fOX6DF0ZMxPMzVsNUZZqVhJe+iauo+FGZZtXVJfT3nGjFglX25N5RVDORkLnKNKv1v5z4RPHD28i0W2itnepUy5NnAjMyCzH31Os378lVknbPj2TPz2VvIc8PT3RNtZTc5LKKhufRaYpqQgcxiS57MzS5SKl2RVWjb0Ak+SKm8SQXV1BQIer5eRgeT3QZiqItLR2LSdG65ZQZMxbuu+obUVhUgXX0RTehoBEgfsj0IA0ERAj0PNlvhm8NV3W/L/TLkpPGX0WGix92if1yvudn7mkzLFYB5d9jwXckbPoRK354898ixw2GfP+Pzo86EVnEWjQpChW0RWbipVt9awd2ZrA6HllBV3G7Lx50Qbghuy/EZ0vt+UEKr5/8Dpcxev9c62bjGfMwubKO2eS2lbLnh+gHVsW7xEvOXivW7P6BH+wB0z+/W/tQ9Bwk4jYpxM9HARw5sIOBJH6meVQLeQY5tS5bDbAYFTIKplPMb56+mxJX0Npd+2wBnT0/BBFmY+LjCDubM5NnGwmLz+1T3emeg0RkNgwTIH7oyRp6ViB++h3iDQ0tDAt3csRe8pRuKNNL1hx+E//hE5eldXZ2Z2UX37wTffCo35ylduMmme0yd+nokBhTs19GfRtIFj8oijIsqGGUl6x1aGpq5e352Sq05+fwMf+mplYJr7a2jtraRvLBMthRoYVFQkHkiMqa7hbaMrRB+5SEzJuaWlta2hCE+ymen/yC8kmk4AFK6iZ+Ac/IHRr3Op0yogbQ83P3nlB0tSlzbbJziiU3mcNBMj4UUlboLVp9pIdNTEx4YfHWbD5GqXZFVSNlz8+0+XvffyiQXBybzelX/DyLSiKXNUHL7F16PvlLgQuu98gGIH6IAQ8JICCOAFLgyT/MR8HuMHnFGtLiswOfleLiB+0M2GWIzVNHrxY6orSjJO/F25L82k4iQrS4slC0L/GDouyCiEWq/HjHYwznXinn/5ahXyhS6HUUd6TI77PFVq1h9WBXXHfwMDhy28HzWWBqC9oat34i5mHQ03Ilz4y7C95mvsmsrmrlF46iYr0NSF3kInxqrjfvOr6+DEVbrujx90StDE4nWHAqHddi4kfnL5ZJ/CA27Jaa6rSUD/GluOJEOhpSXkTuXImLQJlx527wQ32LwpRC/EjRa4M2GEjiZ9YVQSAKXrvqXyzl77+adKFUwKzgwRQ8bt5O7Sf4ZbF9gbI6K4tLXr/OK+RHB2yvLAr395nED0v4rVFsmyjBL+0KiB96soaeFYgfOuO/o6PL/vgNRVWh77/JE6whS0+cbH7N7wl2Viadmku26XWwNPQVNVjyvTQ/7Vf8BAS+oAjL8ZpmrxMy2WyOoZmQONmi50Se44qtQHc3c4vw6THyKgw3T/z8U8otLpeFor0tWHm4vgE/1pNiSX4rrfgh79cKDU8kN3be8oPVvWcHYflzudyg+zGUsTSA4icxJYe8E+wnTbMXpFDX5DaS0zU1DbOX2JFrNWuxXW0dthOYZ1hb20T+FEtXVDWmvstVnSZYgTZW3STqRSo5Z7HpfsWPg6NQFIptRmfJjwOXyz1w5Bq5PiB+xHKGi0CAIMBOv6OM+xx0/m32uoz/tXxz/E0V/jZ9vvhByvyd/tjr2ZBRsGbE8GNrceou6+GxpEfPC3gl5D4iyulN9C1+eAe2+DtjURNGyGqPVD7pUohtWZeiUHZmsAa/Lf+1SiCONO1Ivjkev66/7GYTijR46OKnzYyed/UJX7xwyqOW4DNmPaXj2Vg7xE+4m18sxeHoCWbznNqzP+MentGr7n/gC6iO9HtT8FDX2t+b9i5760rbOR1b6KXzl+1RRXzmKMpJObsfj9kw8aIk51X6XX6v6fWz7A2VBuAgDQaS+JntQ17UiHLKwmfhXaOneYlQvN3JF+zxUNeyhpv6XvbWGe3zX+z2MTuXB5BkFbvo0FK8L75nvO5bRQqPz2H8DsQPPVlDzwrED82hzmL1eHqHjdMwJc+rPktaQdXYbLdHY9OXsYi1X/GTX1CmPsOKQvL0+bsoit6++5x8XUHVOOq54KCYvjruyrVw8l1yygyVqRap73JF7V/GvSeLAUVVY/croaJmlCvSip+a2kYih5t3hbTN0nUOTc2CfmSxenZZuFMqP4Dip7GxZZHwgrEdjIvdTOKLNqKaQgk2m/OzrhO5VkrqJqH8pWhcLveav5jABhVVja2t7XOXCx0QtH3X+c7+Qqj3K37sjviTK2O25zJZvTc2tc5ZKlQoiB+h7oQ3QECUAKfaZSvuzxkhu11Oz++kX9R5ZxdVZdJ+fTzaG4o2p+yYhvtnRk6wWXUs1N3/sS1jH397xo4prmX8Ob9oSZI8PzxrTpWbHh5sbYSszl8NXhRjqoB+oUjDNaNd/OVz+ko7/J38n7te9J45Gd9SMmqyx73e77gan3r9B99br/Pd/LO7PZ55+NzesJDwutifyMYViXjx0xX/M+470vl+lffZG+GHvVKrEOZDfsSFEbL6SoYBZ/0iThw5O45E8rd6L3qXmDNfHrPhr87aPkb76tFrL3xuRhy3P600Hsf7p23Py/oOWCaN50eaXhukwdC3+EG7UrZr4k2W+cl69Ylwt2sh5gY2f8I3/GiPkN229BbuuRHTF13Zu+fjnSsz1mrhgXuXbkV7XQsx2279R/6WoWU3fw2xrkH80JM19KxA/Ij79Sz+GofDuXsvRnmqBXnu9bnSy9c7vP9QJL6iw+lqv+Knp4e9YsNRCsblG451dnaXlNZqzhba1z5xsllwyKvubqHvFTkcTmlZdU5uKdbunNwyDZEgcipTzM+73svKLmpsbGlqai2vqElKyaqvb169SWi91sTJ5pfcQxqbqIFaq6rr09/nY8eVSit+nM/f6epidnezSkqq7oe+IXt+lKdYvIzlRXfgHVKNIPcfxpE/xZgMoPjhcrmnzgaSUSuoMhgWrnn51FN0WlvbExIzib1S7l5Cm4XklBmLVh9+n1HAZrPjXr/XnE0N0oCFuuZyuedchFag/V8w613mbpTTflAUbWvrSEzi+fpQFO1X/DieFmqC1uzddXw3VE9Pz3GnWxQPLYgfbIDBv0BAAgFW7rPlWrrYejZB6IIxhpo7ncZggQEI8YMiVU+9xxIeIaFt+jo/bA5NkbyGWpLnh1dBTuHTRSr8xW9ypj8/wJwyUhTKKY/fPg9feyZoC+atUrTSDWvEBQXSFGJr8zuh+vMDHowxmuNRRIQlEDPh7tVpzuvx01SxUr6Z6/+KhXa/DVQVhTPGSHmZJRZP/Jt5AXHYN06tWQdWE9uc+EXz6zNS7cTZzL7jRkgV8IDHVQqAgzIYJIgflPXG2U60I0aq2KrNwMYkcTKs+CWIzfF3tPgr3Cg9PkJW58ct4WlCUwYJz8Gw/gjEDz1ZQ88KxI9Ugx1BkGdRKZNmCc3IybPJoUyrTrMKeRiHzcilasVQGvcrflAUdTondJZor6/GMiU1D0EQ0Wm3oqrxtPl7DU0u2B66utPs0pZtpybNsh6vZX7uUhDWLjabc/SU0MooolN+mmQ2cbLFxMkWE7TMF686VN/QEh6RQHb+yCkzFFSM1adbaes72x66arrbXVvfecbCfRO0LHaaXcKWV0kQPwiCHDp6gygOSyioGitPsVSeYrlt57n0jHzynh85ZYbWHBunc0FXb0Ra7PUcqy7GrziA4gdF0dKy2jlLqQHEJ2iZr9l0bPc+Lxs7b21958VrDk+cYjlWw7S6Bl8EmJNbOlk4uhrvAKVJZipTrfryhVZU8fxd5RW1C1YK+WHklBnjNc1XbHCwtLm876CPtr7zyg0OWHE1tbyldP2Kn6eRQnt+5JQZS9bYu14O87waoa1/hhI8UE6ZAeJnKJ93KOvLJdCRFWO4ehffF6E9SnnfZp/cqtTACVTxw5tJV7x6sHHpTsJ4hKy2jKKx1t6oZIEnuw8S/YkfFEVyrp/8gf+t/6jpnvfr8cVv9Avl1GScMrP7EV9MhUcP+/P8s4cia4U83ZzGZ26XVFSF4oz9RvOwfkAheQG0ePGDIg0xt7RUBM6xkaru93iT7J7s+94aqgIl+Y3awe0BBXXv76pg9ZG3sU7GVQ3SUnjlwPH/CkfElhmz4z+brl7NJMSXeJLSeX54eUjRawM/GCSJHxRlVvrbHvyLIP6e7o8rPC+ntRIrAL+ZHxDXK2D66oum9BeMzRZ/4A8bTAKNHGc++0D0u37HpHjAw+4qiB96soaeFYgfaQc4giAJSVnzllFnkJQp79C8/UnT7LjTzX6XEknbxgG0pyN+Yl6liUbi9rgS1usT6Nxte4UOzLMXeSvlsJ/6+mbRYzcpmcxffqC+oaWnp+fU2UAFFQblU9G3BsYX+xU/KIrGJ2YqCcdGI7LauuN0a2v7LnNX4opoQm26YJMM9unAih8ulxv5/K3KVGopojXpPXIUnwAgCHLR/b6orsDuUlA13qgtFJpCTplRVlGPHcgT+SJVbTqtE41KSqvpiJ/mlvala4XC9FEqP3GyOfnK0nXHsC8I9h32I1/nDxb4HwgAAYJAd8nblIDAF36Ps3Ja+15xhZszKzMzgoNfePi/8AvPSK8TkhVEjgOdkKJQZl1p1ONYn4Aon3uJkRIOD+1qeheb6Hcr0uPWq6C40mppvASc5ornj2K8bsbcfJr5oUGw3A9prXn1NPbKzeiAyLySflQMymmtS4pJuBEY5e7/3PdRWkJpp2AH0EDj4+kMur02xIMBaS7JDrn3wiswLjS1vu9AfRKIIC3lBRHhsT4BzzxuvrwbnV/Y/xiWkNuw+wjEDz1ZQ88KxM9HDHAul/s+o3CN8Iop8rxqKNMKqsbaBmcrKuv6DQbwES399FvoiJ+GxtbpC20p0DbpOrFYvK/HWlraDx27QfHPUIzllBkHj/oSteVyueUVdZJlxqSZuyureEuvOzu7Pa6EqUyj7juiFEFT/DCZLLsjvpR7sbdbd5zu7OwuLqlas/m4WIOl6xxu34mifFRdI9gyRDQQS8TEUkPDSQ51jd3F4XCiX6YtXNX/GUeE5wdF0aamNobIfiSeo0zV2PH07dDwOEq1iTWZHA4S8yp96dr+z5OlKX64XG58wgexa+3klBkmVu6UpX0LVtm3tfNmHyB+KOMH3gIBIAAEgMCXQgDEDz1ZQ88KxM/HjXsul5tfULFluzNlzve53i5adSgxOXsY6p+U1Nw5S/YLvZbuz8vH9+dg8LEIXUI2S/av2XS0sKgCM2AyWQlJWXv2ey9afagvwqa7hU7eRFG0vb0rLDx+646zk2aJ8TyM0zApLavF8mezOekZhQ6OASs2HBX1QWElbt95FhNjF93uUaqanJpPHkUtre2ulx8uXEWtqo7BWcxHV1Jac+CI77T5e7Gc5VUYc5baOTgGlFfUFRZVUjIvL8crSS4CS8cnZlKMF68+JGomeoXL5VZVNXj6PNqk5ywabQKr1QQts8pKoaOfGhtbz7vcm7UYP3lWXoWxaNUhD+9H3bze+UCpSVZ2CVEul8utrmnwvv54k56zhkhwC6y4nyaZlpXXoCjqfzuKktUzkSgXCMJNTcszNHVRniLYgLd03RGva+HNLe0Pwl6Tc9A2ONPeK35OnbtLvk5UDxJAAAgAASAABIY5ARA/9GQNPSsQPx893LlcbmVVvb4x9XhHbDI39P9qzNwTGBxDDvv70U0bwBuZTFZVdQPlhakIcimtrR0Um+rqBkogMjabU1fX9CGrNPZNBuWVkVmC7Rgh54ktu+oNnFATn5RNuSU7t5zCCkGQxqbWnNzy1/GZFON36YUVlfWYtmxpaadUlcmkbktFEKS2riklNZ/IJz4xu7SsljjSp6eHXV5Rl9Bbq6SUnOrqBmy7f08Pm5I5m3SiDqV13d1UthLcRJR7MTjt7Z1FJdWJyTlEPbFEYnJOfkGlaDdxOJyKynoMZnJqXl1dE9YiFquHUm3Re7lcbnt7Z3FJTVJKLqW4pJTcvIIKrDva2zspWXV18U/FILWBy+V2dzMLi6qwrN6+K2hoaMEq09HRRc6BqGSzcMeRMoMkEAACQAAIAIFhTQDEDz1ZQ88KxM8nDva6+mbLvbQ2pQyBHBqvaXbqTGBzy6/gOK9P7Ba4HQgAASAABIAAEAACvxICIH7oyRp6ViB+Pv2xaG5uO3TUjxJgdwikjtgiFFSNjcxcysprh+ESuE9HDTkAASAABIAAEAACQOBrIwDih56soWcF4mdAnp/Ozu6jJwPGTRITqlisRBnsi+u3Oqak5hKLrAakjZAJEAACQAAIAAEgAASAwNATAPFDT9bQswLxM1AjuLub6eEV2texJ4OtdkTzX7LGvqzvvfID1WrIBwgAASAABIAAEAACQGBQCYD4oSdr6FmB+BnAwcpmc675PRmvKXTMiKgsGYIrk2bufvw0CTw/A9i5kBUQAAJAAAgAASAABD4LARA/9GQNPSsQPwM+iAODovs9lGZQ9Y/6DKsnoHwGvF8hQyAABIAAEAACQAAIfA4CIH7oyRp6ViB+BmMMh4a/UZ5qOagKp6/MNWZYRTwDn89g9CrkCQSAABAAAkAACACBz0AAxA89WUPPCsTPIA3hyBdvh17/TJ1nk5ySA3HeBqlPIVsgAASAABAAAkAACAw9ARA/9GQNPSsQP4M3gt8kZE6Za9OXi2bAr2vN3pOSmgvKZ/A6FHIGAkAACAABIAAEgMDQEwDxQ0/W0LMC8TOoIzj1Xd6UeUOhf6bMtX6XlgfKZ1B7EzIHAkAACAABIAAEgMDQEwDxQ0/W0LMC8TOoI5jL5X7ILF6y5vCA+3nIGc5evL+ktBqUz6B2JWQOBIAAEAACQAAIAIHPQgDEDz1ZQ88KxM9gD2Iul5ufX75s3RGyXBnA9NyldoVFlYPdCsgfCAABIAAEgAAQAAJA4LMQAPFDT9bQswLxMwSDmMvl5uSWbdQ+OYCaB8tq4arDefllQ9AEKAIIAAEgAASAABAAAkDgsxAA8UNP1tCzAvEzNIOYy+WWl9du3XFmAPXP6s0nysprh6b+UAoQAAJAAAgAASAABIDAZyEA4oeerKFnBeJnKAdx2cDpnzVbHEH5DGXfQVlAAAgAASAABIAAEPgsBED80JM19KxA/AzxIK6sqt9l7vYp/h95FcbPuk4lpdVDXHMoDggAASAABIAAEAACQGDoCYD4oSdr6FmB+Bn6EVxX17TLwv3j9I+8CsPA+GJ1dcPQVxtKBAJAAAgAASAABIAAEBh6AiB+6MkaelYgfoZ+BKMoWlfXvFN6/4+8CkPf+GJNTeNnqTMUCgSAABAAAkAACAABIDD0BED80JM19KxA/Az9CMZKbGhs2XfomoKqMU0XkKKasaHJpepqUD6fq8egXCAABIAAEAACQAAIfAYCIH7oyRp6ViB+PsMQ5hfZ1tZpe/iaggqjX/2jqGa894BPQ2Mr/1b4HwgAASAABIAAEAACQOCrIADih56soWcF4ufzPjRt7Z37Dl6VrH8UVY1t7LybW9o/b1WhdCAABIAAEAACQAAIAIGhJwDih56soWcF4mfoRzClxI6OroMOvkpqJmL9P0rqJjzl0wzKh4IN3gIBIAAEgAAQAAJA4KsgAOKHnqyhZwXiZzg8ND09PafP3VFUo+7/UVQzcTx9u6OzezhUEuoABIAAEAACQAAIAAEgMPQEQPzQkzX0rED8DP0IFlsim80+dSaQHP9AQdXY0fl2dzdTrD1cBAJAAAgAASAABIAAEPgaCID4oSdr6FmB+Bk+zwyHgzg638L0j7yK8QnnW91M1vCpHtQECAABIAAEgAAQAAJAYOgJgPihJ2voWYH4GfoRLKFEDgc54XxTQdX4svejHjZbgiV8BASAABAAAkAACAABIPA1EADxQ0/W0LMC8fM1PDPQRiAABIAAEAACQAAIAIEvlACIH3qyhp4ViJ8v9DGAagMBIAAEgAAQAAJAAAh8DQRA/NCTNfSsQPx8Dc8MtBEIAAEgAASAABAAAkDgCyUA4oeerKFnBeLnC30MoNpAAAgAASAABIAAEAACXwMBED/0ZA09q//P3nXARXF8/7sD7IUYU4xJRKPYu9HYf9h7NMaKGiNiIWqsKBqJFbFgJTZEYwUsKFI0iAURQSGgFAFBmiBFmhS5827Z/392b/f29u729hQ1d/fuw4eb23kz8+Y7b2bnuzPzFsiPMfQZqCMgAAgAAoAAIAAIAAKAgJ4iAOSHH63hJwXkR0+7AagNCAACgAAgAAgAAoAAIGAMCAD54Udr+EkB+TGGPgN1BAQAAUAAEAAEAAFAABDQUwSA/PCjNfykgPzoaTcAtQEBQAAQAAQAAUAAEAAEjAEBID/8aA0/KSA/xtBnoI6AACAACAACgAAgAAgAAnqKAJAffrSGnxSQHz3tBqA2IAAIAAKAACAACAACgIAxIADkhx+t4ScF5McY+gzUERAABAABQAAQAAQAAUBATxEA8sOP1vCTAvKjp90A1AYEAAFAABAABAABQAAQMAYEgPzwozX8pID8GEOfgToCAoAAIAAIAAKAACAACOgpAkB++NEaflJAfvS0G4DagAAgAAgAAoAAIAAIAALGgACQH360hp8UkB9j6DNQR0AAEAAEAAFAABAABAABPUUAyA8/WsNPCsiPnnYDUBsQAAQAAUAAEAAEAAFAwBgQAPLDj9bwkwLyYwx9BuoICAACgAAgAAgAAoAAIKCnCAD54Udr+EkB+dHTbgBqAwKAACAACAACgAAgAAgYAwJAfvjRGn5SQH6Moc9AHQEBQAAQAAQAAUAAEAAE9BQBID/8aA0/KSA/etoNQG1AABAABAABQAAQAAQAAWNAAMgPP1rDTwrIjzH0GagjIAAIAAKAACAACAACgICeIgDkhx+t4ScF5EdPuwGoDQgAAoAAIAAIAAKAACBgDAgA+eFHa/hJAfkxhj4DdQQEAAFAABAABAABQAAQ0FMEgPzwozX8pID86Gk3ALUBAUAAEAAEAAFAABAABIwBASA//GgNPykgP8bQZ6COgAAgAAgAAoAAIAAIAAJ6igCQH360hp8UkB897QagNiAACAACgAAgAAgAAoCAMSAA5IcfreEnBeTHGPoM1BEQAAQAAUAAEAAEAAFAQE8RAPLDj9bwkwLyo6fdANQGBAABQAAQAAQAAUAAEDAGBID88KM1/KSA/BhDn4E6AgKAACAACAACgAAgAAjoKQJAfvjRGn5SQH70tBuA2oAAIAAIAAKAACAACAACxoAAkB9+tIafFJAfY+gzUEdAABAABAABQAAQAAQAAT1FAMgPP1rDTwrIj552A1AbEAAEAAFAABAABAABQMAYEADyw4/W8JMC8mMMfQbqCAgAAoAAIAAIAAKAACCgpwgA+eFHa/hJAfnR024AagMCgAAgAAgAAoAAIAAIGAMCQH740Rp+UgZPfqqqqgLvxkxb7Np34oZOI9Z0HL4a/gwbgR5j/xg203nnEb+ikvLqHRCDwxNmLT/U7+eNnUc6GDaGUDtAABAABAABQEDvEOg0Yk3fiRv+f8p3IyS2eicAHz03ID/8aA0/KcMmP0fP3WozaKXpdzMnLti7ef/lfcev7z8BfwaOwM4jfss3n/n6h8W1W8+2sT+alVP47mPWmcv3Oo1YI2o+Y6zNrk37vMGQoB8BAoAAIAAIAAL/NQT2Hb++ef/liQv2mn43s82glUfP3Xr3CcB/JAcgP/xoDT8pAyY/q509areevd7lQnZu0X/EdkGND4aAVCq7GPCg66i1LQcuf/6i4F3K3XbQx6zlrFVO59Kfv3yXfCAtIA</t>
  </si>
  <si>
    <t>18.277.493/0001-77</t>
  </si>
  <si>
    <t>Loggi Tecnologia Ltda.</t>
  </si>
  <si>
    <t>38.340.695/0001-23</t>
  </si>
  <si>
    <t>LUCIANA BACCI COSTA LTDA</t>
  </si>
  <si>
    <t>Olá, bom dia!  &lt;div&gt;Segue guia multa para pagamento. Apesar do vencimento do boleto ser para março, peço que seja pago até amanhã para que a empresa não saia do Simples Nacional.&lt;/div&gt; Pagamento de Boleto Eletrônico      Código/Link do incidente: 79DD7408 https://www.jotform.com/uploads/Rafael_rafael_rafael748/250132640239650/6140578519754010992/DARF_MAED_38340695000123_300120251139229554.pdf</t>
  </si>
  <si>
    <t>LUIZ EDUARDO COSTANTIN DOS SANTOS 34864642800</t>
  </si>
  <si>
    <t>29.567.304/0001-17</t>
  </si>
  <si>
    <t>31.980.641/0001-83</t>
  </si>
  <si>
    <t>LUIZ FRC SISTEMAS LTDA</t>
  </si>
  <si>
    <t>Prezados, bom dia! Tudo bem?  &lt;div&gt;Conforme solicitado, houve um atraso na entrega da declaração da DCTFWEB referente a competência 12/2023, que acabou gerando uma Dívida Ativa - PGFN.&lt;/div&gt; Pagamento de Boleto Eletrônico      Código/Link do incidente: https://cockpit.bhub.ai/task-manager/task/9fb75bb1-d98b-11ef-a6aa-021b6aed9517 https://www.jotform.com/uploads/Rafael_rafael_rafael748/250132640239650/6134476101184231985/DARF_8062417770115%20(2).pdf</t>
  </si>
  <si>
    <t>LYTUX SERVICOS EM TELECOMUNICACOES, REDES E TREINAMENTO LTDA</t>
  </si>
  <si>
    <t>18.064.661/0001-46</t>
  </si>
  <si>
    <t>Pagamento - IPForce - Abril/2024</t>
  </si>
  <si>
    <t>PGTO -  LYTUX SERVICOS EM TELECOMUNICACOES, REDES E TREINAMENTO LTDA</t>
  </si>
  <si>
    <t>PGTO - LYTUX SERVICOS EM TELECOMUNICACOES, REDES E TREINAMENTO LTDA</t>
  </si>
  <si>
    <t>M M FARIA PEREIRA MODA E ACESSORIOS</t>
  </si>
  <si>
    <t>11.246.013/0001-61</t>
  </si>
  <si>
    <t>M SERVICOS DE COMUNICACAO SOCIEDADE SIMPLES</t>
  </si>
  <si>
    <t>18.119.789/0001-60</t>
  </si>
  <si>
    <t>Pagamento referente ao serviço prestado pela agência de PR da BHub. Transferência Comum 237 - Bradesco 0472-3 63420-4   https://www.jotform.com/uploads/Rafael_rafael_rafael748/250132710831646/6144110408116247449/NF%20JAN%202025-%2076.pdf</t>
  </si>
  <si>
    <t>M.S MOREIRA TRANSPORTES DE PASSAGEIROS LTDA</t>
  </si>
  <si>
    <t>23.199.541/0001-96</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</si>
  <si>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normal;&amp;quot;&gt;&lt;strong&gt;M.S MOREIRA TRANSPORTES DE PASSAGEIROS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https://www.jotform.com/uploads/Rafael_rafael_rafael748/250132640239650/6135547913524670610/DARF%20MAED%20M.S%20MOREIRA%20-%20VENC%2025.02.2025.pdf</t>
  </si>
  <si>
    <t>MAF DESENVOLVIMENTO DE NEGOCIOS E CONSULTORIA LTDA</t>
  </si>
  <si>
    <t>37.847.952/0001-55</t>
  </si>
  <si>
    <t>&lt;div&gt;Bom dia,</t>
  </si>
  <si>
    <t>MAGICALL DESENVOLVIMENTO HUMANO LTDA</t>
  </si>
  <si>
    <t>33.708.767/0001-29</t>
  </si>
  <si>
    <t>Declaração sem movimento ref. a competência 07/2024 não foi enviada pela equipe anterior e por isso motivo a entrega foi realizada em atraso e ocasionou a multa Pagamento de Boleto Eletrônico      https://www.jotform.com/uploads/Rafael_rafael_rafael748/250132640239650/6133851858026191062/MAED-%20Magical.pdf</t>
  </si>
  <si>
    <t>MAIRA FREIRE MENESES</t>
  </si>
  <si>
    <t>003.649.600-60</t>
  </si>
  <si>
    <t>MAIS FRESCO HORTIFRUTI LTDA</t>
  </si>
  <si>
    <t>53.492.756/0001-61</t>
  </si>
  <si>
    <t>Cliente começou a faturar e não avisou a operação, estava desde o período do parceiro faturando e sem receber o DAS.  &lt;div&gt;Ps.: O número do incidente não está gerando nas tarefas, usei a data e horário que ficou quando criei o incidente no cockpit, inclusive a hora está bem errada.&lt;/div&gt;          CPF/CNPJ   53.492.756/0001-61                        https://www.jotform.com/uploads/Rafael_rafael_rafael748/223174313123645/6127811416281559766/09.2024%20DAS.pdf, https://www.jotform.com/uploads/Rafael_rafael_rafael748/223174313123645/6127811416281559766/10.2024%20DAS.pdf, https://www.jotform.com/uploads/Rafael_rafael_rafael748/223174313123645/6127811416281559766/11.2024%20DAS.pdf, https://www.jotform.com/uploads/Rafael_rafael_rafael748/223174313123645/6127811416281559766/08.2024%20DAS.pdf</t>
  </si>
  <si>
    <t>MANDAE SERVICOS DE CONSULTORIA</t>
  </si>
  <si>
    <t>19.782.476/0001-50</t>
  </si>
  <si>
    <t>Não foi enviado Reinf no prazo acordado com o RH externo, não sendo considerado os impostos fiscais na Guia.</t>
  </si>
  <si>
    <t>MARCIA BARBOSA SAMPAIO APOIO ADMINISTRATIVO LTDA</t>
  </si>
  <si>
    <t>44.539.288/0001-42</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</si>
  <si>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normal;&amp;quot;&gt;&lt;strong&gt;MARCIA BARBOSA SAMPAIO APOIO ADMINISTRATIVO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https://www.jotform.com/uploads/Rafael_rafael_rafael748/250132640239650/6133664768118126392/DARF%20MAED%20MARCIA%20BARBOSA%20-%20VENC%2021.02.2025.pdf</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</si>
  <si>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normal;&amp;quot;&gt;&lt;strong&gt;MARCIA BARBOSA SAMPAIO&lt;/strong&gt;&lt;/span&gt;&lt;font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Janeiro de 2022,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https://www.jotform.com/uploads/Rafael_rafael_rafael748/250132640239650/6139643187461945117/DARF%20MAED%20MARCIA%20BARBOSA%20-%20VENC%2029.01.2025.pdf</t>
  </si>
  <si>
    <t>MARCOS VINICIUS BRASIL ARAUJO</t>
  </si>
  <si>
    <t>108.804.239-27</t>
  </si>
  <si>
    <t>Refere-se ao pagamento da 2ª parcela do contrato de compra e venda de ativos de 30/11/20 (Amank Tecnologia)                         341 - Itaú Unibanco   9626   13022-4      https://www.jotform.com/uploads/Rafael_rafael_rafael748/223174313123645/6120678943224060082/image.png</t>
  </si>
  <si>
    <t>MARIA FATIMA FREITAS VIEIRA</t>
  </si>
  <si>
    <t>09.541.981/0001-59</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</si>
  <si>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normal;&amp;quot;&gt;&lt;strong&gt;MARIA FATIMA FREITAS VIEIRA&lt;/strong&gt;&lt;/span&gt;&lt;font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https://www.jotform.com/uploads/Rafael_rafael_rafael748/250132640239650/6135372763528446754/DARF%20MAED%20MARIA%20FATIMA%20102021%20-%20VENC%2025.02.2025.pdf</t>
  </si>
  <si>
    <t>MARIANA CHAMELETTE SOCIEDADE INDIVIDUAL DE ADVOCACIA</t>
  </si>
  <si>
    <t>42.320.652/0001-53</t>
  </si>
  <si>
    <t>Conta a Pagar importada automaticamente em 23/01/2025 às 12:36. Multa por atraso na entrega da declaração</t>
  </si>
  <si>
    <t>47.148.726/0001-30</t>
  </si>
  <si>
    <t>MARIANA MACHADO SERVIÇOS MÉDICOS LTDA</t>
  </si>
  <si>
    <t>Prezados(as), bom dia, se faz necessário o pagamento conforme o incidente descrito:https://bhub.atlassian.net/browse/CPL-3310 Pagamento de Boleto Eletrônico      Código/Link do incidente: https://bhub.atlassian.net/browse/CPL-3310 https://www.jotform.com/uploads/Rafael_rafael_rafael748/250132640239650/6134519709157947451/Darf-47148726000130-%20(1).pdf</t>
  </si>
  <si>
    <t>MARIANE PEREIRA CONSULTORIA EMPRESARIAL LTDA</t>
  </si>
  <si>
    <t>21.185.085/0001-08</t>
  </si>
  <si>
    <t>&lt;font color="#0a1551" face="Arial, Helvetica, sans-serif" style="font-size: 14px; letter-spacing: normal;"&gt;Bom dia,&lt;/font&gt;&lt;span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normal;"&gt;&lt;strong&gt;MARIANE PEREIRA CONSULTORIA EMPRESARIAL LTDA&lt;/strong&gt;&lt;/span&gt;&lt;span style="font-size: 14px; letter-spacing: normal;"&gt;em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                                     https://www.jotform.com/uploads/Rafael_rafael_rafael748/223174313123645/6129354656116434015/DARF%20MAED%20MARIANE%20PEREIRA%20-%20VENC%2018.02.2025.pdf</t>
  </si>
  <si>
    <t>MARILIA CAMPOS ATENDIMENTOS MEDICOS LTDA</t>
  </si>
  <si>
    <t>47.479.752/0001-40</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</si>
  <si>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normal;&amp;quot;&gt;&lt;strong&gt;MARILIA CAMPOS ATENDIMENTOS MEDICOS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https://www.jotform.com/uploads/Rafael_rafael_rafael748/250132640239650/6133858878111527645/DARF%20MAED%20MARILIA%20CAMPOS%20-%20VENC%2021.02.2025.pdf</t>
  </si>
  <si>
    <t>MARIO FERREIRA TRANSPORTES DE PASSAGEIROS EIRELI ME</t>
  </si>
  <si>
    <t>23.493.720/0001-31</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</si>
  <si>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normal;&amp;quot;&gt;&lt;strong&gt;MARIO FERREIRA TRANSPORTES DE PASSAGEIROS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https://www.jotform.com/uploads/Rafael_rafael_rafael748/250132640239650/6134716227627862186/DARF%20MAED%20MARIO%20FERREIRA%20102021%20-%20VENC%2022.02.2025.pdf</t>
  </si>
  <si>
    <t>MARQUES &amp; CARMONA EMPREENDIMENTOS IMOBILIARIOS LTDA</t>
  </si>
  <si>
    <t>48.402.743/0001-14</t>
  </si>
  <si>
    <t>A OPERAÇÃO FISCAL NÃO TINHA CONHECIMENTO DA OBRIGAÇÃO MUNICIPAL - PREFEITURA VOTUPORANGA  &lt;div&gt;CLIENTE EFETUOU O PAGAMENTO DAS MULTAS QUE CONSTAVAM EM DIVIDA ATIVA , E ARGUMENTA SE NAO FOR RESSARCIDO IRA SOLICITAR A RESCISÃO DA PRESTAÇÃO DE SERVIÇOS&lt;/div&gt; Transferência via PIX    Celular 17997050610 Código/Link do incidente: https://cockpit.bhub.ai/task-manager/task/77936987-034d-11f0-acb5-028980454d29 https://www.jotform.com/uploads/Rafael_rafael_rafael748/250132640239650/6180393929124127331/Comprovante%20pagamento%20-%20Marques%20e%20Carmina%2059206-25.pdf, https://www.jotform.com/uploads/Rafael_rafael_rafael748/250132640239650/6180393929124127331/Comprovante%20pagamento%20-%20Marques%20e%20Carmina%2057659-25.pdf, https://www.jotform.com/uploads/Rafael_rafael_rafael748/250132640239650/6180393929124127331/Comprovante%20pagamento%20-%20Marques%20e%20Carmina%2057654-25.pdf, https://www.jotform.com/uploads/Rafael_rafael_rafael748/250132640239650/6180393929124127331/Email%20-%20Marques%20&amp;%20Carmona%20-%20Multa%20por%20atraso%20em%20escritura%C3%A7%C3%A3o%20de%20ISSQN.pdf</t>
  </si>
  <si>
    <t>MATEBA COMERCIO E JARDINAGEM LTDA</t>
  </si>
  <si>
    <t>27.602.877/0001-09</t>
  </si>
  <si>
    <t>MAYKELL CARRILLO LTDA</t>
  </si>
  <si>
    <t>46.294.131/0001-20</t>
  </si>
  <si>
    <t>&lt;div&gt;&lt;span style=&amp;quot;font-size: 14.4px;&amp;quot;&gt;Cliente está com situação para encerramento da empresa, consequentemnente ao verificar as Declarações do Simples Nacional, verifiquei que no mês 09 de 2024 houve faturamento que não foi declarado no Simples Nacional.&lt;/span&gt;&lt;/div&gt;  &lt;div&gt;&lt;span style=&amp;quot;font-size: 14.4px;&amp;quot;&gt;Realizei a retificação na Receite Federal e encaminhei a guia para o cliente, o mesmo já efetuou o pagamento e disponibilizou o número do pix para seguirmos com o ressarcimento de juros e multa.&lt;/span&gt;&lt;/div&gt;  &lt;div&gt;&lt;span style=&amp;quot;font-size: 14.4px;&amp;quot;&gt;Valor do juros e multa: R$68,33&lt;/span&gt;&lt;/div&gt; Transferência via PIX    CPF/CNPJ 46.294.131/0001-20 Código/Link do incidente: https://cockpit.bhub.ai/task-manager/task/8f16f566-0b49-11f0-9075-0e1f8cfb46ed https://www.jotform.com/uploads/Rafael_rafael_rafael748/250132640239650/6189164766482145271/PAGAMENTO%20DAS%2009.2024%20-%20MAYKELL.jpeg, https://www.jotform.com/uploads/Rafael_rafael_rafael748/250132640239650/6189164766482145271/MAYKELL%20DAS%2009.2024%20.pdf, https://www.jotform.com/uploads/Rafael_rafael_rafael748/250132640239650/6189164766482145271/DECLRA%C3%87%C3%83O%20MAYKELL%2009.2024.pdf</t>
  </si>
  <si>
    <t>MAZAL CONSULTORIA E APOIO ADMINISTRATIVO LTDA</t>
  </si>
  <si>
    <t>37.413.981/0001-09</t>
  </si>
  <si>
    <t>Bom dia,  Por favor, realizar o pagamento dessa guia com &lt;strong&gt;urgência&lt;/strong&gt;. Ela se refere a uma &lt;strong&gt;multa&lt;/strong&gt; pela entrega da &lt;strong&gt;DCTFWeb Reinf&lt;/strong&gt; do mês &lt;strong&gt;09/2024&lt;/strong&gt;, que foi transmitida apenas em &lt;strong&gt;01/11/2025&lt;/strong&gt;. Pagamento de Boleto Eletrônico      Código/Link do incidente: https://cockpit.bhub.ai/task-manager/task/12855154-0a4a-11f0-a034-027cdb72d0cf https://www.jotform.com/uploads/Rafael_rafael_rafael748/250132640239650/6188078934132763495/Darf-37413981000109-MAZAL.pdf</t>
  </si>
  <si>
    <t>MDZD EDUCACAO E TREINAMENTOS LTDA</t>
  </si>
  <si>
    <t>41.230.835/0001-15</t>
  </si>
  <si>
    <t>Desvio de processo, guia não foi disponibilizada ao cliente para recolhimento. Transferência via PIX    E-mail gabriel@wiseaccounting.com.br Código/Link do incidente: https://cockpit.bhub.ai/task-manager/task/c92b7a36-fb80-11ef-9a9e-0e6485518f5d https://www.jotform.com/uploads/Rafael_rafael_rafael748/250132640239650/6175085253228671303/218%20-%202024.12%20-%20DCTFWEB%20DARF%20de%20IRRF%20e%20CSRF%20Terceiros.pdf</t>
  </si>
  <si>
    <t>MEGQR CONSULTORIA LTDA</t>
  </si>
  <si>
    <t>56.186.320/0001-32</t>
  </si>
  <si>
    <t>&lt;span style="font-size: 14px; letter-spacing: normal; color: rgb(10, 21, 81); font-family: Arial, Helvetica, sans-serif;"&gt;Boa tarde.&lt;/span&gt;&lt;span style="color: rgb(34, 34, 34); font-family: Helvetica, sans-serif; font-size: 14px; letter-spacing: normal;"&gt;&lt;/span&gt;    &lt;font color="#0a1551" face="Arial, Helvetica, sans-serif" style="font-size: 14px; letter-spacing: normal;"&gt;Informo que foi gerada uma multa para a empresa&lt;/font&gt;&lt;font color="#0a1551" face="Arial, Helvetica, sans-serif"&gt;&lt;span style="font-size: 14px; letter-spacing: normal;"&gt;&lt;strong&gt;MEGQR CONSULTORIA LTDA&lt;/strong&gt;em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primeiro ano de 2024, ocasionando multa por atraso de envio.&lt;/span&gt;&lt;span style="color: rgb(34, 34, 34); font-family: Helvetica, sans-serif; font-size: 14px; letter-spacing: normal;"&gt;&lt;/span&gt;    &lt;span style="font-size: 14px; letter-spacing: normal; color: rgb(10, 21, 81); font-family: Arial, Helvetica, sans-serif;"&gt;Em anexo, encaminho o DARF MAED referente à multa gerada, para que a Bhub possa providenciar o pagamento da mesma.&lt;/span&gt;&lt;span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adicionais.&lt;/span&gt;&lt;span style="color: rgb(34, 34, 34); font-family: Helvetica, sans-serif; font-size: 14px; letter-spacing: normal;"&gt;&lt;/span&gt;    &lt;span style="font-size: 14px; letter-spacing: normal; color: rgb(10, 21, 81); font-family: Arial, Helvetica, sans-serif;"&gt;Atenciosamente,&lt;/span&gt;                                     https://www.jotform.com/uploads/Rafael_rafael_rafael748/223174313123645/6110348389724641305/DARF%20MAED%20MEGQR%20-%20VENC%2026.12.2024.pdf</t>
  </si>
  <si>
    <t>MERCADO ALVES LTDA</t>
  </si>
  <si>
    <t>49.628.424/0001-94</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</si>
  <si>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normal;&amp;quot;&gt;&lt;strong&gt;MERCADO ALVES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Fevereiro de 2023,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https://www.jotform.com/uploads/Rafael_rafael_rafael748/250132640239650/6139625357464727750/DARF%20MAED%20MERCADO%20ALVES%20-%20VENC%2029.01.2025.pdf</t>
  </si>
  <si>
    <t>MERCADO SIMAO PETRY LTDA</t>
  </si>
  <si>
    <t>79.269.411/0001-37</t>
  </si>
  <si>
    <t>Pagamento de ICMS Pagamento de Boleto Eletrônico      Código/Link do incidente: BD38ED8C https://www.jotform.com/uploads/Rafael_rafael_rafael748/250132640239650/6213211531477959199/Guia%20Mercado%20Petry%20-%20012025.pdf</t>
  </si>
  <si>
    <t>MICHAEL HIPPLER DE ALMEIDA 41927987865</t>
  </si>
  <si>
    <t>28.308.875/0001-74</t>
  </si>
  <si>
    <t>MICHELA CARGNIN JOIAS LTDA</t>
  </si>
  <si>
    <t>15.362.795/0001-55</t>
  </si>
  <si>
    <t>Prezados,  Boa tarde.  Informo que foi gerada uma multa para a empresa &lt;strong&gt;MICHELA CARGNIN JOIAS LTDA&lt;/strong&gt; em razão da falta de transmissão da DCTFWEB. A empresa estava registrada como &lt;strong&gt;sem movimento&lt;/strong&gt; nas planilhas de controle; no entanto, o cliente nos questionou sobre a não recepção da guia de INSS. Após investigação, constatei que, na realidade, a empresa possuía movimento referente ao &lt;strong&gt;Pro labore&lt;/strong&gt;, e que as informações nas planilhas de controle estavam incorretas.  Em anexo, encaminho o DARF MAED referente à multa gerada, para que a Bhub possa providenciar o pagamento da mesma.  Permanecemos à disposição para quaisquer esclarecimentos adicionais.  Atenciosamente,                                     https://www.jotform.com/uploads/Rafael_rafael_rafael748/223174313123645/6083600722227826771/DARF%20MAED%20-%20MICHELA%20DE%20CARVALHO%20-%20VEN%2020.12.2024%20(1).pdf</t>
  </si>
  <si>
    <t>MICHELLE ROSSETTO REPRESENTACAO</t>
  </si>
  <si>
    <t>12.001.311/0001-54</t>
  </si>
  <si>
    <t>&lt;span style="color: rgb(23, 43, 77); font-family: -apple-system, BlinkMacSystemFont, &amp;quot;Segoe UI&amp;quot;, Roboto, Oxygen, Ubuntu, &amp;quot;Fira Sans&amp;quot;, &amp;quot;Droid Sans&amp;quot;, &amp;quot;Helvetica Neue&amp;quot;, sans-serif; font-size: 14px; letter-spacing: -0.07px; white-space-collapse: preserve;"&gt;Foi preciso entregar a DCTF ref ao período08/2024 da empresa acima, pois não foi entregue no períodoe ela tinha movimento.&lt;/span&gt;                                     https://www.jotform.com/uploads/Rafael_rafael_rafael748/223174313123645/6104248718412228804/MULTA%20DCTF%20-%20MICHELLE%20ROSSETTO%20(2).pdf</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</si>
  <si>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https://www.jotform.com/uploads/Rafael_rafael_rafael748/223174313123645/6092374346282911529/Darf%20(6).pdf, https://www.jotform.com/uploads/Rafael_rafael_rafael748/223174313123645/6092374346282911529/19%20-%20MULTA.pdf</t>
  </si>
  <si>
    <t>Milena Yhuka Kobayashi</t>
  </si>
  <si>
    <t>466.921.758-52</t>
  </si>
  <si>
    <t>São 2 pagamentos distintos. 100,00 - custas processuais que tive que pagar em espécie, indo até o banco do brasil. 50,00 - cópia autenticada em cartório, que a Elizabeth precisava do Contrato Social da BHub Paralegal</t>
  </si>
  <si>
    <t>MM MATIAS SERVICOS MEDICOS LTDA</t>
  </si>
  <si>
    <t>41.573.626/0001-74</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</si>
  <si>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https://www.jotform.com/uploads/Rafael_rafael_rafael748/223174313123645/6092381866289568892/Darf%20(9).pdf, https://www.jotform.com/uploads/Rafael_rafael_rafael748/223174313123645/6092381866289568892/188%20-%20MULTA.pdf</t>
  </si>
  <si>
    <t>MOBILIZA TECNOLOGIA DA INFORMACAO LTDA</t>
  </si>
  <si>
    <t>06.354.649/0001-97</t>
  </si>
  <si>
    <t>Analista nao entregou a DCTF competência 09/2024, gerando multa, temos que efetuar o pagamento com certa urgência para não perdermos o desconto de 50%.  &lt;div&gt;Obrigada&lt;/div&gt;                                     https://www.jotform.com/uploads/Rafael_rafael_rafael748/223174313123645/6126743440486945289/Darf%20-%202025-01-13T010814.592.pdf</t>
  </si>
  <si>
    <t>MONEY MAKERS LTDA</t>
  </si>
  <si>
    <t>43.470.440/0001-15</t>
  </si>
  <si>
    <t>PRECISAMOS QUE EFETUEM O PAGAMENTO DO DARF EM ANEXO.  &lt;div&gt;AUSENCIA DE DCTF POR RESPONSABILIDADE NOSSA.&lt;/div&gt;                                     https://www.jotform.com/uploads/Rafael_rafael_rafael748/223174313123645/6086344346832212943/324%20-%202024.10-%20DARF%20MULTA%20DCTF.pdf</t>
  </si>
  <si>
    <t>MOVIDESK S.A.</t>
  </si>
  <si>
    <t>13.375.030/0001-24</t>
  </si>
  <si>
    <t>Pagamento - Movidesk - Dezembro/2024</t>
  </si>
  <si>
    <t>PGTO -&lt;span century=&amp;quot;&amp;quot; gothic&amp;quot;,arial;font-weight:normal;font-style:normal;color:#224462;text-align:center;&amp;quot;=&amp;quot;&amp;quot; data-sheets-root=&amp;quot;1&amp;quot; style=&amp;quot;letter-spacing: normal; font-size: 10pt;&amp;quot;&gt;MOVIDESK S.A.&lt;/span&gt;  &lt;div&gt;&lt;span century=&amp;quot;&amp;quot; gothic&amp;quot;,arial;font-weight:normal;font-style:normal;color:#224462;text-align:center;&amp;quot;=&amp;quot;&amp;quot; data-sheets-root=&amp;quot;1&amp;quot; style=&amp;quot;letter-spacing: normal; font-size: 10pt;&amp;quot;&gt;Competência Jan/25&lt;/span&gt;&lt;/div&gt; Pagamento de Boleto Eletrônico      https://www.jotform.com/uploads/Rafael_rafael_rafael748/250132885253657/6157082395084514351/Movidesk%20-%20Jan%20-25.pdf</t>
  </si>
  <si>
    <t>PGTO -&lt;span century=&amp;quot;&amp;quot; gothic&amp;quot;,arial;font-weight:normal;font-style:normal;color:#224462;text-align:center;&amp;quot;=&amp;quot;&amp;quot; data-sheets-root=&amp;quot;1&amp;quot; style=&amp;quot;letter-spacing: normal; font-size: 10pt;&amp;quot;&gt;MOVIDESK S.A.&lt;/span&gt; Pagamento de Boleto Eletrônico      https://www.jotform.com/uploads/Rafael_rafael_rafael748/250132885253657/6175059436326637122/Movidesk%20II%20-%20Mar.pdf, https://www.jotform.com/uploads/Rafael_rafael_rafael748/250132885253657/6175059436326637122/Boleto%20-%20Movidesk%20-%20Fev.pdf</t>
  </si>
  <si>
    <t>PGTO - MOVIDESK S.A.</t>
  </si>
  <si>
    <t>MQ PROCESSOS SELETIVOS LTDA</t>
  </si>
  <si>
    <t>43.222.091/0001-12</t>
  </si>
  <si>
    <t>ESOCIAL SEM MOVIMENTO MES 08 NÃO FOI ENVIADO                                     https://www.jotform.com/uploads/Rafael_rafael_rafael748/223174313123645/6089566554161000264/DARF_MAED_43222091000112_021220241036144168.pdf</t>
  </si>
  <si>
    <t>&lt;span style=&amp;quot;color: rgb(10, 21, 81); font-family: Arial, Helvetica, sans-serif; font-size: 14px; letter-spacing: normal;&amp;quot;&gt;EQUIPE ANTERIOR NÃO TRANSMITIU DCTF MES 08/2024 COM MOVIMENTO&lt;/span&gt; Pagamento de Boleto Eletrônico      https://www.jotform.com/uploads/Rafael_rafael_rafael748/250132640239650/6132059406478962585/MAED%20MQ%20Processos.pdf</t>
  </si>
  <si>
    <t>MUNDIVOX NETWORKS LTDA</t>
  </si>
  <si>
    <t>27.770.739/0002-10</t>
  </si>
  <si>
    <t>Competência: Dezembro/2024</t>
  </si>
  <si>
    <t>PGTO - MUNDIVOX NETWORKS LTDA - Competência Jan/25</t>
  </si>
  <si>
    <t>N/A.</t>
  </si>
  <si>
    <t>00.000.000/0000-00</t>
  </si>
  <si>
    <t>BS2 - Paralegal</t>
  </si>
  <si>
    <t>Gerado automaticamente pela importação do extrato. Pagamento de Título</t>
  </si>
  <si>
    <t>Rescisões</t>
  </si>
  <si>
    <t>CREDITO CONSIGNADO</t>
  </si>
  <si>
    <t>Pagamento ref.&lt;span style="font-size:12.0pt;font-family:&amp;quot;Aptos&amp;quot;,sans-serif; mso-fareast-font-family:Aptos;mso-fareast-theme-font:minor-latin;mso-bidi-font-family: Aptos;mso-font-kerning:0pt;mso-ligatures:none;mso-ansi-language:PT-BR; mso-fareast-language:PT-BR;mso-bidi-language:AR-SA"&gt;custo de rescisão.&lt;/span&gt;  &lt;div&gt;  Banco Itau  Nome: AGUINALDO INOCÊNCIO JÚNIOR   CPF: 41591888859  Agência: 6508 Conta: 37491-2  Pix - &lt;a href="mailto:guinajr70@gmail.com"&gt;guinajr70@gmail.com&lt;/a&gt;  &lt;div&gt; &lt;span style="font-size:12.0pt;font-family:&amp;quot;Aptos&amp;quot;,sans-serif; mso-fareast-font-family:Aptos;mso-fareast-theme-font:minor-latin;mso-bidi-font-family: Aptos;mso-font-kerning:0pt;mso-ligatures:none;mso-ansi-language:PT-BR; mso-fareast-language:PT-BR;mso-bidi-language:AR-SA"&gt;&lt;/span&gt; &lt;/div&gt;  &lt;/div&gt;                                     https://www.jotform.com/uploads/Rafael_rafael_rafael748/223174313123645/6089884786928011507/BHub_Option_Cancellation_Agreement_-_Aguinaldo.docx.pdf</t>
  </si>
  <si>
    <t>Pendencia de DCTF WEB sem movimento ref. a 09-2024, a empresa teve movimento de REINF na competência 08-2024 e na 09-2024 não foi enviada a declaração sem movimento                                     https://www.jotform.com/uploads/Rafael_rafael_rafael748/223174313123645/6071550462013266921/DARF_MAED_40336481000125_111120241410158445.pdf, https://www.jotform.com/uploads/Rafael_rafael_rafael748/223174313123645/6071550462013266921/NotificacaoMAED_40336481000125_092024_40.pdf, https://www.jotform.com/uploads/Rafael_rafael_rafael748/223174313123645/6071550462013266921/Recibo_40336481000125_092024_40_0000050000279652845.pdf</t>
  </si>
  <si>
    <t>RESCISÃO PGTO EM 13/12/2024                                     https://www.jotform.com/uploads/Rafael_rafael_rafael748/223174313123645/6097564200416352157/RESCISAO%20PGTO%2013122024.jpg</t>
  </si>
  <si>
    <t>RESCISAO</t>
  </si>
  <si>
    <t>Financeiro Externo - CaaS</t>
  </si>
  <si>
    <t>Salários - CLT</t>
  </si>
  <si>
    <t>Pensão alimentícia 13º salário</t>
  </si>
  <si>
    <t>Pensão alimentícia - 13º salário</t>
  </si>
  <si>
    <t>Salários - PJ</t>
  </si>
  <si>
    <t>Salários - CLT CNAB  R$ 1.371.316,51  Salários Manuais 16.885,57</t>
  </si>
  <si>
    <t>Faas Expenses</t>
  </si>
  <si>
    <t>Pensão Alimenticia</t>
  </si>
  <si>
    <t>RESCISOES PGTO EM 30/12/2024</t>
  </si>
  <si>
    <t>RESCISOES PGTO EM 30/12/2024                                     https://www.jotform.com/uploads/Rafael_rafael_rafael748/223174313123645/6107884501115138990/RESCISAO%20PGTO%20EM%203012.jpg</t>
  </si>
  <si>
    <t>RESCISÕES PGTO EM 10/01/2025  &lt;div&gt;Alinhado comElizabeth Mitiko eCamila Hatimine acerca do envio fora do prazo.&lt;/div&gt;                                     https://www.jotform.com/uploads/Rafael_rafael_rafael748/223174313123645/6122563518914032686/RESCISAO%20PGTO%20EM%201001.jpg</t>
  </si>
  <si>
    <t>LÍQUIDO RESCISÓRIO PGTO EM 15/01/2025                                     https://www.jotform.com/uploads/Rafael_rafael_rafael748/223174313123645/6126071298913797265/RESCISAO%20PGTO%20EM%201501.jpg</t>
  </si>
  <si>
    <t>RESCISAO PGTO 17/01/2025                                     https://www.jotform.com/uploads/Rafael_rafael_rafael748/223174313123645/6127791378915306033/RESCISAO%20PGTO%20EM%201701.jpg</t>
  </si>
  <si>
    <t>Gerado automaticamente pela importação do extrato. RESC CONSIG 37464343867</t>
  </si>
  <si>
    <t>RESCISÃO PGTO EM 30/01/2025 Transferência Comum 341 - Itaú Unibanco 0000 00000-0   https://www.jotform.com/uploads/Rafael_rafael_rafael748/250132710831646/6138181909711598961/Screenshot_1.jpg</t>
  </si>
  <si>
    <t>Gerado automaticamente pela importação do extrato. RESC CONSIG 36003119802</t>
  </si>
  <si>
    <t>Pensão Alimentícia</t>
  </si>
  <si>
    <t>Salários - CLT CNAB  R$  R$ 1.548.292,83  Salários Manuais  R$15.527,43</t>
  </si>
  <si>
    <t>RESCISÃO PGTO. EM 31/01/2025 Transferência Comum 341 - Itaú Unibanco 0000 00000-0   https://www.jotform.com/uploads/Rafael_rafael_rafael748/250132710831646/6139029489714615086/RESCISAO%20PGTO%203101.jpg</t>
  </si>
  <si>
    <t>RESCISÕES PGTO EM 12/01/2025</t>
  </si>
  <si>
    <t>RESCISÃO PGTO EM 14/02/2025 Transferência Comum 341 - Itaú Unibanco 0541 07214-6   https://www.jotform.com/uploads/Rafael_rafael_rafael748/250132710831646/6152022407129383769/RESCISAO%20PGTO%20EM%201402.jpg</t>
  </si>
  <si>
    <t>RESCISÃO</t>
  </si>
  <si>
    <t>RESCISOES PGTO EM 19/02/2025 Transferência Comum 341 - Itaú Unibanco 0000 00000-0   https://www.jotform.com/uploads/Rafael_rafael_rafael748/250132710831646/6156248457121526435/RESCISOES%20PGTO%201902.jpg</t>
  </si>
  <si>
    <t>RESCISÕES PGTO. EM 21/02 Transferência Comum 341 - Itaú Unibanco 0000 00000-0   https://www.jotform.com/uploads/Rafael_rafael_rafael748/250132710831646/6158044097124555027/RESCISAO%20PGTO%20EM%2021012025.jpg</t>
  </si>
  <si>
    <t>RESCISAO PGTO EM 25/02 Transferência Comum 341 - Itaú Unibanco 0000 00000-0   https://www.jotform.com/uploads/Rafael_rafael_rafael748/250132710831646/6159559097121980068/RESCISAO%20PGTO%202502.jpg</t>
  </si>
  <si>
    <t>RESCISÕES PGTO EM 26/02 Transferência Comum 341 - Itaú Unibanco 0000 00000-0   https://www.jotform.com/uploads/Rafael_rafael_rafael748/250132710831646/6158044767125279214/RESCISAO%20PGTO%20EM%2026022025.jpg</t>
  </si>
  <si>
    <t>Pensão alimentícia</t>
  </si>
  <si>
    <t>Salários - CLT CNAB  R$  Salários Manuais</t>
  </si>
  <si>
    <t>RESCISAO PGTO EM 28/02/2025 Transferência Comum 341 - Itaú Unibanco 0000 00000-0   https://www.jotform.com/uploads/Rafael_rafael_rafael748/250132710831646/6163530622815213159/RESCISAO%20PGTO%202802.jpg</t>
  </si>
  <si>
    <t>Salários manuais</t>
  </si>
  <si>
    <t>RESCISAO COMPLEMENTAR PGTO EM 06/03/2025 Transferência Comum 341 - Itaú Unibanco 0000 00000-0   https://www.jotform.com/uploads/Rafael_rafael_rafael748/250132710831646/6165803552813226957/RESCISAO%20COMPLEMENTAR%20PGTO%2006032025.jpg</t>
  </si>
  <si>
    <t>REEMBOLSO - CORREÇÕ FOLHA DE FEVEREIRO</t>
  </si>
  <si>
    <t>Pagto Alan souza (AOS GESTAO E FINANCAS LTDA) voltou no dia 28/02</t>
  </si>
  <si>
    <t>RESCISÃO PGTO EM 10/03 Transferência Comum 341 - Itaú Unibanco 0000 00000-0   https://www.jotform.com/uploads/Rafael_rafael_rafael748/250132710831646/6171008582815676106/RESCISAO%20PGTO%20EM%201003.jpg</t>
  </si>
  <si>
    <t>RESCISAO PGTO EM 13/03/2025 Transferência Comum 341 - Itaú Unibanco 0000 00000-0   https://www.jotform.com/uploads/Rafael_rafael_rafael748/250132710831646/6174313192815736873/RESCISAO%20PGTO%20EM%201303.jpg</t>
  </si>
  <si>
    <t>RESCISÕES PGTO EM 112/03/2025 Transferência Comum 341 - Itaú Unibanco 0000 00000-0   https://www.jotform.com/uploads/Rafael_rafael_rafael748/250132710831646/6174244132813495756/RESCISAO%20PGTO%201203.jpg</t>
  </si>
  <si>
    <t>RESCISÕES PGTO. EM 14/03</t>
  </si>
  <si>
    <t>RESCISAO PGTO EM 17/03/2025 Transferência Comum 341 - Itaú Unibanco 0000 00000-0   https://www.jotform.com/uploads/Rafael_rafael_rafael748/250132885253657/6177044232815090559/RESCISAO%20PGTO%201703.jpg</t>
  </si>
  <si>
    <t>RESCISÕES PGTO EM 19/03/2025 Transferência Comum 341 - Itaú Unibanco 0000 00000-0   https://www.jotform.com/uploads/Rafael_rafael_rafael748/250132710831646/6180462188119222075/RESCISAO%20PGTO%201903.jpg</t>
  </si>
  <si>
    <t>Gerado automaticamente pela importação do extrato. EST PAGTO TITULO BCO 033</t>
  </si>
  <si>
    <t>Rescisão</t>
  </si>
  <si>
    <t>Gerado automaticamente pela importação do extrato. SISPAG SALARIOS</t>
  </si>
  <si>
    <t>&lt;div&gt;&lt;span style=&amp;quot;font-size: 14.4px;&amp;quot;&gt;FOLHA MENSAL 03/2025&lt;/span&gt;&lt;/div&gt;  &lt;span style=&amp;quot;font-size: 14.4px;&amp;quot;&gt;CONTJET PARTNERS LTDA&lt;/span&gt; Modalidade de Pagamento: Transferência Comum Instituição Bancária:341 - Itaú Unibanco Número da agência: 0000 Número da Conta: 00000-0 Tipo da Chave Pix: Chave Pix:  Anexos: https://www.jotform.com/uploads/Rafael_rafael_rafael748/250425340434649/6188959167817699211/09%20PROTOCOLO.jpg</t>
  </si>
  <si>
    <t>Gerado automaticamente pela importação do extrato. EST PAGTO TITULO BCO 001</t>
  </si>
  <si>
    <t>RESCISÃO PGTO EM 02/04/2025 Transferência Comum 341 - Itaú Unibanco 0000 00000-0   https://www.jotform.com/uploads/Rafael_rafael_rafael748/250132885253657/6189050027816819830/03.jpg</t>
  </si>
  <si>
    <t>RESCISAO PGTO EM 10/04/2025 Modalidade de Pagamento: Transferência Comum Instituição Bancária:341 - Itaú Unibanco Número da agência: 0000 Número da Conta: 00000-0 Tipo da Chave Pix: Chave Pix:  Anexos: https://www.jotform.com/uploads/Rafael_rafael_rafael748/250425340434649/6199526845124774186/09%20RESCISAO%20PGTO%2010042025.jpg</t>
  </si>
  <si>
    <t>RESCISAO PGTO EM 10/04/2025  &lt;div&gt;Neste montante, há transferência comum e um pagamento via PIX&lt;/div&gt; Transferência Comum 341 - Itaú Unibanco 0000 00000-0   https://www.jotform.com/uploads/Rafael_rafael_rafael748/250132710831646/6198942025121454297/01%20RESCISAO%20PGTO%2010042025.jpg</t>
  </si>
  <si>
    <t>RESCISAO PGTO EM 10/04/2025 Transferência Comum 341 - Itaú Unibanco 0000 00000-0   https://www.jotform.com/uploads/Rafael_rafael_rafael748/250132885253657/6198944295128537552/03%20RESCISAO%20PGTO%2010042025.jpg</t>
  </si>
  <si>
    <t>RESCISAO PGTO EM 16/04 Transferência Comum 341 - Itaú Unibanco 0000 00000-0   https://www.jotform.com/uploads/Rafael_rafael_rafael748/250132710831646/6204685283156732719/01%20PGTO%201604.jpg</t>
  </si>
  <si>
    <t>RESCISAO PGTO EM 16/04</t>
  </si>
  <si>
    <t>RESCISAO PGTO 24/04/2025 Transferência Comum 341 - Itaú Unibanco 0000 00000-0   https://www.jotform.com/uploads/Rafael_rafael_rafael748/250132710831646/6211588746256895180/01%2024042025.jpg</t>
  </si>
  <si>
    <t>Pensão alimenticia</t>
  </si>
  <si>
    <t>Salários</t>
  </si>
  <si>
    <t>RESCISAO PGTO EM 30/04</t>
  </si>
  <si>
    <t>N2B NUTRICAO EMPRESARIAL LTDA</t>
  </si>
  <si>
    <t>55.070.007/0001-71</t>
  </si>
  <si>
    <t>Devido a entrega de fechamento em atraso, vamos reembolsar o juros e multa das guias de IRPJ e CSLL ao cliente.</t>
  </si>
  <si>
    <t>Boa noite,  &lt;div&gt;  &lt;div&gt;A guia de ICMS não foi enviada para o cliente antes do vencimento. O incidente ocorreu durante a gestão da coordenadora Leila 01/2025. Tínham acordado que faríamos o pagamento de juros e multa ao cliente, mas infelizmente isso não foi realizado.&lt;/div&gt;  &lt;div&gt;Precisamos resolver isso o quanto antes, valor total de R$ 1719,06.&lt;/div&gt;  &lt;/div&gt; Transferência via PIX    CPF/CNPJ 55070007000171 Código/Link do incidente: 96B0A959 https://www.jotform.com/uploads/Rafael_rafael_rafael748/250132640239650/6182347133515026543/Comprovante%20ICMS.pdf, https://www.jotform.com/uploads/Rafael_rafael_rafael748/250132640239650/6182347133515026543/N2B%20-%2012-2024%20-%20DARE%20(1).pdf</t>
  </si>
  <si>
    <t>Boa tarde,  &lt;div&gt;Não entrega no prazo da DCTFWeb competência 05/2024, coordenação anterior não solicitou pagamento&lt;/div&gt;  &lt;div&gt;Precisa ser feito o pagamento para liberar a CND para o cliente&lt;/div&gt;  &lt;div&gt;Obrigada,&lt;/div&gt; Pagamento de Boleto Eletrônico      Código/Link do incidente: CD3E0F8A https://www.jotform.com/uploads/Rafael_rafael_rafael748/250132640239650/6184018498117467785/Darf-550700.pdf</t>
  </si>
  <si>
    <t>NAHAS OCUPACIONAL LTDA</t>
  </si>
  <si>
    <t>49.406.823/0001-00</t>
  </si>
  <si>
    <t>&lt;span style="color: rgb(10, 21, 81); font-family: Arial, Helvetica, sans-serif; font-size: 14px; letter-spacing: normal;"&gt;Boa tarde.&lt;/span&gt;    &lt;span style="color: rgb(10, 21, 81); font-family: Arial, Helvetica, sans-serif; font-size: 14px; letter-spacing: normal;"&gt;Informo que foi gerada uma multa para a empresa&lt;/span&gt;&lt;font color="#0a1551" face="Arial, Helvetica, sans-serif"&gt;&lt;span style="font-size: 14px; letter-spacing: normal;"&gt;&lt;strong&gt;NAHAS OCUPACIONAL LTDA&lt;/strong&gt;em razão da falta de transmissão da DCTFWEB. A empresa estava registrada como&lt;/span&gt;&lt;/font&gt;&lt;strong&gt;sem movimento&lt;/strong&gt;&lt;span style="color: rgb(10, 21, 81); font-family: Arial, Helvetica, sans-serif; font-size: 14px; letter-spacing: normal;"&gt;nas planilhas de controle; no entanto, a operação anterior não fez o envio da DCTFWEB sem movimento do mês de 11/2023, ocasionando multa por atraso de envio.&lt;/span&gt;    &lt;span style="color: rgb(10, 21, 81); font-family: Arial, Helvetica, sans-serif; font-size: 14px; letter-spacing: normal;"&gt;Em anexo, encaminho o DARF&lt;/span&gt;&lt;span class="il" style="color: rgb(10, 21, 81); font-family: Arial, Helvetica, sans-serif; font-size: 14px; letter-spacing: normal;"&gt;MAED&lt;/span&gt;&lt;span style="color: rgb(10, 21, 81); font-family: Arial, Helvetica, sans-serif; font-size: 14px; letter-spacing: normal;"&gt;referente à multa gerada, para que a Bhub possa providenciar o pagamento da mesma.&lt;/span&gt;    &lt;span style="color: rgb(10, 21, 81); font-family: Arial, Helvetica, sans-serif; font-size: 14px; letter-spacing: normal;"&gt;Permanecemos à disposição para quaisquer esclarecimentos adicionais.&lt;/span&gt;    &lt;span style="color: rgb(10, 21, 81); font-family: Arial, Helvetica, sans-serif; font-size: 14px; letter-spacing: normal;"&gt;Atenciosamente,&lt;/span&gt;                                     https://www.jotform.com/uploads/Rafael_rafael_rafael748/223174313123645/6122610531483461069/DARF%20MAED%20NAHAS%20OCUPACIONAL%20122023%20-%20VENC%2010.02.2025.pdf</t>
  </si>
  <si>
    <t>&lt;span style="color: rgb(10, 21, 81); font-family: Arial, Helvetica, sans-serif; font-size: 14px; letter-spacing: normal;"&gt;Boa tarde.&lt;/span&gt;    &lt;span style="color: rgb(10, 21, 81); font-family: Arial, Helvetica, sans-serif; font-size: 14px; letter-spacing: normal;"&gt;Informo que foi gerada uma multa para a empresa&lt;/span&gt;&lt;font color="#0a1551" face="Arial, Helvetica, sans-serif"&gt;&lt;span style="font-size: 14px; letter-spacing: normal;"&gt;&lt;strong&gt;NAHAS OCUPACIONAL LTDA&lt;/strong&gt;em razão da falta de transmissão da DCTFWEB. A empresa estava registrada como&lt;/span&gt;&lt;/font&gt;&lt;strong&gt;sem movimento&lt;/strong&gt;&lt;span style="color: rgb(10, 21, 81); font-family: Arial, Helvetica, sans-serif; font-size: 14px; letter-spacing: normal;"&gt;nas planilhas de controle; no entanto, a operação anterior não fez o envio da DCTFWEB sem movimento do primeiro ano de 2023, ocasionando multa por atraso de envio.&lt;/span&gt;    &lt;span style="color: rgb(10, 21, 81); font-family: Arial, Helvetica, sans-serif; font-size: 14px; letter-spacing: normal;"&gt;Em anexo, encaminho o DARF&lt;/span&gt;&lt;span class="il" style="color: rgb(10, 21, 81); font-family: Arial, Helvetica, sans-serif; font-size: 14px; letter-spacing: normal;"&gt;MAED&lt;/span&gt;&lt;span style="color: rgb(10, 21, 81); font-family: Arial, Helvetica, sans-serif; font-size: 14px; letter-spacing: normal;"&gt;referente à multa gerada, para que a Bhub possa providenciar o pagamento da mesma.&lt;/span&gt;    &lt;span style="color: rgb(10, 21, 81); font-family: Arial, Helvetica, sans-serif; font-size: 14px; letter-spacing: normal;"&gt;Permanecemos à disposição para quaisquer esclarecimentos adicionais.&lt;/span&gt;    &lt;span style="color: rgb(10, 21, 81); font-family: Arial, Helvetica, sans-serif; font-size: 14px; letter-spacing: normal;"&gt;Atenciosamente,&lt;/span&gt;                                     https://www.jotform.com/uploads/Rafael_rafael_rafael748/223174313123645/6122609561485054374/DARF%20MAED%20NAHAS%20OCUPACIONAL%20112023%20-%20VENC%2010.02.2025.pdf</t>
  </si>
  <si>
    <t>Saída de Transferência</t>
  </si>
  <si>
    <t>Não informado</t>
  </si>
  <si>
    <t>STRIPE VISA CDDFcJkidbnM</t>
  </si>
  <si>
    <t>Banco XP S.A.</t>
  </si>
  <si>
    <t>TED 1020001BHUB S E T</t>
  </si>
  <si>
    <t>Parcela 3 - juros empréstimo</t>
  </si>
  <si>
    <t>Justa + Omie</t>
  </si>
  <si>
    <t>Gerado automaticamente pela integração com a Justa. Referente ao crédito de valores recebidos via:  Ajuste de crédito: R$ 0,01</t>
  </si>
  <si>
    <t>STRIPE MAST CDDFcJkidbnM</t>
  </si>
  <si>
    <t>STRIPE MAST DBAWX4eB1kxo</t>
  </si>
  <si>
    <t>STRIPE VISA CDAWX4eB1kxo</t>
  </si>
  <si>
    <t>INT RESGATE CREDBANCRF</t>
  </si>
  <si>
    <t>INT RESGATE TRUST DI</t>
  </si>
  <si>
    <t>DI APLICACAO CDB</t>
  </si>
  <si>
    <t>INT APLICACAO TRUST DI</t>
  </si>
  <si>
    <t>2.DIRETA SECURITIZADORA S.A</t>
  </si>
  <si>
    <t>SISPAG FORNECEDORES</t>
  </si>
  <si>
    <t>TED 3290001BHUB S E T</t>
  </si>
  <si>
    <t>SISPAG BHUB SERVICOS DE</t>
  </si>
  <si>
    <t>RESGATE CDB</t>
  </si>
  <si>
    <t>Bco Bradesco SA Bhub Servicos de Paralegal e Contabilidade Ltda</t>
  </si>
  <si>
    <t>NASS DESENVOLVIMENTO DE SOFTWARE LTDA</t>
  </si>
  <si>
    <t>45.865.493/0001-60</t>
  </si>
  <si>
    <t>Bom dia,  &lt;div&gt;Houve erro ao enviar a guia para o cliente, ocasionando no atraso do pagamento da guia, o mesmo realizou o pagamento da guia, porem precisamos fazer o reembolso da multa e juros no valor de R$ 3,78.&lt;/div&gt;  &lt;div&gt;Essa guia é referente ao mes de Março/2025 com vencimento dia 17/04.&lt;/div&gt; Transferência Comum 260 - Nubank 0001 52927517-8   Código/Link do incidente: https://cockpit.bhub.ai/task-manager/task/76b31569-210b-11f0-8409-0ebd9b5ce7c1 https://www.jotform.com/uploads/Rafael_rafael_rafael748/250132640239650/6213090618114424070/DARF%20DCFTWEB%20-%20NASS%20DESENVOLVIMENTO%20032025%20VENC%2023.04.pdf, https://www.jotform.com/uploads/Rafael_rafael_rafael748/250132640239650/6213090618114424070/dados%20bancarios%20Nass.jpeg, https://www.jotform.com/uploads/Rafael_rafael_rafael748/250132640239650/6213090618114424070/comprovante%20de%20pagamento%20NASS.jpeg</t>
  </si>
  <si>
    <t>NATURAL DIVERSA COMERCIO DE PRODUTOS DE PAPELARIA LTDA</t>
  </si>
  <si>
    <t>48.866.664/0001-64</t>
  </si>
  <si>
    <t>&lt;div&gt;Devido a troca de colaborador não houve uma passagem de bastão informando as particularidades das empresas. Foi verificado que o ICMS ST das vendas internas para o estado do Rio de Janeiro do cliente optante pelo Simples Nacional não foi apurado e a guia não foi enviada, referente a competência 12/2024.&lt;/div&gt; Transferência Comum 341 - Itaú Unibanco 307 99670-2   Código/Link do incidente: 443C3116 https://www.jotform.com/uploads/Rafael_rafael_rafael748/250132640239650/6188060378248749880/DARJ%20ST%20OP%2012-2024%20Natural%20Matriz.pdf, https://www.jotform.com/uploads/Rafael_rafael_rafael748/250132640239650/6188060378248749880/COMPROVANTE%20DARJ%20NATURAL.pdf</t>
  </si>
  <si>
    <t>NETEX BRASIL SERVICOS INFORMATICOS LTDA</t>
  </si>
  <si>
    <t>41.639.849/0001-97</t>
  </si>
  <si>
    <t>ATRASO NA ENTREGA DE DCTF REFERENTE A 10/2024                                     https://www.jotform.com/uploads/Rafael_rafael_rafael748/223174313123645/6111375369863132356/Darf-41639849000197-.pdf</t>
  </si>
  <si>
    <t>NETSHOW.ME SERVICOS ONLINE LTDA</t>
  </si>
  <si>
    <t>18.149.101/0001-94</t>
  </si>
  <si>
    <t>A guia é gerada para o dia do pagamento, não sendo possível recalcular para data final do vencimento. Solicitar guia para pagamento no dia em que for efetuado. Pagamento de Boleto Eletrônico      Código/Link do incidente: B750BF0A https://www.jotform.com/uploads/Rafael_rafael_rafael748/250132640239650/6186536337714629307/Darf-18149101000194-.pdf</t>
  </si>
  <si>
    <t>NEWAI SOLUTIONS LTDA</t>
  </si>
  <si>
    <t>56.090.934/0001-16</t>
  </si>
  <si>
    <t>Equipe anterior não fez o envio da declaração sem movimento ref. a 07/2024                                     https://www.jotform.com/uploads/Rafael_rafael_rafael748/223174313123645/6105322884317804694/NotificacaoMAED_56090934000116_072024_40.pdf, https://www.jotform.com/uploads/Rafael_rafael_rafael748/223174313123645/6105322884317804694/Darf-20122024_162208.pdf</t>
  </si>
  <si>
    <t>NEWTON GOMES PEREIRA</t>
  </si>
  <si>
    <t>36.949.305/0001-91</t>
  </si>
  <si>
    <t>&lt;font color=&amp;quot;#0a1551&amp;quot; face=&amp;quot;Arial, Helvetica, sans-serif&amp;quot; style=&amp;quot;color: rgb(10, 21, 81); font-size: 14px; letter-spacing: normal; font-family: Arial, Helvetica, sans-serif;&amp;quot;&gt;Boa tarde,&lt;/font&gt;    &lt;div style=&amp;quot;&amp;quot;&gt;&lt;font color=&amp;quot;#0a1551&amp;quot;&gt;&lt;span style=&amp;quot;font-family: Arial, Helvetica, sans-serif; font-size: 14px; letter-spacing: normal;&amp;quot;&gt;&lt;/span&gt;&lt;/font&gt;&lt;font face=&amp;quot;Helvetica, sans-serif&amp;quot;&gt;&lt;span style=&amp;quot;color: rgb(34, 34, 34); font-size: 14px; letter-spacing: normal;&amp;quot;&gt;&lt;/span&gt;&lt;span style=&amp;quot;color: rgb(34, 34, 34); font-size: 14px; letter-spacing: normal;&amp;quot;&gt;&lt;/span&gt;&lt;span style=&amp;quot;color: rgb(34, 34, 34); font-size: 14px; letter-spacing: normal;&amp;quot;&gt;&lt;/span&gt;&lt;/font&gt;&lt;font color=&amp;quot;#0a1551&amp;quot;&gt;&lt;span color=&amp;quot;&amp;quot; style=&amp;quot;font-family: Arial, Helvetica, sans-serif; font-size: 14px; letter-spacing: normal;&amp;quot;&gt;&lt;/span&gt;&lt;/font&gt;&lt;span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normal;&amp;quot;&gt;&lt;strong&gt;NEWTON GOMES PEREIRA&lt;/strong&gt;&lt;/span&gt;&lt;font face=&amp;quot;Helvetica, sans-serif&amp;quot;&gt;&lt;span style=&amp;quot;font-size: 14px; font-weight: bolder; letter-spacing: normal;&amp;quot;&gt;&lt;/span&gt;&lt;span style=&amp;quot;font-size: 14px; letter-spacing: normal;&amp;quot;&gt;em razão da falta de transmissão da DCTFWEB. A empresa estava registrada como&lt;/span&gt;&lt;/font&gt;&lt;/font&gt;&lt;span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sans-serif&amp;quot;&gt;&lt;span style=&amp;quot;color: rgb(34, 34, 34); font-size: 14px; letter-spacing: normal;&amp;quot;&gt;&lt;/span&gt;&lt;span style=&amp;quot;color: rgb(34, 34, 34); font-size: 14px; letter-spacing: normal;&amp;quot;&gt;&lt;/span&gt;&lt;span style=&amp;quot;color: rgb(34, 34, 34); font-size: 14px; letter-spacing: normal;&amp;quot;&gt;&lt;/span&gt;&lt;span style=&amp;quot;color: rgb(34, 34, 34); font-size: 14px; letter-spacing: normal;&amp;quot;&gt;&lt;/span&gt;&lt;span style=&amp;quot;color: rgb(34, 34, 34); font-size: 14px; letter-spacing: normal;&amp;quot;&gt;&lt;/span&gt;&lt;/font&gt;&lt;font color=&amp;quot;#0a1551&amp;quot;&gt;&lt;span color=&amp;quot;&amp;quot; style=&amp;quot;font-family: Arial, Helvetica, sans-serif; font-size: 14px; letter-spacing: normal;&amp;quot;&gt;&lt;/span&gt;&lt;/font&gt;&lt;span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https://www.jotform.com/uploads/Rafael_rafael_rafael748/250132640239650/6132129983568587826/DARF%20MAED%20NEWTON%20GOMES-%20VENC%2020.01.2025.pdf</t>
  </si>
  <si>
    <t>NEXOS PARTICIPACOES LTDA</t>
  </si>
  <si>
    <t>55.134.585/0001-24</t>
  </si>
  <si>
    <t>Não foi enviado a declaração sem movimento de abertura ref. a competência 05/2024, declaração transmitida hoje                                     https://www.jotform.com/uploads/Rafael_rafael_rafael748/223174313123645/6095877049085487417/NotificacaoMAED_55134585000124_052024_40.pdf, https://www.jotform.com/uploads/Rafael_rafael_rafael748/223174313123645/6095877049085487417/DARF_MAED_55134585000124_091220241805447234.pdf</t>
  </si>
  <si>
    <t>NIMBLE TECNOLOGIA INOVA SIMPLES (I.S.)</t>
  </si>
  <si>
    <t>57.603.538/0001-08</t>
  </si>
  <si>
    <t>&lt;span style="color: rgb(23, 43, 77); font-family: -apple-system, BlinkMacSystemFont, &amp;quot;Segoe UI&amp;quot;, Roboto, Oxygen, Ubuntu, &amp;quot;Fira Sans&amp;quot;, &amp;quot;Droid Sans&amp;quot;, &amp;quot;Helvetica Neue&amp;quot;, sans-serif; font-size: 14px; letter-spacing: -0.07px; white-space-collapse: preserve;"&gt;Cliente realizou a outorga de procuração no e-cac apenas para o parceiro, não tendo sido orientado a outorgar para a BHub, o que acabou gerando o atraso na entrega da DCFTWeb de abertura, uma vez que não temos acesso ao certificado digital do parceiro, acarretando em MAED.&lt;/span&gt;                                     https://www.jotform.com/uploads/Rafael_rafael_rafael748/223174313123645/6097488861543408610/DARF_MAED_57603538000108_261120240940412763%20(1).pdf</t>
  </si>
  <si>
    <t>NO NAME LAB INTERMEDIACOES LTDA</t>
  </si>
  <si>
    <t>53.178.781/0001-75</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</si>
  <si>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https://www.jotform.com/uploads/Rafael_rafael_rafael748/223174313123645/6093017563263969457/577%20-%20MULTA.pdf, https://www.jotform.com/uploads/Rafael_rafael_rafael748/223174313123645/6093017563263969457/Darf%20(15).pdf</t>
  </si>
  <si>
    <t>NOVA OPORTUNIDADE SABORES DA PERIFERIA LTDA</t>
  </si>
  <si>
    <t>55.266.539/0001-89</t>
  </si>
  <si>
    <t>&lt;span style=&amp;quot;color: rgb(10, 21, 81); font-family: Helvetica, sans-serif; font-size: 14px; letter-spacing: normal;&amp;quot;&gt;&lt;font face=&amp;quot;Arial, Helvetica, sans-serif&amp;quot;&gt;Boa noite,&lt;/font&gt;&lt;/span&gt;&lt;span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style=&amp;quot;&amp;quot;&gt;&lt;font face=&amp;quot;Helvetica, sans-serif&amp;quot;&gt;&lt;span style=&amp;quot;font-size: 14px; letter-spacing: normal;&amp;quot;&gt;&lt;strong&gt;NOVA OPORTUNIDADE SABORES DA PERIFERIA LTDA&lt;/strong&gt;&lt;/span&gt;&lt;/font&gt;&lt;font face=&amp;quot;Helvetica, sans-serif&amp;quot;&gt;&lt;span style=&amp;quot;font-size: 14px; letter-spacing: normal;&amp;quot;&gt;em razão da falta de transmissão da DCTFWEB. A empresa estava registrada como&lt;/span&gt;&lt;/font&gt;&lt;/font&gt;&lt;span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https://www.jotform.com/uploads/Rafael_rafael_rafael748/250132640239650/6135688993524445545/DARF%20MAED%20NOVA%20OPORTUNIDADE%20-%20VENC%2025.02.2025.pdf</t>
  </si>
  <si>
    <t>Nova3d Tecnologia Eireli</t>
  </si>
  <si>
    <t>03.315.442/0001-15</t>
  </si>
  <si>
    <t>NOVA3D Tecnologias Ltda Rua dos Cardeais, nº 78, Sala 4, Vinhedo / SP CEP: 13.289-188 Inscrição no CNPJ: 03.315.442/0001-15 Inscrrição Municipal: 26659 Inscrição Estadual: 714.181.009.118 Contato: David Scolaro - +55 11 99859 5311 - david@novaxd.tech Depósito feito pela Nova 3D no valor de R$ 12.000,00 Equipamentos vendidos: 02 unid Monitor Dell 01 unid FeiyuTech G6 Max 3-Eje Gimbal Estabilizador 04 unid Braço Articulado Microfone Thronmax S4 Phantom Boom Stand 04 unid Microfone Shure Sm7b Vocal Podcast 04 unid Fone De Ouvido De Estúdio Profissional Shure Srh240a</t>
  </si>
  <si>
    <t>NOWIGO SERVICOS E COMERCIO LTDA</t>
  </si>
  <si>
    <t>27.064.705/0001-29</t>
  </si>
  <si>
    <t>Apuração incorreta, corrigida e guia encaminhada para o cliente para pagamento. Transferência via PIX    E-mail pix.sicoob@nowigo.com.br Código/Link do incidente: C840416C https://www.jotform.com/uploads/Rafael_rafael_rafael748/250132640239650/6188280806284015946/NOWIGO%20-%20022025.pdf</t>
  </si>
  <si>
    <t>Recrutamento e Seleção</t>
  </si>
  <si>
    <t>NUBE - NUCLEO BRAS DE ESTAGIOS LTDA</t>
  </si>
  <si>
    <t>02.704.396/0001-83</t>
  </si>
  <si>
    <t>NUBE - aprendizes                                    https://www.jotform.com/uploads/Rafael_rafael_rafael748/223174313123645/6101909918114156313/NUBE%20BOLETO%20APRENDIZES%20122024.pdf, https://www.jotform.com/uploads/Rafael_rafael_rafael748/223174313123645/6101909918114156313/NUBE%20BOLETO%20ESTAGIARIOS%20122024.pdf, https://www.jotform.com/uploads/Rafael_rafael_rafael748/223174313123645/6101909918114156313/NUBE%20NF%20APRENDIZES%20122024.pdf, https://www.jotform.com/uploads/Rafael_rafael_rafael748/223174313123645/6101909918114156313/NUBE%20NF%20ESTAGIARIOS%20122024.pdf</t>
  </si>
  <si>
    <t>NUBE - NUCLEO BRAS DE ESTÁGIOS LTDA</t>
  </si>
  <si>
    <t>NUBE - estagiários</t>
  </si>
  <si>
    <t>O REI DO TRAFEGO AGENCIA DIGITAL LTDA</t>
  </si>
  <si>
    <t>38.312.105/0001-59</t>
  </si>
  <si>
    <t>Cliente estava utilizando o conta azul para emitir notas fiscais desde 03/2024, o mesmo enviava essas informações ao time contábil, porém o fechamento contábil não estava sendo realizado, sendo assim, não houve indagação ao time fiscal as divergências de valores nas apurações.   Necessário reprocessar a empresa de 03/2024 até 10/2024.   Com a dispensa da GIA o cliente fica obrigado a pagar a taxa para retificação do SPED FISCAL.                                     https://www.jotform.com/uploads/Rafael_rafael_rafael748/223174313123645/6104201343853475038/17%20-%20Taxa%20Retifica%C3%A7%C3%A3o%20SPED%20FISCAL.pdf</t>
  </si>
  <si>
    <t>Multas e juros referente a apurações do fiscal retroagidas em 2024 devido a notas fiscais serie 2 não escrituradas. A falha foi encontrada na contabilidade em reunião de fechamento junto ao cliente.          E-mail   gabriel@wiseaccounting.com.br                        https://www.jotform.com/uploads/Rafael_rafael_rafael748/223174313123645/6119855540216321242/17%20-%202024%20-%20DARFs%20Reprocessamento%20(1).pdf</t>
  </si>
  <si>
    <t>OCTOPUS TENTACLES DESIGN LTDA</t>
  </si>
  <si>
    <t>36.254.395/0001-04</t>
  </si>
  <si>
    <t>Guia DAS referente a competência 11/2024 foi inserida em atraso no Onvio, gerando assim juros e multa para recolhido.          E-mail   gabriel@wiseaccounting.com.br                        https://www.jotform.com/uploads/Rafael_rafael_rafael748/223174313123645/6125837509012748224/156-2024.11-%20Guia%20PGDAS%20recalculado.pdf</t>
  </si>
  <si>
    <t>OFICINA DA FESTA LTDA</t>
  </si>
  <si>
    <t>52.821.336/0001-19</t>
  </si>
  <si>
    <t>Não foi informado a base do mês anterior do FGTS para somar ao valor da multa rescisória de 4 meses, fizemos a correção e gerou um completo para empresa recolher em atraso e por esse motivo estamos reembolsando o juros ref. ao FGTS          E-mail   gabriel@wiseaccounting.com.br                        https://www.jotform.com/uploads/Rafael_rafael_rafael748/223174313123645/6129291118029498976/GUIA%20DE%20FGTS%20EM%20ABERTO%20-%20OFICINA%20DA%20FESTA%20(1).pdf</t>
  </si>
  <si>
    <t>OKNO PESQUISA DE MERCADO LIMITADA</t>
  </si>
  <si>
    <t>17.966.434/0001-43</t>
  </si>
  <si>
    <t>A operação efetuou um pagamento ao fornecedor do cliente Okno sem a retenção de impostos, então dia 20/01 a Bhub ressarciu o cliente até que o fornecedor realizasse a devolução do valor pago a mais, o que aconteceu hoje. Dia 29/01 efetuaremos a transferência para a Bhub Tecnologia.</t>
  </si>
  <si>
    <t>OLE FRANQUIA LTDA</t>
  </si>
  <si>
    <t>36.282.415/0001-42</t>
  </si>
  <si>
    <t>&lt;div&gt;Durante a análise da situação fiscal, identificamos a geração de um MAED (Multa por Atraso na Entrega de Declaração) referente ao período de novembro/2024, em razão do envio fora do prazo da DCTFWeb.&lt;/div&gt; Pagamento de Boleto Eletrônico      Código/Link do incidente: 3864E9B1 https://www.jotform.com/uploads/Rafael_rafael_rafael748/250132640239650/6204424165838367267/Darf-36282415000142%20MAED%20venc%2014-04-2025-.pdf</t>
  </si>
  <si>
    <t>OMIEXPERIENCE LTDA.</t>
  </si>
  <si>
    <t>18.511.742/0001-47</t>
  </si>
  <si>
    <t>Pagamento Omie - Cliente_ ALLISON CARDOSO</t>
  </si>
  <si>
    <t>Pagamento OMIEXPERIENCE  &lt;div&gt;Contrato: Navita&lt;/div&gt;  &lt;div&gt;Senha: 42330&lt;/div&gt;  &lt;div&gt;Competência: Novembro/2024&lt;/div&gt;                                     https://www.jotform.com/uploads/Rafael_rafael_rafael748/223174313123645/6105308348112069932/Boleto%20Omie%20-%20Navita%20-%20Nov_24.pdf</t>
  </si>
  <si>
    <t>OPERACAO MILIONARIA ACADEMY LTDA</t>
  </si>
  <si>
    <t>53.290.738/0001-05</t>
  </si>
  <si>
    <t>DECLARAÇÃO REF. A 12/2023 ENTREGUE PELA EQUIPE ANTERIOR EM ATRASO NA DATA DE 23/05/24, GEROU A MULTA E NAO FOI ENVIADA PARA PAGAMENTO.  &lt;div&gt;OBS: SÓ SAI O DARF PARA A DATA DO DIA, POR GENTILEZA SOLICITAR NO DIA EM QUE FOR REALIZAR O PAGAMENTO&lt;/div&gt;                                     https://www.jotform.com/uploads/Rafael_rafael_rafael748/223174313123645/6095799049086112935/Darf-53290738000105-.pdf</t>
  </si>
  <si>
    <t>OXIGENAR CONSULTORIA LTDA</t>
  </si>
  <si>
    <t>39.298.715/0001-08</t>
  </si>
  <si>
    <t>&lt;font color=&amp;quot;#0a1551&amp;quot; face=&amp;quot;Arial, Helvetica, sans-serif&amp;quot; style=&amp;quot;color: rgb(10, 21, 81); font-size: 14px; letter-spacing: normal; font-family: Arial, Helvetica, sans-serif;&amp;quot;&gt;Boa tarde,&lt;/font&gt;&lt;span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normal;&amp;quot;&gt;&lt;strong&gt;OXIGENAR CONSULTORIA LTDA&lt;/strong&gt;&lt;/span&gt;&lt;font face=&amp;quot;Helvetica, sans-serif&amp;quot; style=&amp;quot;color: rgb(10, 21, 81); font-family: Helvetica, sans-serif; font-size: 14px; letter-spacing: normal;&amp;quot;&gt;&lt;span style=&amp;quot;font-weight: bolder;&amp;quot;&gt;&lt;/span&gt;em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https://www.jotform.com/uploads/Rafael_rafael_rafael748/250132640239650/6132705443569875239/DARF%20MAED%20OXIGENAR%20CONSULTORIA%20-%20VENC%2020.02.2025.pdf</t>
  </si>
  <si>
    <t>P H L CAETANO PINTO PLANEJAMENTO E CONSULTORIA</t>
  </si>
  <si>
    <t>34.033.380/0001-82</t>
  </si>
  <si>
    <t>DCTF competência 07/2024 não foi entregue dentro do prazo legal, gerando multa por atraso na entrega                                     https://www.jotform.com/uploads/Rafael_rafael_rafael748/223174313123645/6099079235419282934/16%20-%202024.07%20-%20DCTF%20Multa.pdf, https://www.jotform.com/uploads/Rafael_rafael_rafael748/223174313123645/6099079235419282934/16%20-%202024.07%20-%20DCTF%20Recibo.pdf</t>
  </si>
  <si>
    <t>&lt;span style="color: rgb(31, 31, 31); font-family: &amp;quot;Google Sans&amp;quot;, Roboto, sans-serif; font-size: 12px; letter-spacing: normal; white-space-collapse: preserve;"&gt;DCTF competência 06/2024 não foi entregue dentro do prazo legal, gerando multa por atraso na entrega&lt;/span&gt;                                     https://www.jotform.com/uploads/Rafael_rafael_rafael748/223174313123645/6098263335417387791/113-16%20-%202024.06%20-%20Multa%20DCTF.pdf, https://www.jotform.com/uploads/Rafael_rafael_rafael748/223174313123645/6098263335417387791/113-16%20-%202024.06%20-%20DCTF%20Recibo.pdf</t>
  </si>
  <si>
    <t>P.D CINZENTO TRANSPORTES DE PASSAGEIROS LTDA</t>
  </si>
  <si>
    <t>23.095.446/0001-42</t>
  </si>
  <si>
    <t>&lt;font color=&amp;quot;#0a1551&amp;quot; face=&amp;quot;Arial, Helvetica, sans-serif&amp;quot;&gt;&lt;span style=&amp;quot;font-size: 14px; letter-spacing: normal;&amp;quot;&gt;Boa tarde,&lt;/span&gt;&lt;/font&gt;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normal;&amp;quot;&gt;&lt;strong&gt;P.D CINZENTO TRANSPORTES DE PASSAGEIROS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https://www.jotform.com/uploads/Rafael_rafael_rafael748/250132640239650/6135544463523958821/DARF%20MAED%20P.D%20CINZENTO%20-%20VENC%2025.02.2025.pdf</t>
  </si>
  <si>
    <t>PACKLEX SOLUCOES INDUSTRIAIS LTDA</t>
  </si>
  <si>
    <t>48.205.580/0001-80</t>
  </si>
  <si>
    <t>PALETA PINTURA E PROPAGANDA LTDA</t>
  </si>
  <si>
    <t>83.169.177/0001-43</t>
  </si>
  <si>
    <t>Pagamento referente à terceira parcela da montagem do estande da BHub no evento da Conta Azul. Transferência Comum 001 - Banco do Brasil 3155-0 4752-x   https://www.jotform.com/uploads/Rafael_rafael_rafael748/250132710831646/6213083884898526828/4488.pdf</t>
  </si>
  <si>
    <t>PARTWORK CONTABILIDADE ESTRATEGICA LTDA</t>
  </si>
  <si>
    <t>11.875.452/0001-33</t>
  </si>
  <si>
    <t>PARTWORK CONTABILIDADE ESTRATÉGICA LTDA</t>
  </si>
  <si>
    <t>Parcela Upfront VAR - Partwork</t>
  </si>
  <si>
    <t>Recebíveis a repassar -VAR (PARTWORK )</t>
  </si>
  <si>
    <t>Partwork não precisa emitir NF porque o faturamento está de forma tripartite</t>
  </si>
  <si>
    <t>Pgto ref. encontro de contas do período de Ago/2024 a Fev/2025.</t>
  </si>
  <si>
    <t>PARTWORK INTELIGENCIA CONTABIL LTDA</t>
  </si>
  <si>
    <t>02.064.565/0001-68</t>
  </si>
  <si>
    <t>Financeiro InternoTesouraria</t>
  </si>
  <si>
    <t>efere-se ao encontro de contas do mês Março/25:   Emissão de ND (ou Recibo ¿¿¿ igual ao último) no valor de R$ 24.200,42 pela Partwork e emissão de NF da BHub no valor de R$ 7.728,17 ref. parte da receita para o encontro de contas.</t>
  </si>
  <si>
    <t>PATINHAS DO ASFALTO</t>
  </si>
  <si>
    <t>45.579.464/0001-32</t>
  </si>
  <si>
    <t>Fiscal não nos informou do envio da Reinf, DCTFWeb transmitida em atraso.  Valor multa R$100,00  Vencimento 20/01/2025  URGENTE, CLIENTE PRECISA DA CND                                     https://www.jotform.com/uploads/Rafael_rafael_rafael748/223174313123645/6104488147384225962/DARF_MAED_45579464000132_191220241702445125.pdf</t>
  </si>
  <si>
    <t>PD SOLUCOES EM TECNOLOGIA LTDA</t>
  </si>
  <si>
    <t>10.013.558/0001-65</t>
  </si>
  <si>
    <t>Reembolso cliente por envio errado da apuração. Transferência via PIX    E-mail pix.sicoob@pdsolucoes.com.br Código/Link do incidente: F5128EB7 https://www.jotform.com/uploads/Rafael_rafael_rafael748/250132640239650/6188276236282390910/PD%20SOLUCOES%20-%20022025.pdf</t>
  </si>
  <si>
    <t>PEDRO PARANHOS FERREIRA MONASTERO LTDA</t>
  </si>
  <si>
    <t>50.904.396/0001-70</t>
  </si>
  <si>
    <t>&lt;font color="#0a1551" face="Arial, Helvetica, sans-serif"&gt;&lt;span style="font-size: 14px; letter-spacing: normal;"&gt;Boa tarde,&lt;/span&gt;&lt;/font&gt;    &lt;span style="color: rgb(10, 21, 81); font-family: Arial, Helvetica, sans-serif; font-size: 14px; letter-spacing: normal;"&gt;Informo que foi gerada uma multa para a empresa&lt;/span&gt;&lt;font color="#0a1551" face="Arial, Helvetica, sans-serif" style=""&gt;&lt;span style="font-size: 14px; letter-spacing: normal;"&gt;&lt;strong&gt;PEDRO PARANHOS FERREIRA MONASTERO LTDA&lt;/strong&gt;&lt;/span&gt;&lt;span style="font-size: 14px; letter-spacing: normal;"&gt;em razão da falta de transmissão da DCTFWEB. A empresa estava registrada como&lt;/span&gt;&lt;/font&gt;&lt;strong&gt;Com movimento de folha&lt;/strong&gt;&lt;span style="color: rgb(10, 21, 81); font-family: Arial, Helvetica, sans-serif; font-size: 14px; letter-spacing: normal;"&gt;nas planilhas de controle; no entanto, a operação anterior não fez o envio da DCTFWEB a tempo no dia 15/09/2024, ocasionando multa por atraso de envio.&lt;/span&gt;&lt;span style="color: rgb(10, 21, 81); font-family: Arial, Helvetica, sans-serif; font-size: 14px; letter-spacing: normal;"&gt;&lt;/span&gt;&lt;span style="color: rgb(10, 21, 81); font-family: Arial, Helvetica, sans-serif; font-size: 14px; letter-spacing: normal;"&gt;&lt;/span&gt;    &lt;span style="color: rgb(10, 21, 81); font-family: Arial, Helvetica, sans-serif; font-size: 14px; letter-spacing: normal;"&gt;Em anexo, encaminho o DARF&lt;span class="il"&gt;MAED&lt;/span&gt;referente à multa gerada, para que a Bhub possa providenciar o pagamento da mesma.&lt;/span&gt;  &lt;span style="color: rgb(10, 21, 81); font-family: Arial, Helvetica, sans-serif; font-size: 14px; letter-spacing: normal;"&gt;&lt;strong&gt;Preciso que a mesma seja paga na data de hoje, pois a mesma já venceu&lt;/strong&gt;&lt;/span&gt;&lt;span style="color: rgb(10, 21, 81); font-family: Arial, Helvetica, sans-serif; font-size: 14px; letter-spacing: normal;"&gt;&lt;/span&gt;    &lt;span style="color: rgb(10, 21, 81); font-family: Arial, Helvetica, sans-serif; font-size: 14px; letter-spacing: normal;"&gt;Permanecemos à disposição para quaisquer esclarecimentos adicionais.&lt;/span&gt;&lt;span style="color: rgb(10, 21, 81); font-family: Arial, Helvetica, sans-serif; font-size: 14px; letter-spacing: normal;"&gt;&lt;/span&gt;&lt;span style="color: rgb(10, 21, 81); font-family: Arial, Helvetica, sans-serif; font-size: 14px; letter-spacing: normal;"&gt;&lt;/span&gt;    &lt;span style="color: rgb(10, 21, 81); font-family: Arial, Helvetica, sans-serif; font-size: 14px; letter-spacing: normal;"&gt;Atenciosamente,&lt;/span&gt;                                     https://www.jotform.com/uploads/Rafael_rafael_rafael748/223174313123645/6122566251483030107/DARF%20MAED%20PEDRO%20PARANHOS%20-%20VENC%2009.01.2025.pdf</t>
  </si>
  <si>
    <t>PEDRO SOARES CONSULTORIA EMPRESARIAL LTDA</t>
  </si>
  <si>
    <t>49.938.153/0001-73</t>
  </si>
  <si>
    <t>pagar guia conforme data de vencimento, 31/01/2025 Pagamento de Boleto Eletrônico      Código/Link do incidente: 79DD7408 https://www.jotform.com/uploads/Rafael_rafael_rafael748/250132640239650/6141089237079965272/Darf-49938153000173-.pdf</t>
  </si>
  <si>
    <t>PEDRO VARELLA ARQUITETURA LTDA</t>
  </si>
  <si>
    <t>49.635.924/0001-53</t>
  </si>
  <si>
    <t>&lt;font color=&amp;quot;#0a1551&amp;quot; face=&amp;quot;Arial, Helvetica, sans-serif&amp;quot;&gt;&lt;span style=&amp;quot;font-size: 14px; letter-spacing: normal;&amp;quot;&gt;Bom dia,&lt;/span&gt;&lt;/font&gt;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normal;&amp;quot;&gt;&lt;strong&gt;PEDRO VARELLA ARQUITETURA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https://www.jotform.com/uploads/Rafael_rafael_rafael748/250132640239650/6133580498118846271/DARF%20MAED%20PEDRO%20VARELLA%20ARQUITETURA%20-%20VENC%2020.02.2025.pdf</t>
  </si>
  <si>
    <t>PEIXOTOTECH AI LTDA</t>
  </si>
  <si>
    <t>56.000.971/0001-96</t>
  </si>
  <si>
    <t>EQUIPE ANTERIOR NAO ENVIOU A DECLARAÇÃO SEM MOVIMENTO DO MES 08/2024, DECLARAÇÃO FOI TRANSMITIDA E GEROU MULTA POR ENTREGA EM ATRASO                                     https://www.jotform.com/uploads/Rafael_rafael_rafael748/223174313123645/6089716964168542363/Darf-02122024_145955.pdf</t>
  </si>
  <si>
    <t>Não foi enviado a declaração sem movimento ref. a 07-2024, enviada hoje.                                     https://www.jotform.com/uploads/Rafael_rafael_rafael748/223174313123645/6096459398719012194/NotificacaoMAED_56000971000196_072024_40.pdf, https://www.jotform.com/uploads/Rafael_rafael_rafael748/223174313123645/6096459398719012194/DARF_MAED_56000971000196_101220240959200430.pdf</t>
  </si>
  <si>
    <t>PER SIGNUM CRUCIS INDUSTRIA, COMERCIO E SERVICOS LTDA</t>
  </si>
  <si>
    <t>32.330.942/0001-24</t>
  </si>
  <si>
    <t>PET PAN CENTRO MEDICO VETERINARIO E PET SHOP</t>
  </si>
  <si>
    <t>38.279.467/0001-95</t>
  </si>
  <si>
    <t>Boa noite,  &lt;div&gt;Não foram enviadas as guias de IRRF no meses de 10, 11, 12/2024 e 01/2025, cliente efetuou o pagamento e temos que reembolsar multa e juros, totalizando o valor de R$ 661,25.&lt;/div&gt;  &lt;div&gt;Obrigada&lt;/div&gt; Transferência via PIX    CPF/CNPJ 38279467000195 Código/Link do incidente: 2BF49C73 https://www.jotform.com/uploads/Rafael_rafael_rafael748/250132640239650/6177119274996074624/PET%20PAN%20-%20comprovantes%20guias%20de%20IR%20aluguel.pdf</t>
  </si>
  <si>
    <t>PH ORTOPEDIA E CIRURGIA DA MAO LTDA</t>
  </si>
  <si>
    <t>49.764.056/0001-01</t>
  </si>
  <si>
    <t>PHOENIX CONSULTORIA EM LOGISTICA, TRANSPORTE E MEIO AMBIENTE</t>
  </si>
  <si>
    <t>12.485.951/0001-87</t>
  </si>
  <si>
    <t>Cliente efetuou o pagamento do DAS está no aguardo do reembolso. Transferência via PIX    CPF/CNPJ 12485951000187 Código/Link do incidente: 2972E812 https://www.jotform.com/uploads/Rafael_rafael_rafael748/250132640239650/6187213967716303230/PHOENIX%20-%20DAS%20022025.pdf</t>
  </si>
  <si>
    <t>PITZ ASSESSORIA CONTABIL LTDA</t>
  </si>
  <si>
    <t>48.753.686/0001-18</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</si>
  <si>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normal;&amp;quot;&gt;&lt;strong&gt;PITZ ASSESSORIA CONTABIL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Setembero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https://www.jotform.com/uploads/Rafael_rafael_rafael748/250132640239650/6135365013529542019/DARF%20MAED%20PITZ%20ASSESSORIA%20CONTABIL%20LTDA%20-%20VENC%2024.01.2025.pdf</t>
  </si>
  <si>
    <t>&lt;div style=&amp;quot;font-family: Arial, Helvetica, sans-serif;&amp;quot;&gt;&lt;strong&gt;35000 -&lt;span style=&amp;quot;font-family: tahoma, sans-serif;&amp;quot;&gt;PITZ ASSESSORIA&lt;/span&gt;&lt;/strong&gt;&lt;/div&gt;  &lt;div style=&amp;quot;font-family: Arial, Helvetica, sans-serif;&amp;quot;&gt;  &lt;ul&gt;&lt;li&gt;&lt;strong&gt;REINF da franquia&lt;/strong&gt;: Gerou multa, e o valor não foi pago por nosso lado.&lt;/li&gt; &lt;/ul&gt; &lt;/div&gt; Transferência via PIX    CPF/CNPJ 48753686000118 Código/Link do incidente: https://cockpit.bhub.ai/task-manager/task/14dc1860-da72-11ef-b445-0235ae526ae3 https://www.jotform.com/uploads/Rafael_rafael_rafael748/250132640239650/6135562978119170559/PAGAMENTO%20DARF%20IRRF%20-%20COM%20MULTA%205,17.pdf</t>
  </si>
  <si>
    <t>PIXTOPAY PARTICIPACOES LTDA</t>
  </si>
  <si>
    <t>55.974.575/0001-05</t>
  </si>
  <si>
    <t>Equipe anterior não entregou declaração sem movimento ref. a 07/2024, transmissão realizada hoje.                                     https://www.jotform.com/uploads/Rafael_rafael_rafael748/223174313123645/6093280748672513465/NotificacaoMAED_55974575000105_072024_40.pdf, https://www.jotform.com/uploads/Rafael_rafael_rafael748/223174313123645/6093280748672513465/DARF_MAED_55974575000105_061220241758187698.pdf</t>
  </si>
  <si>
    <t>POBO FILMES LTDA</t>
  </si>
  <si>
    <t>31.535.839/0001-58</t>
  </si>
  <si>
    <t>POBO PRODUTORA DE CINEMA LTDA</t>
  </si>
  <si>
    <t>46.676.596/0001-45</t>
  </si>
  <si>
    <t>O reembolso deu-se por conta da não entrega da MAED, onde coube ao cliente o pagamento pela multa no valor de R$50,00          CPF/CNPJ   46676596000145                        https://www.jotform.com/uploads/Rafael_rafael_rafael748/223174313123645/6122431901993632153/Pobo.png</t>
  </si>
  <si>
    <t>POJERIS TRANSPORTES URBANOS LTDA</t>
  </si>
  <si>
    <t>19.542.070/0001-08</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</si>
  <si>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normal;&amp;quot;&gt;&lt;strong&gt;POJERIS TRANSPORTES URBANOS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https://www.jotform.com/uploads/Rafael_rafael_rafael748/250132640239650/6135392273529527459/DARF%20MAED%20POJERIS%20TRANSPORTES%20102021%20-%20VENC%2025.02.2025.pdf</t>
  </si>
  <si>
    <t>23.106.216/0001-31</t>
  </si>
  <si>
    <t>PONTAL SERVIÇOS EM COMUNICAÇÃO DIGITAL LTDA</t>
  </si>
  <si>
    <t>Solicito reembolso do juros da guia de FGTS competencia 02/2025, pois enviei com data de vencimento incorreta (14/03), quando o correto seria em (20/03) cliente solicitou o recalculo no dia 21/03 e o reembolso visto que o erro da data foi de nossa parte. Transferência Comum 341 - Itaú Unibanco 0057 27699-0   Código/Link do incidente: https://cockpit.bhub.ai/dispatcher?page=1&amp;status=open https://www.jotform.com/uploads/Rafael_rafael_rafael748/250132640239650/6188030290169900458/Guia%20FGTS%20Digital%20Mensal.pdf, https://www.jotform.com/uploads/Rafael_rafael_rafael748/250132640239650/6188030290169900458/Email.pdf, https://www.jotform.com/uploads/Rafael_rafael_rafael748/250132640239650/6188030290169900458/2025.02%20-%20Guia%20FGTS%20Digital%20Mensal.pdf</t>
  </si>
  <si>
    <t>PORFIN SERVICOS FINANCEIROS E TECNOLOGIA LTDA</t>
  </si>
  <si>
    <t>53.783.542/0001-44</t>
  </si>
  <si>
    <t>&lt;span style="font-size: 14px; letter-spacing: normal; color: rgb(34, 34, 34); font-family: Helvetica, sans-serif;"&gt;Bom dia.&lt;/span&gt;&lt;span style="color: rgb(10, 21, 81); font-family: Arial, Helvetica, sans-serif; font-size: 14px; letter-spacing: normal;"&gt;&lt;/span&gt;    &lt;span style="font-size: 14px; letter-spacing: normal; color: rgb(34, 34, 34); font-family: Helvetica, sans-serif;"&gt;Informo que foi gerada uma multa para a empresa&lt;/span&gt;&lt;font color="#222222" face="Helvetica, sans-serif" style=""&gt;&lt;span style="font-size: 14px; letter-spacing: normal;"&gt;&lt;strong&gt;PORFIN SERVICOS FINANCEIROS E TECNOLOGIA LTDA&lt;/strong&gt;em razão da falta de transmissão da DCTFWEB. A empresa estava registrada como&lt;/span&gt;&lt;/font&gt;&lt;strong&gt;sem movimento&lt;/strong&gt;&lt;span style="font-size: 14px; letter-spacing: normal; color: rgb(34, 34, 34); font-family: Helvetica, sans-serif;"&gt;nas planilhas de controle; no entanto, a operação anterior não fez o envio da DCTFWEB sem movimento do primeiro ano de 2024, ocasionando multa por atraso de envio.&lt;/span&gt;&lt;span style="color: rgb(10, 21, 81); font-family: Arial, Helvetica, sans-serif; font-size: 14px; letter-spacing: normal;"&gt;&lt;/span&gt;    &lt;span style="font-size: 14px; letter-spacing: normal; color: rgb(34, 34, 34); font-family: Helvetica, sans-serif;"&gt;Em anexo, encaminho o DARF MAED referente à multa gerada, para que a Bhub possa providenciar o pagamento da mesma.&lt;/span&gt;&lt;span style="color: rgb(10, 21, 81); font-family: Arial, Helvetica, sans-serif; font-size: 14px; letter-spacing: normal;"&gt;&lt;/span&gt;    &lt;span style="font-size: 14px; letter-spacing: normal; color: rgb(34, 34, 34); font-family: Helvetica, sans-serif;"&gt;Permanecemos à disposição para quaisquer esclarecimentos adicionais.&lt;/span&gt;&lt;span style="color: rgb(10, 21, 81); font-family: Arial, Helvetica, sans-serif; font-size: 14px; letter-spacing: normal;"&gt;&lt;/span&gt;    &lt;span style="font-size: 14px; letter-spacing: normal; color: rgb(34, 34, 34); font-family: Helvetica, sans-serif;"&gt;Atenciosamente,&lt;/span&gt;                                     https://www.jotform.com/uploads/Rafael_rafael_rafael748/223174313123645/6119754795981112034/DARF%20MAED%20PORFIN%20-%20VENC%2005.02.2025.pdf</t>
  </si>
  <si>
    <t>POSTIGO TECNOLOGIA DE APOIO LTDA</t>
  </si>
  <si>
    <t>41.385.809/0001-66</t>
  </si>
  <si>
    <t>Reembolso referente à incidente por não envio das guias de imposto. Transferência via PIX    CPF/CNPJ 433.053.328-67 Código/Link do incidente: TECH-659 https://www.jotform.com/uploads/Rafael_rafael_rafael748/250132640239650/6189099122015455429/POSTIGO%20COMPROVANTE%201.png, https://www.jotform.com/uploads/Rafael_rafael_rafael748/250132640239650/6189099122015455429/COMRPOVANTE%20POSTIGO%202.png, https://www.jotform.com/uploads/Rafael_rafael_rafael748/250132640239650/6189099122015455429/POSTIGO%20TECNOLOGIA_DARF%2001.2025_RECALCULO_31.03.2025%20(1).pdf, https://www.jotform.com/uploads/Rafael_rafael_rafael748/250132640239650/6189099122015455429/POSTIGO%20TECNOLOGIA_DARF%2002.2025_RECALCULO_31.03.2025%20(1).pdf</t>
  </si>
  <si>
    <t>PREFEITURA DA CIDADE DE SÃO PAULO SECRETARIA MUNICIPAL DA FA</t>
  </si>
  <si>
    <t>46.395.000/0001-39</t>
  </si>
  <si>
    <t>TFE - Taxa de Fiscalização de Estabelecimentos</t>
  </si>
  <si>
    <t>Pagamento referente a TFE (Taxa de Fiscalização de Estabelecimento), que precisa ser paga por todos os expositores do evento que iremos participar em Março diretamente à Prefeitura de São Paulo.</t>
  </si>
  <si>
    <t>PREFEITURA MUNICIPAL DE BARUERI</t>
  </si>
  <si>
    <t>46.523.015/0001-35</t>
  </si>
  <si>
    <t>TAXA MOBILIARIA 1º PARCELA Pagamento de Boleto Eletrônico      https://www.jotform.com/uploads/Rafael_rafael_rafael748/250132731856656/6192375612613656936/1%C2%BA%20PARCELA.pdf</t>
  </si>
  <si>
    <t>Taxa mobiliaria 1º Parcela</t>
  </si>
  <si>
    <t>Prefeitura Municipal de Joinville</t>
  </si>
  <si>
    <t>Pagamento referente a emissão de alvará de contador em Joinville. Para autorização de vinculação do contador ITALO BORGES DE SOUZA nas empresas de Joinville.</t>
  </si>
  <si>
    <t>PREMIER WINES COMERCIO DE BEBIDAS EIRELI</t>
  </si>
  <si>
    <t>34.643.113/0001-27</t>
  </si>
  <si>
    <t>Priscila Carolina Castilho Domingues</t>
  </si>
  <si>
    <t>396.747.458-58</t>
  </si>
  <si>
    <t>Esse cliente em meio a apuração de impostos contratou a o Emissor BIU e o fiscal não foi informado a tempo, tendo que reprocessar a guia com os devidos ajustes, gerando juros e multa visto que a guia é competencia 09/2024.    CPF/CNPJ   40.674.487/0001-02                              https://www.jotform.com/uploads/Rafael_rafael_rafael748/223174313123645/6105363478841273173/167%20-%202024.09%20-%20Guia%20DAS%20-%20Complementar%20(2)%20(1)%20(3).pdf, https://www.jotform.com/uploads/Rafael_rafael_rafael748/223174313123645/6105363478841273173/comprovante_20_12_2024_103231%20(1).pdf</t>
  </si>
  <si>
    <t>PROJESI SOFTWARE LTDA</t>
  </si>
  <si>
    <t>71.927.685/0001-64</t>
  </si>
  <si>
    <t>Reembolso de juros no valor de R$ 7,35 referente envio de guia de contribuição sindical em atraso para o cliente. Transferência via PIX    CPF/CNPJ 71927685000164 Código/Link do incidente: https://cockpit.bhub.ai/task-manager/task/702cc004-1477-11f0-8f23-0ed3e8e5438f https://www.jotform.com/uploads/Rafael_rafael_rafael748/250132640239650/6200327043165015055/Contribui%C3%A7%C3%A3o%20Assist%C3%AAncial%2002-2025.pdf, https://www.jotform.com/uploads/Rafael_rafael_rafael748/250132640239650/6200327043165015055/sindicato%20projesi%2002%202025.pdf</t>
  </si>
  <si>
    <t>Seguro de Vida</t>
  </si>
  <si>
    <t>Prudential do Brasil Seguros SA</t>
  </si>
  <si>
    <t>21.986.074/0001-19</t>
  </si>
  <si>
    <t>PRUDENTIAL 12/2024</t>
  </si>
  <si>
    <t>PRUDENTIAL 01/2025 Pagamento de Boleto Eletrônico      https://www.jotform.com/uploads/Rafael_rafael_rafael748/250132710831646/6150526187129173827/%7BBHub%20Contabilidade%7D%20Boleto%20Vida%20-%20Comp.%2001.2025%20-%20Venc%2028.02.2025.pdf, https://www.jotform.com/uploads/Rafael_rafael_rafael748/250132710831646/6150526187129173827/%7BBHub%20Servi%C3%A7os%20e%20Tecnologia%7D%20Boleto%20Vida%20-%20Comp.%2001.2025%20-%20Venc%2028.02.2025.pdf</t>
  </si>
  <si>
    <t>PRUDENTIAL</t>
  </si>
  <si>
    <t>Prudential do Brasil Vida em Grupo SA</t>
  </si>
  <si>
    <t>PRUDENTIAL 11/2024                           https://www.jotform.com/uploads/Rafael_rafael_rafael748/223413679410655/6103640638916593630/%7BBHub%20Contabilidade%7D%20Boleto%20Vida%20-%20Comp.%2011.2024%20-%20Venc%2030.12.2024.pdf</t>
  </si>
  <si>
    <t>PRUDENTIAL 11/2024                                     https://www.jotform.com/uploads/Rafael_rafael_rafael748/223174313123645/6103640108911563382/%7BBHub%20Servi%C3%A7os%20e%20Tecnologia%7D%20Boleto%20Vida%20-%20Comp.%2011.2024%20-%20Venc%2030.12.2024.pdf</t>
  </si>
  <si>
    <t>QUALITY BHUB CONTABILIDADE LTDA</t>
  </si>
  <si>
    <t>58.131.361/0001-57</t>
  </si>
  <si>
    <t>Integralização do Capital Social da Quality</t>
  </si>
  <si>
    <t>QUALITY SERVICOS CONTABEIS SOCIEDADE SIMPLES PURA</t>
  </si>
  <si>
    <t>09.023.984/0001-09</t>
  </si>
  <si>
    <t>MAED QUALITY-Multa por atraso na entrega da DCTFWeb</t>
  </si>
  <si>
    <t>QUALY LAB ANALISES AMBIENTAIS LTDA</t>
  </si>
  <si>
    <t>03.248.364/0001-83</t>
  </si>
  <si>
    <t>&lt;div&gt;&lt;span style=&amp;quot;font-size: 14.4px;&amp;quot;&gt;O Darf de IRRF e CSRF do mês de Abril/2024 da empresa Qualy Lab, não foi acrescentado a retenção da nota 24673 do dia 24/04/2024 da empresa Air Point Ar Condicionado Eireli. A retenção é de:&lt;/span&gt;&lt;/div&gt;  &lt;div&gt;&lt;span style=&amp;quot;font-size: 14.4px;&amp;quot;&gt;IRRF 04/2024 - R$ 14,93 + R$ 4,18(Juros)&lt;/span&gt;&lt;/div&gt;  &lt;div&gt;&lt;span style=&amp;quot;font-size: 14.4px;&amp;quot;&gt;CSRF 04/2024 - R$ 46,27 + R$ 12,98(Juros)&lt;/span&gt;&lt;/div&gt;  &lt;div&gt;A guia já foi encaminhada.&lt;/div&gt; Transferência Comum 001 - Banco do Brasil 3010-4 55973-3   Código/Link do incidente: https://cockpit.bhub.ai/task-manager/task/858d82f8-f092-11ef-ac6e-02bc7c41cde7 https://www.jotform.com/uploads/Rafael_rafael_rafael748/250132640239650/6165761108916774657/QUALY%20LAB%20-%20DARF%20IRRF%20042024%20-%20V28022025%20(1).pdf, https://www.jotform.com/uploads/Rafael_rafael_rafael748/250132640239650/6165761108916774657/QUALY%20LAB%20-%20DARF%20CSRF%20042024%20-%20V28022025%20(1).pdf</t>
  </si>
  <si>
    <t>R Q DA SILVA SERVICOS DE ADMINISTRACAO</t>
  </si>
  <si>
    <t>32.536.572/0001-86</t>
  </si>
  <si>
    <t>Boa tarde.  Informo que foi gerada uma multa para a empresa &lt;span style="font-size: 14.4px;"&gt;&lt;strong&gt;R Q DA SILVA SERVICOS DE ADMINISTRACAO&lt;/strong&gt;&lt;/span&gt;em razão da falta de transmissão da DCTFWEB. A empresa estava registrada como &lt;strong&gt;sem movimento&lt;/strong&gt; nas planilhas de controle; no entanto, a operação anterior não fez o envio da DCTFWEB sem movimento do primeiro ano de 2024, ocasionando multa por atraso de envio.  Em anexo, encaminho o DARF MAED referente à multa gerada, para que a Bhub possa providenciar o pagamento da mesma.  Permanecemos à disposição para quaisquer esclarecimentos adicionais.  Atenciosamente,                                     https://www.jotform.com/uploads/Rafael_rafael_rafael748/223174313123645/6083598602225997717/DARF%20MAED%20-%20R%20Q%20DA%20SILVA%20-%20VEN%2026.12.2024.pdf</t>
  </si>
  <si>
    <t>RAFAEL BUCHWIESER SOLUCOES EMPRESARIAIS LTDA</t>
  </si>
  <si>
    <t>52.184.575/0001-05</t>
  </si>
  <si>
    <t>&lt;span style=&amp;quot;color: rgb(10, 21, 81); font-family: Helvetica, sans-serif; font-size: 14px; letter-spacing: normal;&amp;quot;&gt;&lt;font face=&amp;quot;Arial, Helvetica, sans-serif&amp;quot;&gt;Boa noite,&lt;/font&gt;&lt;/span&gt;&lt;span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style=&amp;quot;&amp;quot;&gt;&lt;font face=&amp;quot;Helvetica, sans-serif&amp;quot; style=&amp;quot;&amp;quot;&gt;&lt;span style=&amp;quot;font-size: 14px; letter-spacing: normal;&amp;quot;&gt;&lt;strong&gt;RAFAEL BUCHWIESER SOLUCOES EMPRESARIAIS LTDA&lt;/strong&gt;em razão da falta de transmissão da DCTFWEB. A empresa estava registrada como&lt;/span&gt;&lt;/font&gt;&lt;/font&gt;&lt;span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Janeiro 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https://www.jotform.com/uploads/Rafael_rafael_rafael748/250132640239650/6135681853528387201/DARF%20MAED%20RAFAEL%20BUCHWIESER%20012024%20-%20VENC%2025.02.2025.pdf, https://www.jotform.com/uploads/Rafael_rafael_rafael748/250132640239650/6135681853528387201/DARF%20MAED%20RAFAEL%20BUCHWIESER%20082024%20-%20VENC%2025.02.2025.pdf</t>
  </si>
  <si>
    <t>RAFAEL CAPELIN DE OLIVEIRA TECNOLOGIA E AGILIDADE</t>
  </si>
  <si>
    <t>35.828.673/0001-19</t>
  </si>
  <si>
    <t>RAMIRO MORENO MENDES TRANSPORTES</t>
  </si>
  <si>
    <t>21.135.007/0001-90</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</si>
  <si>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normal;&amp;quot;&gt;&lt;strong&gt;RAMIRO MORENO MENDES TRANSPORTES&lt;/strong&gt;&lt;/span&gt;&lt;font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https://www.jotform.com/uploads/Rafael_rafael_rafael748/250132640239650/6135416313524002268/DARF%20MAED%20RAMIRO%20MENDES%20102021%20-%20VENC%2025.02.2025.pdf</t>
  </si>
  <si>
    <t>RAQUEL GAMA MASSARO DUQUE SOCIEDADE INDIVIDUAL DE</t>
  </si>
  <si>
    <t>53.098.444/0001-78</t>
  </si>
  <si>
    <t>&lt;font color="#0a1551" face="Arial, Helvetica, sans-serif"&gt;&lt;span style="font-size: 14px; letter-spacing: normal;"&gt;Boa tarde,&lt;/span&gt;&lt;/font&gt;    &lt;span style="font-size: 14px; letter-spacing: normal; color: rgb(10, 21, 81); font-family: Arial, Helvetica, sans-serif;"&gt;Informo que foi gerada uma multa para a empresa&lt;/span&gt;&lt;font color="#0a1551" face="Arial, Helvetica, sans-serif" style=""&gt;&lt;span style="font-size: 14px; letter-spacing: normal;"&gt;&lt;strong&gt;RAQUEL GAMA MASSARO DUQUE SOCIEDADE INDIVIDUAL&lt;/strong&gt;&lt;/span&gt;&lt;strong&gt;em&lt;/strong&gt;&lt;span style="font-size: 14px; letter-spacing: normal;"&gt;razão da falta de transmissão da DCTFWEB. A empresa estava registrada como&lt;/span&gt;&lt;/font&gt;&lt;strong&gt;Com movimento de folha&lt;/strong&gt;&lt;span style="font-size: 14px; letter-spacing: normal; color: rgb(10, 21, 81); font-family: Arial, Helvetica, sans-serif;"&gt;nas planilhas de controle; no entanto, a operação anterior não fez o envio da DCTFWEB a tempo no dia 15/10/2024, ocasionando multa por atraso de envio.&lt;/span&gt;&lt;span style="font-size: 14px; letter-spacing: normal; color: rgb(10, 21, 81); font-family: Arial, Helvetica, sans-serif;"&gt;&lt;/span&gt;&lt;span style="color: rgb(34, 34, 34); font-family: Helvetica, sans-serif; font-size: 14px; letter-spacing: normal;"&gt;&lt;/span&gt;    &lt;span style="font-size: 14px; letter-spacing: normal; color: rgb(10, 21, 81); font-family: Arial, Helvetica, sans-serif;"&gt;Em anexo, encaminho o DARFMAEDreferente à multa gerada, para que a Bhub possa providenciar o pagamento da mesma.&lt;/span&gt;&lt;span style="font-size: 14px; letter-spacing: normal; color: rgb(10, 21, 81); font-family: Arial, Helvetica, sans-serif;"&gt;&lt;/span&gt;&lt;span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adicionais.&lt;/span&gt;&lt;span style="font-size: 14px; letter-spacing: normal; color: rgb(10, 21, 81); font-family: Arial, Helvetica, sans-serif;"&gt;&lt;/span&gt;&lt;span style="color: rgb(34, 34, 34); font-family: Helvetica, sans-serif; font-size: 14px; letter-spacing: normal;"&gt;&lt;/span&gt;    &lt;span style="font-size: 14px; letter-spacing: normal; color: rgb(10, 21, 81); font-family: Arial, Helvetica, sans-serif;"&gt;Atenciosamente,&lt;/span&gt;                                     https://www.jotform.com/uploads/Rafael_rafael_rafael748/223174313123645/6123505000317125269/DARF%20MAED%20RAQUEL%20GAMA%20MASSARO%20092024%20-%20VENC%2011.02.2025.pdf</t>
  </si>
  <si>
    <t>RAZAO INFANTIL MOVEIS E DECORACOES LTDA</t>
  </si>
  <si>
    <t>04.135.718/0001-46</t>
  </si>
  <si>
    <t>DARF com multa por entrega em atraso Pagamento de Boleto Eletrônico      Código/Link do incidente: 6F40E8B7 https://www.jotform.com/uploads/Rafael_rafael_rafael748/250132640239650/6176835782614016006/Raz%C3%A3o%20Infantil.pdf</t>
  </si>
  <si>
    <t>RCO TECNOLOGIA LTDA</t>
  </si>
  <si>
    <t>55.481.643/0001-96</t>
  </si>
  <si>
    <t>Desvio de processo, operador não realizou a devida entrega da DCTFWeb, desconsiderou a tarefa do Gestta devido ao regime tributário da empresa, porém ocorreu entrega da REINF sem movimento, devido ao movimento no período anterior.  &lt;div&gt;Obrigação acessória entregue em atraso, gerou multa para recolhimento.&lt;/div&gt; Transferência via PIX    E-mail gabriel@wiseaccounting.com.br Código/Link do incidente: https://cockpit.bhub.ai/task-manager/task/84463fd6-1bcc-11f0-8a50-02d63388eae3 https://www.jotform.com/uploads/Rafael_rafael_rafael748/250132640239650/6207329353223894845/381%20-%202025.03%20-%20DARF%20Multa%20por%20Atraso%20-%20DCTFWEB.pdf</t>
  </si>
  <si>
    <t>46.284.471/0001-70</t>
  </si>
  <si>
    <t>REALIXO SERVICOS DE ECONOMIA CIRCULAR E SUSTENTABILIDADE</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</si>
  <si>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https://www.jotform.com/uploads/Rafael_rafael_rafael748/223174313123645/6093006803262066169/374%20-%20MULTA.pdf, https://www.jotform.com/uploads/Rafael_rafael_rafael748/223174313123645/6093006803262066169/Darf%20(12).pdf</t>
  </si>
  <si>
    <t>REALIXO SERVICOS DE ECONOMIA CIRCULAR E SUSTENTABILIDADE LTD</t>
  </si>
  <si>
    <t>Cliente precisa da certidão urgente, e está com pendência, fiscal não nos informou do envio da reinf  Guia valor R$100,00  Vencimento 14/01/2025                                     https://www.jotform.com/uploads/Rafael_rafael_rafael748/223174313123645/6099193194994472547/DARF_MAED_46284471000170_131220241157316266.pdf</t>
  </si>
  <si>
    <t>REBECA SANCHES COELHO 40959217819</t>
  </si>
  <si>
    <t>20.891.508/0001-34</t>
  </si>
  <si>
    <t>&lt;font color="#0a1551" face="Arial, Helvetica, sans-serif"&gt;&lt;span style="font-size: 14px; letter-spacing: normal;"&gt;Bom dia,&lt;/span&gt;&lt;/font&gt;    &lt;span style="font-size: 14px; letter-spacing: normal; color: rgb(10, 21, 81); font-family: Arial, Helvetica, sans-serif;"&gt;Informo que foi gerada uma multa para a empresa&lt;/span&gt;&lt;font color="#0a1551" face="Arial, Helvetica, sans-serif" style=""&gt;&lt;span style="font-size: 14px; letter-spacing: normal;"&gt;&lt;strong&gt;REBECA SANCHES COELHO 40959217819&lt;/strong&gt;em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adicionais.&lt;/span&gt;&lt;span style="color: rgb(34, 34, 34); font-family: Helvetica, sans-serif; font-size: 14px; letter-spacing: normal;"&gt;&lt;/span&gt;&lt;span style="color: rgb(34, 34, 34); font-family: Helvetica, sans-serif; font-size: 14px; letter-spacing: normal;"&gt;&lt;/span&gt;                                     https://www.jotform.com/uploads/Rafael_rafael_rafael748/223174313123645/6129291566117609210/DARF%20MAED%20Rebeca%20Sanches%20-%20VENC%2018..02.2025.pdf</t>
  </si>
  <si>
    <t>PIS (5434) s/invoice</t>
  </si>
  <si>
    <t>RECEITA FEDERAL</t>
  </si>
  <si>
    <t>00.394.460/0058-87</t>
  </si>
  <si>
    <t>5434 - PIS sobre Invoices cartão Jeeves 07/04/2025 Pagamento de Boleto Eletrônico      https://www.jotform.com/uploads/Rafael_rafael_rafael748/250132710831646/6198422971986997486/PIS%20-%205434.pdf</t>
  </si>
  <si>
    <t>5434 - PIS INVOICES CARTÃO CLARA 04/2025 - Vencimento 22/04/2025 Pagamento de Boleto Eletrônico      https://www.jotform.com/uploads/Rafael_rafael_rafael748/250132710831646/6207336353696106473/5434%20-%20PIS.pdf</t>
  </si>
  <si>
    <t>REDSHIFT7 COMUNICACAO LTDA</t>
  </si>
  <si>
    <t>31.097.359/0001-52</t>
  </si>
  <si>
    <t>pagar boleto conforme data de vencimento, 31/01/2025 Pagamento de Boleto Eletrônico      Código/Link do incidente: 79DD7408 https://www.jotform.com/uploads/Rafael_rafael_rafael748/250132640239650/6141088287078757325/Darf-31097359000152-.pdf</t>
  </si>
  <si>
    <t>REFRISOL LTDA</t>
  </si>
  <si>
    <t>02.551.354/0001-50</t>
  </si>
  <si>
    <t>Estorno ref. devolução, pagamento feito dia 22/11</t>
  </si>
  <si>
    <t>REGIANE APARECIDA CARDOSO LTDA</t>
  </si>
  <si>
    <t>42.685.391/0001-75</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</si>
  <si>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https://www.jotform.com/uploads/Rafael_rafael_rafael748/223174313123645/6093011373267837845/532%20-%20MULTA.pdf, https://www.jotform.com/uploads/Rafael_rafael_rafael748/223174313123645/6093011373267837845/Darf%20(13).pdf</t>
  </si>
  <si>
    <t>&lt;span style="font-size: 14.4px;"&gt;Falta de entrega da DCTF&lt;/span&gt;                                     https://www.jotform.com/uploads/Rafael_rafael_rafael748/223174313123645/6111186889984550843/REGIANE%20APARECIDA%20-%20MULTA%20DCTF%20-%20VCTO%2027.12.pdf</t>
  </si>
  <si>
    <t>REININGHAUS &amp; ASSOCIADOS ASSESSORIA ADMINISTRATIVA</t>
  </si>
  <si>
    <t>12.453.374/0001-41</t>
  </si>
  <si>
    <t>realizar pagamento de boletos o mais breve possível para que a empresa não seja excluída do Simples Nacional Pagamento de Boleto Eletrônico      Código/Link do incidente: C91ED71F https://www.jotform.com/uploads/Rafael_rafael_rafael748/250132640239650/6138428357992232697/DARF_MAED%20-%2012.2023%20-%20REININGHAUS%20&amp;%20ASSOCIADOS%20ASSESSORIA%20ADMINISTRATIVA%20LTDA.pdf, https://www.jotform.com/uploads/Rafael_rafael_rafael748/250132640239650/6138428357992232697/DARF_MAED%20-%2002.2024%20-%20REININGHAUS%20&amp;%20ASSOCIADOS%20ASSESSORIA%20ADMINISTRATIVA%20LTDA.pdf, https://www.jotform.com/uploads/Rafael_rafael_rafael748/250132640239650/6138428357992232697/DARF_MAED%20-%2001.2024%20-%20REININGHAUS%20&amp;%20ASSOCIADOS%20ASSESSORIA%20ADMINISTRATIVA%20LTDA.pdf</t>
  </si>
  <si>
    <t>RENAN BALBINO CONSULTORIA DE ENGENHARIA LTDA</t>
  </si>
  <si>
    <t>52.558.627/0001-66</t>
  </si>
  <si>
    <t>REPRESC REPRESENTACOES LTDA</t>
  </si>
  <si>
    <t>17.206.839/0001-83</t>
  </si>
  <si>
    <t>&lt;span style="color: rgb(34, 34, 34); font-family: Arial, Helvetica, sans-serif; font-size: small; letter-spacing: normal;"&gt;Cliente solicitou no dia 21/11/2024 as guias para pagamento e não foi enviado&lt;/span&gt;          CPF/CNPJ   61709930900                        https://www.jotform.com/uploads/Rafael_rafael_rafael748/223174313123645/6090554896288654302/PIS%20102024%20-%20REPRESC.pdf, https://www.jotform.com/uploads/Rafael_rafael_rafael748/223174313123645/6090554896288654302/COFINS%20102024%20-%20REPRESC.pdf, https://www.jotform.com/uploads/Rafael_rafael_rafael748/223174313123645/6090554896288654302/ISS%20REPRESC%2010.2024%20RECALCULADO.pdf</t>
  </si>
  <si>
    <t>4 Manual</t>
  </si>
  <si>
    <t>Rescisão referente a um colaborador contjet - reclamação trabalista enviada pelo RH em 31/03/2025</t>
  </si>
  <si>
    <t>REVOLUTION HUB LTDA</t>
  </si>
  <si>
    <t>45.281.389/0001-29</t>
  </si>
  <si>
    <t>Houve uma falha operacional no faturamento e isso gerou notas excedentes e por conta disso cliente foi cobrado, por isso a solicitação.          E-mail   gabriel@wiseaccounting.com.br                        https://www.jotform.com/uploads/Rafael_rafael_rafael748/223174313123645/6127794332622746379/1e79c363-fd8c-486a-b6e4-ad6e52489b16.pdf</t>
  </si>
  <si>
    <t>RGM EDUCATION COMPANY LTDA</t>
  </si>
  <si>
    <t>40.128.063/0001-42</t>
  </si>
  <si>
    <t>&lt;span style="color: rgb(31, 31, 31); font-family: &amp;quot;Google Sans&amp;quot;, Roboto, sans-serif; font-size: 12px; letter-spacing: normal; white-space-collapse: preserve;"&gt;DCTF competência 07/2024 não foi entregue dentro do prazo legal, gerando multa por atraso na entrega&lt;/span&gt;                                     https://www.jotform.com/uploads/Rafael_rafael_rafael748/223174313123645/6098396455415535796/331%20-%202024.07%20-%20Multa%20DCTF.pdf, https://www.jotform.com/uploads/Rafael_rafael_rafael748/223174313123645/6098396455415535796/331%20-%202024.07%20-%20DCTF%20Recibo.pdf</t>
  </si>
  <si>
    <t>03.553.504/0001-27</t>
  </si>
  <si>
    <t>RHICCO EQUIPAMENTOS, SUPRIMENTOS E SERVICOS PARA ESCRITORIOS</t>
  </si>
  <si>
    <t>&lt;span style=&amp;quot;color: rgb(32, 33, 36); font-family: &amp;quot;Google Sans&amp;quot;; font-size: 13px; letter-spacing: normal; white-space-collapse: preserve;&amp;quot;&gt;No dia 10/03/2025 o cliente nos contatou informando que no havia recebido a guia de DIFAL referente ao mês 11/2024. O responsável anterior não se atentou ao email de solicitação e acabou não enviando o imposto para o cliente. No momento em que o cliente nos contatou fizemos o recalculo da guia e enviamos imediatamente para o pagamento.&lt;/span&gt; Transferência Comum 341 - Itaú Unibanco 0541 34243-2   Código/Link do incidente: aa2635f1 https://www.jotform.com/uploads/Rafael_rafael_rafael748/250132640239650/6187205842481185718/COMPROVANTE-PGTO-DARJ-DIFAL-ICMS-NFe-DMS-2111_116857409_151,38_VENC-10MAR25.pdf, https://www.jotform.com/uploads/Rafael_rafael_rafael748/250132640239650/6187205842481185718/COMPROVANTE-PGTO-DARJ-DIFAL-ICMS-NFe-SM-IMPR-6379_465,18_116856963_VENC_10MAR25.pdf</t>
  </si>
  <si>
    <t>ROBOTEASY TECNOLOGIA DA INFORMAÇÃO LTDA</t>
  </si>
  <si>
    <t>38.028.982/0001-00</t>
  </si>
  <si>
    <t>Boa noite,  &lt;div&gt;DCTF não enviada em 05/2024, foi enviada e gerou multa para pagamento.&lt;/div&gt;  &lt;div&gt;Att,&lt;/div&gt; Pagamento de Boleto Eletrônico      Código/Link do incidente: F4FA80F5 https://www.jotform.com/uploads/Rafael_rafael_rafael748/250132640239650/6138252634516433934/Darf-38028982000100-%20(1)%20(1).pdf</t>
  </si>
  <si>
    <t>RODRIGO ANDREY DA SILVA 37699234804</t>
  </si>
  <si>
    <t>41.713.366/0001-95</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</si>
  <si>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normal;&amp;quot;&gt;&lt;strong&gt;RODRIGO ANDREY DA SILVA 37699234804&lt;/strong&gt;&lt;/span&gt;&lt;strong&gt;.&lt;/strong&gt;&lt;font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https://www.jotform.com/uploads/Rafael_rafael_rafael748/250132640239650/6132744413567226361/DARF%20MAED%20RODRIGO%20ANDREY-%20VENC%2020.02.2025.pdf</t>
  </si>
  <si>
    <t>ROSANGELA ARCANJA QUERINO</t>
  </si>
  <si>
    <t>09.614.211/0001-99</t>
  </si>
  <si>
    <t>&lt;span style=&amp;quot;color: rgb(10, 21, 81); font-family: Helvetica, sans-serif; font-size: 14px; letter-spacing: normal;&amp;quot;&gt;&lt;font face=&amp;quot;Arial, Helvetica, sans-serif&amp;quot;&gt;Bom dia,&lt;/font&gt;&lt;/span&gt;&lt;span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normal;&amp;quot;&gt;&lt;strong&gt;ROSANGELA ARCANJA QUERINO&lt;/strong&gt;&lt;/span&gt;&lt;font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https://www.jotform.com/uploads/Rafael_rafael_rafael748/250132640239650/6135342503523161703/DARF%20MAED%20ROSANGEL%20ARCANJA%20102021%20-%20VENC%2025.02.2025.pdf</t>
  </si>
  <si>
    <t>Rota e Associados Servicos Contabeis S/s Ltda Valon Consult</t>
  </si>
  <si>
    <t>34.429.868/0001-23</t>
  </si>
  <si>
    <t>Prestação de serviço referente a elaboração de política de intangível e levantamento/recálculo do intangível que consta no fechamento gerencial de 2024</t>
  </si>
  <si>
    <t>RSR SERVICOS EM TI LTDA.</t>
  </si>
  <si>
    <t>34.178.732/0001-98</t>
  </si>
  <si>
    <t>&lt;font color=&amp;quot;#0a1551&amp;quot; face=&amp;quot;Arial, Helvetica, sans-serif&amp;quot; style=&amp;quot;color: rgb(10, 21, 81); font-family: Arial, Helvetica, sans-serif; font-size: 14px; letter-spacing: normal;&amp;quot;&gt;Boa tarde,&lt;/font&gt;  &lt;div&gt;&lt;span style=&amp;quot;color: rgb(10, 21, 81); font-family: Arial, Helvetica, sans-serif; font-size: 14px; letter-spacing: normal;&amp;quot;&gt;&lt;/span&gt;&lt;span style=&amp;quot;font-size: 14px; letter-spacing: normal; font-family: Helvetica, sans-serif; color: rgb(34, 34, 34);&amp;quot;&gt;&lt;/span&gt;&lt;span style=&amp;quot;font-size: 14px; letter-spacing: normal; font-family: Helvetica, sans-serif; color: rgb(34, 34, 34);&amp;quot;&gt;&lt;/span&gt;&lt;span style=&amp;quot;font-size: 14px; letter-spacing: normal; font-family: Helvetica, sans-serif; color: rgb(34, 34, 34);&amp;quot;&gt;&lt;/span&gt;&lt;span style=&amp;quot;color: rgb(10, 21, 81); font-size: 14px; letter-spacing: normal; font-family: Helvetica, sans-serif;&amp;quot;&gt;&lt;/span&gt;&lt;span color=&amp;quot;&amp;quot; style=&amp;quot;color: rgb(10, 21, 81); font-family: Arial, Helvetica, sans-serif; font-size: 14px; letter-spacing: normal;&amp;quot;&gt;&lt;/span&gt;&lt;span style=&amp;quot;color: rgb(10, 21, 81); font-size: 14px; letter-spacing: normal; font-family: Helvetica, sans-serif;&amp;quot;&gt;&lt;/span&gt;&lt;span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normal;&amp;quot;&gt;&lt;strong&gt;RSR SERVICOS EM TI LTDA.&lt;/strong&gt;&lt;/span&gt;&lt;span style=&amp;quot;font-size: 14px; font-weight: bolder; letter-spacing: normal;&amp;quot;&gt;&lt;/span&gt;&lt;span style=&amp;quot;font-size: 14px; letter-spacing: normal;&amp;quot;&gt;em razão da falta de transmissão da DCTFWEB. A empresa estava registrada como&lt;/span&gt;&lt;/font&gt;&lt;span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style=&amp;quot;font-size: 14px; letter-spacing: normal; font-family: Helvetica, sans-serif; color: rgb(34, 34, 34);&amp;quot;&gt;&lt;/span&gt;&lt;span style=&amp;quot;font-size: 14px; letter-spacing: normal; font-family: Helvetica, sans-serif; color: rgb(34, 34, 34);&amp;quot;&gt;&lt;/span&gt;&lt;span style=&amp;quot;font-size: 14px; letter-spacing: normal; font-family: Helvetica, sans-serif; color: rgb(34, 34, 34);&amp;quot;&gt;&lt;/span&gt;&lt;span style=&amp;quot;font-size: 14px; letter-spacing: normal; font-family: Helvetica, sans-serif; color: rgb(34, 34, 34);&amp;quot;&gt;&lt;/span&gt;&lt;span style=&amp;quot;font-size: 14px; letter-spacing: normal; font-family: Helvetica, sans-serif; color: rgb(34, 34, 34);&amp;quot;&gt;&lt;/span&gt;&lt;span style=&amp;quot;font-size: 14px; letter-spacing: normal; font-family: Helvetica, sans-serif; color: rgb(34, 34, 34);&amp;quot;&gt;&lt;/span&gt;&lt;span style=&amp;quot;color: rgb(10, 21, 81); font-size: 14px; letter-spacing: normal; font-family: Helvetica, sans-serif;&amp;quot;&gt;&lt;/span&gt;&lt;span color=&amp;quot;&amp;quot; style=&amp;quot;color: rgb(10, 21, 81); font-family: Arial, Helvetica, sans-serif; font-size: 14px; letter-spacing: normal;&amp;quot;&gt;&lt;/span&gt;&lt;span style=&amp;quot;color: rgb(10, 21, 81); font-size: 14px; letter-spacing: normal; font-family: Helvetica, sans-serif;&amp;quot;&gt;&lt;/span&gt;&lt;span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https://www.jotform.com/uploads/Rafael_rafael_rafael748/250132640239650/6132091993567626966/DARF%20MAED%20RSR%20SERVICOS%20-%20VENC%2020.01.2025.pdf</t>
  </si>
  <si>
    <t>RUEDIGER ENGENHARIA LTDA</t>
  </si>
  <si>
    <t>27.384.963/0001-92</t>
  </si>
  <si>
    <t>O valor é referente a multa, pois o cliente mudou da família 4 para a família 3 e não conseguiu acessar o sistema para efetuar o pagamento da guia. Transferência via PIX    CPF/CNPJ 27384963000192 Código/Link do incidente: https://cockpit.bhub.ai/task-manager/task/0318b17d-0a40-11f0-9273-0e4053e4e7f3 https://www.jotform.com/uploads/Rafael_rafael_rafael748/250132640239650/6188064293864151410/GPS%20-%20JANEIRO25%20-%20Comprovante.pdf, https://www.jotform.com/uploads/Rafael_rafael_rafael748/250132640239650/6188064293864151410/Guia%20de%20Janeiro.png</t>
  </si>
  <si>
    <t>S ESPERER TECNOLOGIA LTDA</t>
  </si>
  <si>
    <t>30.697.333/0001-82</t>
  </si>
  <si>
    <t>Boa tarde.  Informo que foi gerada uma multa para a empresa &lt;strong&gt;S ESPERER TECNOLOGIA LTDA&lt;/strong&gt; em razão da falta de transmissão da DCTFWEB. A empresa estava registrada como &lt;strong&gt;sem movimento&lt;/strong&gt; nas planilhas de controle; no entanto, a operação anterior não fez o envio da DCTFWEB sem movimento do primeiro ano de 2024, ocasionando multa por atraso de envio.  Em anexo, encaminho o DARF MAED referente à multa gerada, para que a Bhub possa providenciar o pagamento da mesma.  Permanecemos à disposição para quaisquer esclarecimentos adicionais.  Atenciosamente,                                     https://www.jotform.com/uploads/Rafael_rafael_rafael748/223174313123645/6083596682224733997/DARF%20MAED%20-%20S%20ESPERER%20-%20VEN%2026.12.2024.pdf</t>
  </si>
  <si>
    <t>S.S ANDRADE APOIO ADMINISTRATIVO E TRANSPORTES URB</t>
  </si>
  <si>
    <t>41.269.767/0001-06</t>
  </si>
  <si>
    <t>&lt;span style=&amp;quot;color: rgb(10, 21, 81); font-family: Helvetica, sans-serif; font-size: 14px; letter-spacing: normal;&amp;quot;&gt;&lt;font face=&amp;quot;Arial, Helvetica, sans-serif&amp;quot;&gt;Boa noite,&lt;/font&gt;&lt;/span&gt;&lt;span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normal;&amp;quot;&gt;&lt;strong&gt;S.S ANDRADE APOIO ADMINISTRATIVO E TRANSPORTES URB&lt;/strong&gt;&lt;/span&gt;&lt;font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https://www.jotform.com/uploads/Rafael_rafael_rafael748/250132640239650/6135660103527701906/DARF%20MAED%20S.S%20ANDRADE%20-%20VENC%2025.02.2025.pdf</t>
  </si>
  <si>
    <t>SANDRA CHAGAS SAUDE INTEGRATIVA DIGITAL LTDA</t>
  </si>
  <si>
    <t>40.873.827/0001-24</t>
  </si>
  <si>
    <t>MULTA PARA RETIFICAÇÃO DE DECLARAÇÃO ESTADUAL (SPED) REF. A 09/2024                                     https://www.jotform.com/uploads/Rafael_rafael_rafael748/223174313123645/6107726219883410226/DocumentoPrincipal.pdf</t>
  </si>
  <si>
    <t>Sandra Tallarico</t>
  </si>
  <si>
    <t>314.028.888-30</t>
  </si>
  <si>
    <t>Corrida de app solicitada com urgência para Jorge Vargas - Do Itaim para GRU em 12/02/25 Transferência via PIX    CPF/CNPJ 31402888830 https://www.jotform.com/uploads/Rafael_rafael_rafael748/250132710831646/6159713088113666092/WhatsApp%20Image%202025-02-21%20at%2015.20.26.jpeg, https://www.jotform.com/uploads/Rafael_rafael_rafael748/250132710831646/6159713088113666092/WhatsApp%20Image%202025-02-21%20at%2015.20.04.jpeg</t>
  </si>
  <si>
    <t>SARAIVA RIBEIRO &amp; SOUSA ADVOGADOS ASSOCIADOS</t>
  </si>
  <si>
    <t>11.575.893/0001-10</t>
  </si>
  <si>
    <t>&lt;span style=&amp;quot;font-size: 14.4px;&amp;quot;&gt;Dia 07/04 cliente nos contatou sobre não ter recebido a guia do simples nacional de Fevereiro/25, a Bruna entrou em contato com o time informando que não tínhamos o certificado nem procuração, foi repassado e segundo o Francesco aberto um Jira para que o time de CX subisse para o Zendesk, houve um erro de comunicação interna que a Camile já está tratando com o Francesco.&lt;/span&gt; Transferência Comum 341 - Itaú Unibanco 6002 354626   Código/Link do incidente: 73289F41 https://www.jotform.com/uploads/Rafael_rafael_rafael748/250132640239650/6200231506516348496/Comprovante.jpg</t>
  </si>
  <si>
    <t>SD DESIGN SOLUCOES CORPORATIVAS LTDA</t>
  </si>
  <si>
    <t>44.646.140/0001-07</t>
  </si>
  <si>
    <t>Segunda parcela das 64 estações de trabalho do escritório da Barra Funda.&lt;/span&gt;          CPF/CNPJ   44.646.140/0001-07                        https://www.jotform.com/uploads/Rafael_rafael_rafael748/223174313123645/6086137684027643041/45_1%20(1).pdf</t>
  </si>
  <si>
    <t>&lt;span style="color: rgb(34, 34, 34); font-family: Arial, Helvetica, sans-serif; font-size: small; letter-spacing: normal;"&gt;2ª parcela dos a&lt;/span&gt;&lt;span style="letter-spacing: normal; color: rgb(31, 31, 31); font-family: &amp;quot;Google Sans&amp;quot;, Roboto, sans-serif; font-size: 12px;"&gt;desivos dos vidros e envelopamento das portas das salas de reunião e copa.&lt;/span&gt;          CPF/CNPJ   44.646.140/0001-07                        https://www.jotform.com/uploads/Rafael_rafael_rafael748/223174313123645/6085180828111085670/NFSe%20349%20-%20SD%20DESIGN.pdf</t>
  </si>
  <si>
    <t>&lt;span data-sheets-root="1" style="letter-spacing: normal; font-size: 10pt; font-family: Arial; color: rgb(34, 34, 34);"&gt;Pagamento da segunda parcela do armário de marcenaria para guarda de materiais do escritório da Barra Funda.&lt;/span&gt;          CPF/CNPJ   44.646.140/0001-07                        https://www.jotform.com/uploads/Rafael_rafael_rafael748/223174313123645/6086150734027065411/NFSe%20351%20-%20SD%20DESIGN.pdf</t>
  </si>
  <si>
    <t>Pagamento da primeira parcela de confecção de persianas do staff para o novo escritório.          CPF/CNPJ   44.646.140/0001-07                        https://www.jotform.com/uploads/Rafael_rafael_rafael748/223174313123645/6087308848117239200/46_1.pdf</t>
  </si>
  <si>
    <t>Segunda parcela das persianas das salas de reunião do novo escritório da Barra Funda.&lt;/span&gt;          CPF/CNPJ   44.646.140/0001-07                        https://www.jotform.com/uploads/Rafael_rafael_rafael748/223174313123645/6086143234023517446/44_1%20(1).pdf</t>
  </si>
  <si>
    <t>Pagamento de serviços &lt;font color="#1d1c1d" face="Slack-Lato, Slack-Fractions, appleLogo, sans-serif"&gt;&lt;span style="font-size: 15px; font-variant-ligatures: common-ligatures; letter-spacing: normal; background-color: rgb(248, 248, 248);"&gt;complementares da obra da Barra Funda.&lt;/span&gt;&lt;/font&gt;          CPF/CNPJ   44.646.140/0001-07                        https://www.jotform.com/uploads/Rafael_rafael_rafael748/223174313123645/6091444598112978526/NFSe%20357%20-%20SD%20DESIGN%20(1)%20(1).pdf</t>
  </si>
  <si>
    <t>&lt;span data-sheets-root="1" style="letter-spacing: normal; font-size: 10pt; font-family: Arial;"&gt;Segunda parcela da instalação elétrica das novas 64 mesas do escritório da Barra Funda - 234 unidades (3 em cada mesa).&lt;/span&gt;          CPF/CNPJ   44.646.140/0001-07                        https://www.jotform.com/uploads/Rafael_rafael_rafael748/223174313123645/6086146874026335688/NFSe%20350%20-%20SD%20DESIGN.pdf</t>
  </si>
  <si>
    <t>Adiantamento referente a construção de 2 phone Boots para o escritório da Barra Funda.</t>
  </si>
  <si>
    <t>Segunda parcela da compra de persianas para as janelas do staff do escritório da Barra Funda.          CPF/CNPJ   44.646.140/0001-07                        https://www.jotform.com/uploads/Rafael_rafael_rafael748/223174313123645/6091538373576367218/47_1.pdf</t>
  </si>
  <si>
    <t>&lt;span data-sheets-root="1" style="letter-spacing: normal; font-size: 10pt; font-family: Arial;"&gt;Primeira parcela da reforma da antiga copa da Contjet para acomodação de sala de reuniões.&lt;/span&gt;          CPF/CNPJ   44.646.140/0001-07                        https://www.jotform.com/uploads/Rafael_rafael_rafael748/223174313123645/6104457588115073322/NF%20-%20COPA%20-%20REFORMA.pdf</t>
  </si>
  <si>
    <t>&lt;strong&gt;Manutenção predial:&lt;/strong&gt;   &lt;span style="color: rgb(29, 28, 29); font-family: Slack-Lato, Slack-Fractions, appleLogo, sans-serif; font-size: 15px; font-variant-ligatures: common-ligatures; letter-spacing: normal; background-color: rgb(248, 248, 248);"&gt;Pintura da sala de reunião;&lt;/span&gt;   &lt;span style="color: rgb(29, 28, 29); font-family: Slack-Lato, Slack-Fractions, appleLogo, sans-serif; font-size: 15px; font-variant-ligatures: common-ligatures; letter-spacing: normal; background-color: rgb(248, 248, 248);"&gt;Novas placas de forro;&lt;/span&gt;   &lt;span style="color: rgb(29, 28, 29); font-family: Slack-Lato, Slack-Fractions, appleLogo, sans-serif; font-size: 15px; font-variant-ligatures: common-ligatures; letter-spacing: normal; background-color: rgb(248, 248, 248);"&gt;Tapeçaria de 3 cadeiras do lounge;&lt;/span&gt;   &lt;span style="color: rgb(29, 28, 29); font-family: Slack-Lato, Slack-Fractions, appleLogo, sans-serif; font-size: 15px; font-variant-ligatures: common-ligatures; letter-spacing: normal; background-color: rgb(248, 248, 248);"&gt;Envelopamento de painel e mesa da sala de reunião;&lt;/span&gt;   &lt;span style="color: rgb(29, 28, 29); font-family: Slack-Lato, Slack-Fractions, appleLogo, sans-serif; font-size: 15px; font-variant-ligatures: common-ligatures; letter-spacing: normal; background-color: rgb(248, 248, 248);"&gt;Manutenção dos adesivos das salas de reunião.&lt;/span&gt;          CPF/CNPJ   44.646.140/0001-07                        https://www.jotform.com/uploads/Rafael_rafael_rafael748/223174313123645/6104469328114475415/NFSe%20368%20-%20SD%20DESIGN.pdf</t>
  </si>
  <si>
    <t>&lt;span data-sheets-root="1" style="letter-spacing: normal; font-size: 10pt; font-family: Arial;"&gt;Compra de Lousa de vidro para sala de reunião e adesivo para 2 lousas de salas de reunião.&lt;/span&gt;          CPF/CNPJ   44.646.140/0001-07                        https://www.jotform.com/uploads/Rafael_rafael_rafael748/223174313123645/6105162024025599480/NFSe%20369%20-%20SD%20DESIGN.pdf</t>
  </si>
  <si>
    <t>Segunda parcela da construção de 2 phone booths para Barra Funda.</t>
  </si>
  <si>
    <t>Pagamento da segunda parcelada reforma da antiga copa da Contjet para acomodação da sala de reunião.          CPF/CNPJ   44.646.140/0001-07                        https://www.jotform.com/uploads/Rafael_rafael_rafael748/223174313123645/6120722448118824875/NFSe%20364%20-%20SD%20DESIGN.pdf</t>
  </si>
  <si>
    <t>Serviços de Instalação e Montagens</t>
  </si>
  <si>
    <t>Adiantamento de 50% para adequações elétricas no escritório da Barra Funda   Revisão dos quadros elétricos do andar e dos circuitos   * Identificação dos disjuntores por ambiente   * Limpeza de fios velhos do forro   * Instalação de sensores de presença de iluminação nos sanitários, CPD e sala da limpeza.   * Instalação do controle de acesso das portas (um novo aparelho e a manutenção do existente que está falhando).</t>
  </si>
  <si>
    <t>SECRETARIA DO MEIO AMBIENTE - FPBRN</t>
  </si>
  <si>
    <t>13.847.786/0001-29</t>
  </si>
  <si>
    <t>Certidão negativa de débito ambiental da Bhub Tec</t>
  </si>
  <si>
    <t>SEJA ALTA PERFORMANCE TREINAMENTO DIGITAL LTDA</t>
  </si>
  <si>
    <t>32.032.157/0001-95</t>
  </si>
  <si>
    <t>SPED FISCAL entregue com saldo credor indevido, gerando pendências ao cliente.   Necessário retificar para gerar CND.                                     https://www.jotform.com/uploads/Rafael_rafael_rafael748/223174313123645/6098507455419205323/105%20-%202023.11%20-%20Taxa%20retifica%C3%A7%C3%A3o%20SPED%20FISCAL-GIA.pdf</t>
  </si>
  <si>
    <t>SERAC BHUB SERVICOS ADMINISTRATIVOS LTDA</t>
  </si>
  <si>
    <t>60.104.435/0001-08</t>
  </si>
  <si>
    <t>SERAC CONTÁBIL LTDA</t>
  </si>
  <si>
    <t>46.404.779/0001-01</t>
  </si>
  <si>
    <t>pagamento referente ao aluguel do estúdio para Live do dia 31/03 em conjunto com a SERAC. O valor total foi de 20k e foi acordado que cada empresa pagaria metade. Seguem os documentos em anexo.</t>
  </si>
  <si>
    <t>SEVENCON SOLUCOES FINANCEIRAS LTDA</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</si>
  <si>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normal;&amp;quot;&gt;&lt;strong&gt;SEVENCON SOLUCOES FINANCEIRAS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https://www.jotform.com/uploads/Rafael_rafael_rafael748/250132640239650/6132835493567872386/DARF%20MAED%20SEVENCON-%20VENC%2020.02.2025.pdf</t>
  </si>
  <si>
    <t>SIDNEY SAPIRA ORTIZ 40146806816</t>
  </si>
  <si>
    <t>46.717.289/0001-65</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</si>
  <si>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normal;&amp;quot;&gt;&lt;strong&gt;SIDNEY SAPIRA ORTIZ 40146806816&lt;/strong&gt;&lt;/span&gt;&lt;font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https://www.jotform.com/uploads/Rafael_rafael_rafael748/250132640239650/6133823058111697224/DARF%20MAED%20SIDNEY%20SAPIRA%20-%20VENC%2021.02.2025.pdf</t>
  </si>
  <si>
    <t>SIEG SOLUCOES INTELIGENTES LTDA</t>
  </si>
  <si>
    <t>SIMOES CORREA &amp; SACRAMENTO ADVOGADOS</t>
  </si>
  <si>
    <t>17.354.250/0001-22</t>
  </si>
  <si>
    <t>Olá.  &lt;div&gt;Pagamento referente a erro no processo da folha.&lt;/div&gt; Transferência via PIX    CPF/CNPJ 17.354.250/0002-03 Código/Link do incidente: Incidente reportado no dia 14/03/25 não gerou código https://www.jotform.com/uploads/Rafael_rafael_rafael748/250132640239650/6177954236281873847/GuiaPagamento_17354250000122_140320251159148620.pdf, https://www.jotform.com/uploads/Rafael_rafael_rafael748/250132640239650/6177954236281873847/Comp.%201076,77.pdf, https://www.jotform.com/uploads/Rafael_rafael_rafael748/250132640239650/6177954236281873847/GuiaPagamento_17354250000122_140320251157184288.pdf, https://www.jotform.com/uploads/Rafael_rafael_rafael748/250132640239650/6177954236281873847/Comp.%201084,91.pdf</t>
  </si>
  <si>
    <t>13.157.305/0001-53</t>
  </si>
  <si>
    <t>SIMPLES IP COMERCIO E SERVICOS DE TECNOLOGIA DA INFORMACAO L</t>
  </si>
  <si>
    <t>Boa noite,  &lt;div&gt;Segue guia de ICMS ref. 09/2024, foi enviado a guia com data de vencimento incorreta, gerando um valor de multa de R$ 225,94, a guia precisa ser paga com urgência pois o cliente precisa emitir uma CND Estadual positiva&lt;/div&gt;                                     https://www.jotform.com/uploads/Rafael_rafael_rafael748/223174313123645/6105428192743275624/DAR%20ICMS%20-%20SIMPLES%20IP.pdf</t>
  </si>
  <si>
    <t>SINAPSE FILMES LTDA</t>
  </si>
  <si>
    <t>29.955.059/0001-15</t>
  </si>
  <si>
    <t>&lt;font color="#0a1551" face="Arial, Helvetica, sans-serif" style="font-size: 14px; letter-spacing: normal;"&gt;Boa tarde,&lt;/font&gt;&lt;span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sans-serif;"&gt;Informo que foi gerada uma multa para a empresa&lt;/span&gt;&lt;font color="#0a1551" face="Arial, Helvetica, sans-serif" style=""&gt;&lt;span style="font-size: 14px; letter-spacing: normal;"&gt;&lt;strong&gt;SINAPSE FILMES LTDA&lt;/strong&gt;&lt;/span&gt;&lt;span style="font-size: 14px; letter-spacing: normal;"&gt;em razão da falta de transmissão da DCTFWEB. A empresa estava registrada como&lt;/span&gt;&lt;/font&gt;&lt;strong&gt;sem movimento&lt;/strong&gt;&lt;span style="font-size: 14px; letter-spacing: normal; color: rgb(10, 21, 81); font-family: Arial, Helvetica, sans-serif;"&gt;nas planilhas de controle; no entanto, a operação anterior não fez o envio da DCTFWEB sem movimento do mês de Agosto de 2024, ocasionando multa por atraso de envio.&lt;/span&gt;&lt;span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sans-serif;"&gt;Em anexo, encaminho o DARF&lt;/span&gt;&lt;span style="font-size: 14px; letter-spacing: normal; color: rgb(10, 21, 81); font-family: Arial, Helvetica, sans-serif;"&gt;MAED&lt;/span&gt;&lt;span style="font-size: 14px; letter-spacing: normal; color: rgb(10, 21, 81); font-family: Arial, Helvetica, sans-serif;"&gt;referente à multa gerada, para que a Bhub possa providenciar o pagamento da mesma.&lt;/span&gt;&lt;span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normal;"&gt;&lt;/span&gt;&lt;span style="color: rgb(34, 34, 34); font-family: Helvetica, sans-serif; font-size: 14px; letter-spacing: normal;"&gt;&lt;/span&gt;    &lt;span style="font-size: 14px; letter-spacing: normal; color: rgb(10, 21, 81); font-family: Arial, Helvetica, sans-serif;"&gt;Permanecemos à disposição para quaisquer esclarecimentos adicionais.&lt;/span&gt;                                     https://www.jotform.com/uploads/Rafael_rafael_rafael748/223174313123645/6129487826117871421/DARF%20MAED%20SINAPSE%20FILMES%20-%20VENC%2018.02.2025.pdf</t>
  </si>
  <si>
    <t>SINDICATO DE EMPRESARIOS E PROF. AUTONOMOS DA CORRET. E DA D</t>
  </si>
  <si>
    <t>44.921.823/0001-25</t>
  </si>
  <si>
    <t>ENTREGA EM ATRASO DE DCTF 10/2024                                     https://www.jotform.com/uploads/Rafael_rafael_rafael748/223174313123645/6111390419862823614/Darf-44921823000125-.pdf</t>
  </si>
  <si>
    <t>Sindicato Dos Contabilistas de São Paulo</t>
  </si>
  <si>
    <t>60.556.362/0001-95</t>
  </si>
  <si>
    <t>Pagamento referente aos quatro primeiros meses (jan/fev/mar/abr) do patrocínio da BHub à uma quadra esportiva para contadores.</t>
  </si>
  <si>
    <t>SISFRETE - SISTEMA DE INFORMACOES DE FRETE LTDA</t>
  </si>
  <si>
    <t>11.671.650/0001-85</t>
  </si>
  <si>
    <t>A guia da SISFRETE estava com diferença que não foi possível solucionar intermete. Então foi aberto uma solicitação junto a Domínio. Porém acabamos não vendo o retorno do suporte e aplicando o ajuste somente após o vencimento da guia, onde gerou essa multa. Transferência via PIX    E-mail financeiro@sisfrete.com.br Código/Link do incidente: https://cockpit.bhub.ai/task-manager/task/58a45c98-21e1-11f0-8409-0ebd9b5ce7c1 https://www.jotform.com/uploads/Rafael_rafael_rafael748/250132640239650/6214168751298485963/comprovantedarf042025.pdf, https://www.jotform.com/uploads/Rafael_rafael_rafael748/250132640239650/6214168751298485963/03_2025-DARF%20DCTF%20WEB%20(INSS.IRRF%20de%20Folha)%20(1).pdf</t>
  </si>
  <si>
    <t>SOCIEDADE AMIGOS DA CINEMATECA - SAC</t>
  </si>
  <si>
    <t>59.090.092/0001-90</t>
  </si>
  <si>
    <t>o pagamento se refere a GFD TRCT Denise demitida em 07/2024 PENDENTE DE APROVACAO Transferência Comum 001 - Banco do Brasil 3423-1 20681-4   Código/Link do incidente: 0 https://www.jotform.com/uploads/Rafael_rafael_rafael748/250132640239650/6207234419022879989/1503%20GFD%20Denise%20complementar.pdf</t>
  </si>
  <si>
    <t>ja foi aberto chamado e ressarcimento de juros, porém informei o valor a ressarcir errado, coreto era 80,25 passei 75,25, tendo ainda 5,00 a ressarcir Transferência Comum 001 - Banco do Brasil 3423-1 20681-4   Código/Link do incidente: https://cockpit.bhub.ai/task-manager/task/3f1b6e30-1bb8-11f0-8409-0ebd9b5ce7c1 https://www.jotform.com/uploads/Rafael_rafael_rafael748/250132640239650/6213125364118121274/1503%20GFD%20Denise%20complementar.pdf</t>
  </si>
  <si>
    <t>Soraia Nishijima</t>
  </si>
  <si>
    <t>Trata-se de um pedido de reembolso da anuidade do meu CRC 1SP257891/O-6 no valor de R$ 597,00 pago conforme comprovante anexo</t>
  </si>
  <si>
    <t>SOUZA ALVARENGA CONSULTORIA EMPRESARIAL LTDA</t>
  </si>
  <si>
    <t>47.240.975/0001-50</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</si>
  <si>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normal;&amp;quot;&gt;&lt;strong&gt;SOUZA ALVARENGA CONSULTORIA EMPRESARIAL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https://www.jotform.com/uploads/Rafael_rafael_rafael748/250132640239650/6133845728111361790/DARF%20MAED%20SOUZA%20ALVARENGA%20-%20VENC%2021.02.2025.pdf</t>
  </si>
  <si>
    <t>SPACE ADS ECOM LTDA</t>
  </si>
  <si>
    <t>24.009.648/0001-97</t>
  </si>
  <si>
    <t>Multa por atraso na entrega da  DCTFWEB</t>
  </si>
  <si>
    <t>SPACE EDU LTDA</t>
  </si>
  <si>
    <t>40.584.105/0001-50</t>
  </si>
  <si>
    <t>Pagamento da taxa, para seguir com a retificação do sped. Pagamento de Boleto Eletrônico      Código/Link do incidente: https://cockpit.bhub.ai/task-manager/task/80b9926a-1fa7-11f0-8409-0ebd9b5ce7c1 https://www.jotform.com/uploads/Rafael_rafael_rafael748/250132640239650/6211619957221219006/DocumentoPrincipal.pdf</t>
  </si>
  <si>
    <t>SPAM SERVICES</t>
  </si>
  <si>
    <t>STEPS CONSULTORIA LTDA</t>
  </si>
  <si>
    <t>46.281.320/0001-68</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</si>
  <si>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    &lt;div style=&amp;quot;color: rgb(10, 21, 81); font-family: Helvetica, sans-serif; font-size: 14px; letter-spacing: normal;&amp;quot;&gt;&lt;font color=&amp;quot;#0a1551&amp;quot;&gt;&lt;span style=&amp;quot;font-family: Arial, Helvetica, sans-serif;&amp;quot;&gt;&lt;/span&gt;&lt;/font&gt;&lt;font face=&amp;quot;Helvetica, sans-serif&amp;quot;&gt;&lt;span style=&amp;quot;color: rgb(34, 34, 34);&amp;quot;&gt;&lt;/span&gt;&lt;span style=&amp;quot;color: rgb(34, 34, 34);&amp;quot;&gt;&lt;/span&gt;&lt;span style=&amp;quot;color: rgb(34, 34, 34);&amp;quot;&gt;&lt;/span&gt;&lt;/font&gt;&lt;font color=&amp;quot;#0a1551&amp;quot;&gt;&lt;span color=&amp;quot;&amp;quot; style=&amp;quot;font-family: Arial, Helvetica, sans-serif;&amp;quot;&gt;&lt;/span&gt;&lt;/font&gt;&lt;span style=&amp;quot;font-family: Arial, Helvetica, sans-serif;&amp;quot;&gt;Informo que foi gerada uma multa para a empresa&lt;/span&gt;&lt;font color=&amp;quot;#0a1551&amp;quot; face=&amp;quot;Arial, Helvetica, sans-serif&amp;quot;&gt;&lt;strong&gt;FERNANDO GONCALVES BIANI LTDA&lt;/strong&gt;&lt;font face=&amp;quot;Helvetica, sans-serif&amp;quot;&gt;em razão da falta de transmissão da DCTFWEB. A empresa estava registrada como&lt;/font&gt;&lt;/font&gt;&lt;span color=&amp;quot;&amp;quot; style=&amp;quot;font-family: Arial, Helvetica, sans-serif;&amp;quot;&gt;sem movimento&lt;/span&gt;&lt;span style=&amp;quot;font-family: Arial, Helvetica, sans-serif;&amp;quot;&gt;nas planilhas de controle; no entanto, a operação anterior não fez o envio da DCTFWEB sem movimento do mês de Agosto de 2024, ocasionando multa por atraso de envio.&lt;/span&gt;&lt;span style=&amp;quot;color: rgb(34, 34, 34);&amp;quot;&gt;&lt;/span&gt;&lt;font face=&amp;quot;Helvetica, sans-serif&amp;quot;&gt;&lt;span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color=&amp;quot;#0a1551&amp;quot;&gt;&lt;span color=&amp;quot;&amp;quot; style=&amp;quot;font-family: Arial, Helvetica, sans-serif;&amp;quot;&gt;&lt;/span&gt;&lt;/font&gt;&lt;span style=&amp;quot;font-family: Arial, Helvetica, sans-serif;&amp;quot;&gt;Em anexo, encaminho o DARF&lt;/span&gt;&lt;span style=&amp;quot;font-family: Arial, Helvetica, sans-serif;&amp;quot;&gt;MAED&lt;/span&gt;&lt;span style=&amp;quot;font-family: Arial, Helvetica, sans-serif;&amp;quot;&gt;referente à multa gerada.&lt;/span&gt;&lt;/div&gt; Pagamento de Boleto Eletrônico      https://www.jotform.com/uploads/Rafael_rafael_rafael748/250132640239650/6133800408115591493/DARF%20MAED%20STEPS%20-%20VENC%2021.02.2025.pdf</t>
  </si>
  <si>
    <t>STUDIO REMOURA DESIGN LTDA</t>
  </si>
  <si>
    <t>53.110.869/0001-55</t>
  </si>
  <si>
    <t>SUPERMERCADO MARINO DE AGUAI LTDA</t>
  </si>
  <si>
    <t>73.031.353/0001-22</t>
  </si>
  <si>
    <t>Omissão de DCTF competência 12/2024  &lt;div&gt;https://cockpit.bhub.ai/task-manager/task/6f2e37e4-1a24-11f0-b3cc-025151528be5&lt;/div&gt; Pagamento de Boleto Eletrônico      Código/Link do incidente: 6F2E37E4 https://www.jotform.com/uploads/Rafael_rafael_rafael748/250132640239650/6205502346144130037/Darf-73031353000122-.pdf</t>
  </si>
  <si>
    <t>SUPPLY COMERCIO LTDA</t>
  </si>
  <si>
    <t>34.978.706/0001-44</t>
  </si>
  <si>
    <t>A DCTFWeb dos períodos 01/2024 e 02/2024 foram entregues com atraso pelo time fiscal, gerando multa na situação fiscal. Tomamos conhecimento somente recentemente, quando o cliente nos acionou sobre este valor pendente em dívida ativa. O mesmo já fez o pagamento e será reembolsado. Transferência Comum 341 - Itaú Unibanco 8317 99899-8   Código/Link do incidente: https://cockpit.bhub.ai/task-manager/task/fb478c53-004c-11f0-99c2-0eed26caef67 https://www.jotform.com/uploads/Rafael_rafael_rafael748/250132640239650/6177086470817642226/SUPPLY_DARF%20PGFN_8062503058878_MAED%20DCTFWEB_Venc%2031.03.2025.pdf, https://www.jotform.com/uploads/Rafael_rafael_rafael748/250132640239650/6177086470817642226/COMPROVANTES%20130325%20-%20R%20D%20ATIVA%20-%20MULTA%20ISOLADA.pdf</t>
  </si>
  <si>
    <t>SYLCREST LTDA</t>
  </si>
  <si>
    <t>52.472.218/0001-42</t>
  </si>
  <si>
    <t>Pagamento de multa de atraso de entrega de obrigação:   DCTFWEB e DIRF 2023.</t>
  </si>
  <si>
    <t>TACHRIS COMERCIO DE BIJUTERIAS LTDA</t>
  </si>
  <si>
    <t>17.758.140/0004-79</t>
  </si>
  <si>
    <t>&lt;span style=&amp;quot;font-size: 14.4px;&amp;quot;&gt;Constatamos que as apurações dos meses 09, 10 e 11/2024 não foi apurado o imposto FOT. Devido a empresa estar com saldo credor, o analista interpretou que não precisaria pagar o imposto, quando na verdade o imposto é devido pois sem o beneficio fiscal a empresa pagaria ICMS Próprio normalmente. Precisamos parametrizar urgente o sistema para que o cálculo desse imposto seja devidamente considerado.&lt;/span&gt;  &lt;div&gt; &lt;span style=&amp;quot;font-size: 14.4px;&amp;quot;&gt;&lt;/span&gt; &lt;img src=&amp;quot;data:image/png;base64,iVBORw0KGgoAAAANSUhEUgAAAhoAAADOCAIAAAD36zxhAAAgAElEQVR4Ae2dCZLiOgyG+1wciPNwGi7DYZiSbMlabCeBkO4J/9SrhxdZy2fHCkk6/DzxDwRAAARAAATeJvDztgYoAAEQAAEQAIEn0gkWAQiAAAiAwA4EkE52gAgVIAACIAACSCdYAyAAAiAAAjsQQDrZASJUgAAIgAAI5HTyuN+ul5/673K53h+R0uN+vYwlHjfqu9zyMNdRxMQOjbCmUm9R2WsWY72+6kXput5DIPdr9HMWe5Z+Fr2dUIMhrfKALM/Nzr2B5iyoqp/P55p5scCveY6eNSYrNp2Xi1ViEZUIXFDkqxUpvq9lXhSOHKscXuJmGdryQJkwknnMIVUJEWA9gUSKpgQmQ8iNoXnr46fLLjhXqZbZS3E7ReWWRxkxX6VlFcssXy63vP28HLJztWnhZjc9JQwJSiWzoHbtcfQVqxK6fho3xuiWx46W0zwoG+Cackgnxa3L9XZ/0L87Z4Afy5qW1I8KyF5gJCQy08SO8MC2f9cw2Axb4hwmg0JvkSI1VZ4do7VmesjXq7SYDjkwqdchCUfHQuxBWo/3FpJT3q+wDbNAWKoGa0YUV7LmLKmD1s1L43Nn3tGVysqIlXMLIVcdqHRpeUs2J0csIglBRlZHrYgi1OUU15uVjqa9Y0W9GI1h1bEKa11BtIUQOEwTtnVSFPNQ8aJvvTLsrOR5LGLimE8XnKtU+71IB8ujrpDp7kEmfugEhv71pvidsJ2voijPDreYCR5LSk9ZErqMR7uiOaz8gVP1TJdEJSN7Xj3p17U5HatH2qYtRaNbX/DphF1WD1mLn4KOQNlF2lYtk+G/oFDrhb7TjI8xa4nL3hEXk5WtHZMh1MXGm5c0iIIRd2IUOXYvXSfocruR7t5pvvNXKx0vcxP729OcRavitfNikbKy5Ho2YeVSr+10QKljV+bJdDnfsgGwzU3cdF56BbZIZ4nWBlt1KzktDDl4ZVj23FjjTpEM7ZtXlxm/U9EF5yrVgPM/Rep6y6ZrlyDpcEs3WkgK3wuroy43UUuXfBat3rgQxEPfmMZyQ2fe4+JZb4IlR2qpfVtQEsemT5tO+q5Qqq1XNPoC/a/2bmHwwOvdttUm66yZgE6vlcw7iZ5WO7FaIW2X28Oapx5bZ4Npdk3sTppGi4tWS894aJNh2pwaJpqzLKvh5uR8f17Uro9fmzsmpvNiw7dl0rMr87lj5L9IWDdKXNKjUa4q1FFOXafN9VfFLCYzMrXuJJtbMqanvEl9vuTsu8q6SM2QQaTuWDbiH4lNsKry1LB9Fa2JS7Wq4bSftJ6sMLcU6dyeW1iSm6/3jlHpaebfKdl0sjiXJOBP8Ktp65OU5dPs29aA6bZK6iFYe+s3OP5wUXK/HK6lZzKEukg4jLLu2LKzpJUgUc2Z6FRyXmgDWS5Uza7Y2e+zMOsg11bPi3rXV5ZbucXPi+rwh4lFRKN2ZT537CVuLYxuSSzKp5lrG6ktix4eIuvTjJf+9ukktbkN6WlXsc8XnHlXqbad/81t21u/j9DoxVXKQnyx6zOxBQ9D9aVVtCquZCg1tHi5SxYPN68ywZJ5LDU3Y6TJqW5dzYHXSyad9D0xqscCtqf5V12nhhKBjaWKScIIlwK5V+9GccF9SeZ+h6Ug6w9pHrhxxh3XbkI2RSPtJqiz65tRnSLbkmhchYVti7dpl4XVO3be9lS9eo2Vrt56gtb8bF70EnCZtKbEukvmSo91wp4euXYbTytHhebeWFgwno0dR9pq7E3xqlIbVfVRQ4nJGrBl0etia3qk23w6SWm3I3rqRe7zn866q1Tbzv/qd3eNOUHnuO+pd0zoGiPfjHCi71eqi0WRq3CTbYnh2r7mCLe2Y6B1lFVXe+rYLhkzpPlgNa4z0R9LrdbxdUFFl9bWP5lOykZLO7w5PxFMHKLd/fOTXbLldmLpALbMwgjqcnZLxZDt6As67EboJ8gtmziqV7eeGh+KqO1Mml2nqh47b3u47IB3HtqrkTmxhSe7zKM3Nhgytyvz7L91zB0yK7kpwEGBLZqlO1jJNmrRxENd+KPF7CTrcGs4xSImjvl0wbmK9dVF6hZPW2O9QIuOXg89BsS3q+m+/K6hWrgpINuZyLtO9annfY6LpQZkVFUtJI2pQUekntQQssnKoNTAxoJJJ37D7Okh+pIaXD8HUafdloPzdvacmFNGlXlv7ZdFXEZPhlBXE1ZB644tJ2+4wUqwistNTuGl2h+YW5s/VinLiSpRTY+rdVz3OknLtnnpEmwODI9gdq/1irfVHRtNi5E6dZwVsWUfkNSshKqQTvcpnmzi5jTkirMoBoqYdcyWRYmTdnpEQj6dZGmUpn4sMvCYTxecq1T74ixXQ6Suj7eXxVUaovIaQueLVdJZDqkUj5jrk+fetvjFPGlZjCuMFUOiw33mzlUmWEceq3vwpqCcQ+srNp10XJGdoODvC4StiYUydHLJTt9ETIz2lUyp9YeQrbYn1y9NnScDrEwyY5xn3+2pBpfT6PEsiENGZxFe0MzdOUZu7ph37Wlsf40mMRdF6nVKbDgkaV2qglHEycyYt4zkHKoV9ms8I8ntno7UNhllw7Bl0eGGuopIyCd3WlAl0HEsMvCYTxecq1T7LjhXIQEaIVttjrSoMO2Px/1uvu2u2AheoUAGiXgKhz0Zk+fuzx59HI4BUsPLLQndUPK1oKq6rR82nfjZ7/pnl4ea8o0D6CRt528itmIVdfhOFFKXO2LLMqeF05p9FBycs9Kcd82FQqdJ8fQKRdmte1+suUQjnWau5AXdnbjYmMe2iIyLWcx0dvZ0q8SWSY+PhHr5X2vmJh8P2xeJqFB2JutSglQ6nZ55UFGb1CejkmPiccd4B5pYiPNL7c7xnjoz+ONFj2DRNS9O3llQ5ajz0+1XaV4PWeMOMRen/uLRx8F1MC+jq1jS2NQQVti+gH06KWu5/Z1Rut9ZZ/9H/4IwS0z8s2trIibHlN7yrV/TzEIaQeoPIWl/vEsctpl1jmNX5zu2wxQZR0dFPnBcOpOoo6PWHJd9jGKgKNw0L1azqJnvfZ1eq0QR1VhiKDVo08yjVzAXOHEvKm5bH3wg1RQL9LmpfC7UUbkj7JL15ORyu/Nf36VDYmo9+h7rbL3b2PNrxzb9K2YzXSsjNV4Ez5dWKYvreih/1WrtG83vFOtCtEf/4BC2/nO5v4qW4lo4cHws1mbrWTTBonFsrCehSVDN9upSSCd02Mo9MD55d7c7q9bx3/qTQPWv5wERkcUxERMl9WRWPmSkGrEN1a7I1s8qQba8sJrwzbPYxXl23A9Tj/q7XQ+FHpjmXTTLmlnCx2hMbp4XVmcULMfRGWGaBJHoSZSK/755DXNR2P92wlq90jCg2HXgQtg0IP4zkcUuGyn1uSDKdtiGTK0H50NVlExcEZF9P8XndCN8OVJPNnk+X6XxVUH2HT47Rkjz1/YiVrxMXpiYdWRinceVMEw2yoEnEU1vay67bzsWBqqMN1w0EbWLk6/gzunkFS0YAwIgAAIg8OUEkE6+fAEgfBAAARDYhwDSyT4coQUEQAAEvpwA0smXLwCEDwIgAAL7EEA62YcjtIAACIDAlxNAOvnyBYDwQQAEQGAfAkgn+3CEFhAAARD4cgJIJ1++ABA+CIAACOxDAOlkH47QAgIgAAJfTgDp5MsXAMIHARAAgX0IIJ3swxFaQAAEQODLCSCdfPkCQPggAAIgsA8BpJMJx/v1crnJb8G1Hx39oVbz6kbVMHjhmvafqLCCBkeb3jDXXk9HL8ErP7hHb+Pz7/p73G+XS30xnfuZzjHCDnx6K58oaT8LOFaxf880fDYXXyZZfXBouotNnB1Lup5bb8GKjv0+LfL0jkLn0DioObSVSvYLaYumreu2O/t7MOR33C6t/s4hsyXYjizSSQdKbaK5rq8MLSu8vP69vHHZbotFvh4FuWNs4T/tWUPDMZQfgqNPibms5fq+b973lRy/75U2I/pXUoJ5dasocJ8d+MbAOh1O4T6VsoR64ZfXEJdsp4FXozb+8pL2UfhjSRN9ZRit7BOh1VImof5IQnR87KpVQeUJtPVKotIj6ta7xXVLmYfPdfy87MiQfheZjyA2lJZQsZRftf4OKaQTpldWsAdp2pi8mY9Yp4Ekfrl03oTvtZ6gFqOPdRvi/TpYr3EQ1euBxSTN2XQUtfpruQPfa1mho6P27aZh+PVN4tdb+hGn+I7x+OMqxicOyu5GLeYYL9WtpNGyW5Gsy/kXK23ubAiK4+27Ool3tyDeUGTCZS1xDozqEkln9vdhuAYUe7v3foV0wpNMbE26oDbbZMvUlxdKkaD2/pFgltJ/X1ymoSGOgUSEY0mmPaXag09tdlC0py5+sjAJ6lm/qEU/O2tr5OEspNg382Skf2t7XBflOOFJiO7MVA9d3aJkZuCovmEgtIOUr+lp9ndhuAJUsTPz8CVKZ0wn5tojf99rYNx1Vzn/JbL6T3egPK9NTfntK5N+ZFrk04h+QZEBGhomZAZy1Vsk7mp6GXZrV7SyCrnYlX7EyZjQbOPhk3adTBJPDVbHh8qz8KvJ5FZqGPo2l6Ten+sU71Dzax3ZH4qfT9Ny19jEENoWJWP1R/SsWrfkSAopNbTTi9w1CmVRUg4V+Rwp2tx+vnRSlzBfo39YsNJBPeXCpexfdHGZlj2tgkqwNPRxsiKzVbVJaaX+yDO2RhouRu6Un4KOdzD06jEl887TDTQHg65mpCFvpeH3RzNpTcMHS9Pwi127QrmlLkV6DKSEH06JmrsLkkt4m6K9Sjxh9FAFb6dyEkFH2YKrzoEhtC1KnMaDK4yhv6SjJyTqFyUPfpPhAqh2oLRSdOzF+vnSCc+QJApDpTBuDQ5l7Iz1NqycLdglYGSdTjPmvEWKOBwQNtjH4343j/CwdJ0bwkYpnMV9ercaaua3wG33CL61VORJcqTFatyzPAlfzCS3mAs/6rb0KMJUkjtX4BU/9vk0Fwb4gTzyQtJJeX5vKSi6DjRYM9N49/F/Ry1lSS+sOAopirzPcA5K5qSedEXzbyE4XzqhUyE+r7tcrrf2QC/vL/V0Tz8UpUFMOEO1ES67p01WJKpqqFsrbdRZS5nGUqRKi4dajnrNqqMiC1chVUd1D991UXdq6Bj6dFPHh9SUGtrljuDeRDIT83SCpk9V1Y2Jq4u2dawWdIjq15Y/VVh2L4eUAlAlWVa7wqCZpOsjBbvuV2dMJwz38aAHeimvFF4j9GUmCHLb3HxN54rTlKdf5qOccdFDrTw9VNVBpy10aCzHqotZCzpGJ2jSpcJcmMKPWlS913FsLTrVy3IlKreAOsPI74lkHvEr8asbE1cXZ2AXJYtW3hdQP1XVMvM8RgdLQUXWMxxLlp7P7VcnTCduM9fJ6JydGkES03TiKm1We1d1SLT7T5XJ+HN9rssl6XBqDa0kYHSmJl0iWz7n8FUfC2elXtcnaslmauilk/xlpDesH5RKakHj8ji0ec9CMmEakkOpoXqS2k2DKRbp1LBnOFt1ZWdM/ANlSWLWkAykBrGSOqSB1Hf/7bRfnS+d1Anh0zt3SZ6Ryh1fvvnuM0j586vula6ye9a/q+Mbjeauvcxh/3zR9J6lOKPBkJVrqdW/ayvXhPXbHa9s/7eK0ue7+I+wXJfqd0TJmIhRh9HCHvdHORU7V2bh02rhO9Z8sbScL4p54/njQX+YonFxjwlkQbKPV8zs/snxepttm1pwVYOaQhsr2T2YFxQ678pfKcqCLFE1GsPZ34WhW/xhCdm4yJh4aNtfLp8vndBFAH27QHh5h+8x94h1zIX/rsxOu2xMOakHqW9JJ3zQjGjI0aALkpJIe0RJHs7mbtflniGm++92DttM5cOyWUrHhr2pKXelVfyYgovRvUgmYzQHto3fvn8mhz+SpKcXDXmP93OxmyPM+s0GR66moJznDho/k6krI1n4XFwrNdsQ3RN58biYzf4uDN0hNAJFXplVtzLIidgZ08kkXHT99wQet8uuR8B/BuSU4Z8yqIMX1p9giHRy8KzD3DsEdj+deseZ48eeMvxTBnXw2vgrDJFODp54mAMBEACBcxJAOjnnvCIqEAABEDiYANLJwcBhDgRAAATOSQDp5JzziqhAAARA4GACSCcHA4c5EAABEDgnAaSTc84rogIBEACBgwkgnRwMHOZAAARA4JwEkE7OOa+ICgRAAAQOJoB0cjBwmAMBEACBcxJAOjnnvCIqEAABEDiYANLJBDi9Q+92rwL2xWzyXuIwll51sO8r1YKBv1NdQaPDzb/Oz76hMbyicNIVGEwlrZe/8g5IXhH2dZn1dWP5DYAsJC8jmwblAEwkJ11Oxb4Vh9y+8XOEomOeXgSurw31K+N3gur42G+aeO4HzGk4iO39p+W3CzrLyevm2hpP9t+vkE46U1Gb6Jivbw0us1/etF5editHfhteV0juaCInKa2hUUItC7a+2d/9SIrVUX5HQFjXg6a+1r685zu/vJn1T5T4d3RPtXxwVsoS0p800F/Y4R+wvdt//AZlDnMalPN1Ijnpcir2rbBV2v/Lq/fdydUIRfKAU61TIivjd4JKDg4bxp6nIRMaVktYt5NR3oLVUTNwOoQKzX1Pf5FOeB7KPOUpsdnEzAfPhKnTQFJxuez8wmfv0R+pxehjvbkZe6he0i2vd0uQ8fHZ7KSraebSTJJN29TeDAQtn6zerysP11VkgqeT8CddQcme1fF0l+PDTsfQbpynpvR3gho6mjrGnidR2i36NKbrdjgqGFjjCcvsvV8hnfBMEFu7udX0IE2xuy1xmcciQe39VSJyZ/hcpiFRRk6NT9Rhfqp20iV66+dEMloOIw+qtngXDFIkdeFMggpKJpKTrqBkz2qEbsO35U0228DfCWqTs064ee6aqTLsoo64E+no4SiVGBTywMIytw8UrG0+YTpxFx5veuUxTpTWiaz+02SQ165BykMk15jVsfv0GJt/txhpWE9L361d/ajUqF1Z8wA3H4Muq1m+ENrr8+2HcbP+MPaQKq+Hq/4SmL8N0DzQ0Kkpe+6626iZ5HolRt8ORbL7c83TXTfQZRTWB7lidlleM3bYHyhHz5NLw4WRJ86MHY4yMqHY94QV3R7jrBa0rK6eLZ3woae/JmtvjXNPSAH1PODBP/VbLvlWcjStRtjxrDb454OpQybHltyAU1cijRBsvS9S8rV5hIE3HvqVOF7wsuMy8klXUD6WLPNHl431nu4v3ItnNj9yF4h/RbCzqMhXkz/HQYXoOZ/w742+wzAqfa8+mu6S6BdRGOOMgX/XWM8I15Mxeo4vdjyPTgwXBo293gfrdjgqqpd63xNSU9ZbK8mINz9Plk6Inzky29lq2epthuC5kYO7zGJjGeutp6i0Nozs7tNj7P7NIlO0NLybxIYOD24tW40g5x+frd8KL3TebjmWH3en3tjl9Q+VsOEf2mvNfWE7/UHPZ6p8x11PO+xqNPZM3LU1Pr6UJWT4RHLSJaN3/2Tq/elehSI7VNaMLrDfCCo7taoleO7HDGlM1+1wlFcea8ETs5p236/OlU5cimCqxK4sxtjn6gYxDQvVNj88SL58BwPue0obcuJSpuGDdYi5i1p0b1gS1v6sR7tCQSXbvIuEdknDL3xmrwYpxvm23vOJ5KTLGXujkk1Qy2C6OygGprNaFZx0qcwvFta7pzS0oG5PlGRhHRUKTYkbQ82D+QkKVlaRThgUQdbT5lE2cQ+6Fr5lPsoJ8OPBpwHl0sZK/P+xWIdGjMYtXe5syzrKdu4EqEjWo12hoJKdA0X7wpgDq9mF3JLdWSNTRk0kJ13Z4mst2cQL072Lktf8f3PUJs+DLR27ad3qqJE2bZeJKOo/t1+dK52kPUkw1m8OJmX400KaGE0nriIz0t89SbT7T5XJ+HN99mnEGA392qUHgBZkTGtopThIZOVzJplspwbR8rHPZHG5oXcrPkUpDqeO1tBKVTg1iJIdP1N47XBMXalB/Mgd6roWRDY1SMevfE48D/4kSdNgimWUNmhBtKWGcYeQos/uv532q5OlE7mzUS+Y21vxvLb1XmC99ysUC24a1b3SVXbP+udZfPOY/iez1z5pgnf98thU/6HSjAYvcZ+Zf/yfpFU+LOh7ZDImXWUSVf9Mss53nbQbHUdHT02BoQ+G0K145wL3S9Q6wbOgynYgQyaSky41tH+B3fOTaqdbjr5yB0RR+KD8vJW/47NKvHpBsX8sL2j04dPmo/PN8+HX7YCGj9+u26Kjv5xWM3RhkUadBtfzYuVs6YS/hvAjNJSE+U5sI8P7YG1/8LTpapSniy83mkBtLmPLXKWsHqS+5d7JlIZsYwqdtg59uIq2Au15CvMyUaaDnpuwc2i6/GGZZttIUl95gQFPHD1E1kwfVnLhBxcIZP9g3iX8oZJPBu/iDdNtV4JFkefUzBufjDSPfyWoZn6pZFec83x+XFga03Xr8NpRWxi2IGhUfwU2mU2lE6aTTfFD+H8j8Lhddj0C/rP4Txn+KYM6eGH9CYZIJwfPOsy9Q2D306l3nDl+7CnDP2VQB6+Nv8IQ6eTgiYc5EAABEDgnAaSTc84rogIBEACBgwkgnRwMHOZAAARA4JwEkE7OOa+ICgRAAAQOJoB0cjBwmAMBEACBcxJAOjnnvCIqEAABEDiYANLJwcBhDgRAAATOSQDp5JzziqhAAARA4GACSCcHA4c5EAABEDgnAaSTc84rogIBEACBgwkgnUyA0zvrbvcqYF8+R2/17IyjVx3s+0q1jpG/1bQcMr21rr49078SMP2SYi+yRf30GzOqf2LAvXyyZ+lDbXbZ2Hf2ibn+eyCXRsnoycsy4+sxuyu26dmrNPHcdg2OoOBFnv3ZdIfBv1rNngd37GExWba+i7XaV9EO3143k5yYDk5uriKdjJHRkV7fGlxmp7wburzuNE9kncHcMbbwv/csh8wSdEw86iKW1zBbouXXR4W1gbKon99uXNRHA/W3CjqmjYEPF0301T27OmrY6QxkPsq6PJO0aMpr3gW91bBveeIPd9V3so+OoOBMGWLPz2xMYT2Fsb9bzZ57fyyMsPgnXfLbGfoLGd0fySiWyt7VkZzq916+UEM6GUIrM8LdPAfmaIx1EiLxy2XnFz4PnfsTHcshs4S+Gd5gow6XP7xkCW9RfxxkDJT56Jk+Dp11h6xSXfIJ912u/HsI0lY8m43yvk8ki3oNvy5PU/ea9qkt+bNwBAUn8uzPpjsM/tVq9ty7Q/2DxT/pKnuMXyter6ndr7rSTGtZBgPTTu7FCtLJCBxNrKx/Wyb5eNzoeYPZL0Z6T9NeoBCK4RInEdvZuEWifq9lRiv0R5bGmbHpOOhz9RZusWHcez7rqWX0My8uN8o5O9Yfe9ywj1WiVeN5nO8omnxaM/tGfxr/ew3LnkcYZvFPuozUYnBDMlP9i2oXBc6TTgjU5fZoF2gvkgwIQmtuv6mVlrRtyNwNS+rUXGNOO4ezaMaepCihymc3rDonrU8btKB9Fv52pPS1nm7S6KQnA6lBLX+wQEZ/rje+6MD3kOyaZLs9t5ZHicsjyZ5WGfPJz5E/yWYRlPuSqVtWlXxGgTTdUeDX6uKxfPYcybND0ryhTLpqOrnqL8v5+yrOEFvvSU71OxUvVc6VTurvL9Ji45/WrAcvV/RHMdv9cp3Ego7noF4PIOzp0K+Eqzq9Gd/GtdJLk/H/DGqBtlL2nvo8xbaaqUSZvey0cogI8qa1lbJ+bWFl/FOqcsN5ZlqHHVDQ+yN0A7V3/7kRMd4sjlLZgSRpvd4pwepjCsc8izDwR/0tBZ4d+7XV97c5byUrkafb9v5mufnbSh1/OID+4p90lYsi8pvA5QkXOWCCEbJe1lu8aTnTH5S8UD1XOrErlLiVeisVQMy6zAN1yYzYBWDbA1UeHQ1VHVZFGHaqqsEzC5lRCV4GYKei3kvlfZZOtIxSU5zpD0zLVlamZm46DPxYleKgbZ0NFPccDrnl5u9prBhVPR5Kcoc5uZruPfuFP/THmeC5sUeQ65ULx9w4m3073UHDb1Up/nVbwWTxj7sej/tdzpe6l9w17pnkWL8Of7nwBelkurO0BWBXbmsNYMuRYLcEEtVDw+oII09UXR+ykyQCqaFhadPkhLYhHShZMN2c2LXUnBG1nWBcsCS3ahQrnEgmrR214tRunxN/mg0W0kuSrV1LznWS1qNLRbSQLWrXLxS2eB7cmwQy6XIGg0ZfnUhO9Hsda2rfnk54g6P0QFRl4RJ8mzIqSD7FE5nSVkbRY7D1og0poeoa9v+nzJaQ4yqeLV2R3aBfhjSQzUDsaz1N+sOl6EIvVeQEu2oUez6RLBDdKszSe4efLUTonSMoOFEc7x9Qy/qDskOrM88XHcmh6ZDXunR4KeyiJOjsVb8gnaQj1i9yIn29l8VQjr/SEmj1jwQS7f7rZKOg8H+tbgqZhFsCNuB9h/3eskG/0VdpGrWm2D3n/zz/qXti3rvZ9TSJ1LEz/akvNYgD+31mE87z/hEUzNOI7r/rvfMFy+kPmo6uzjwPviS3W0Mr1TGtIeFNDWImdbSGpi7pl9HvfH5DOinrsHMrvoBjwpeLfh+hesgG5Ujgv4iTLyLdbyA0bW33fGde/puxIWReuAYfwaTHreIdwTonFSnzNaNM9EE/62uSRv2j3gVW/qZvot+Y2r9oXJC/slT3+FFhatVbpvJlYjKKu0bh89sHVL/TcuNp8Ldo9g+XT9zqbId4Z0dQCMr61Zt9/avVertZsNlxv18OnvvjgmsaB8+b7DhLXXInvtwB8bOtC6NY0x2PDIjkRP8O0L4infA5n3nVR3hFSoEv80mLW8oVcFnv6aQpSNUzS5m3HSbnf1BB8EzIslqb6/bOn9yVLr3+4e3BrtDTb+fnUf7EukwOHaHNsnuLi+8xQp8tUvT6cJVzLy+qhnE4yi9VWnFD/dQnD8yVZ+g+G2nRPvAnBz8aLx4AAA51SURBVMsTVo6gFFRzNMy+j4kTV5P9W6XgOcdobxlNFv+sy063fWdPYugmwkrSJVe7F9oD5m2E50knb6OAgv+CwON2afvuf+Hxrk6eMvxTBrXrtC8r+xMMkU6WJwoSf4ZAOOf7M34d5Mgpwz9lUActCDHzVxginciM4BMEQAAEQOANAkgnb8DDUBAAARAAASGAdCIk8AkCIAACIPAGAaSTN+BhKAiAAAiAgBBAOhES+AQBEAABEHiDANLJG/AwFARAAARAQAggnQgJfIIACIAACLxBAOnkDXgYCgIgAAIgIASQToQEPkEABEAABN4ggHTyBjwMBQEQAAEQEAJIJ0ICnyCwjQC913Dp9WH0Jr767tCLewOkmOopoVdmuH9DKzNJesOy6OnbFh82f9qXCMZfLLZ9/fdustPDkPi9lmPPnfqPvyJ5M5kvH4B08uULAOG/QqC+DH8hnZTNvr4n/M45wr6FeqiEUoz/NYSRj2NJ6gnvire2RwpXtNuoyjuLW2qwVnPArLxmwDYmmrQ6ajYWz0sisr9qMFYT1aJ+AAGkkwMgw8SpCNRN7UY/IjLbznhflJ2QCFCDDJgpuV9VbAHcUNKaIh1szvqyoHjcHTWZeonJfGWIXgiDi/tRA28rjon6TRDUJTy9EtR+hwDSye9wh9X/mED96bS48cWIqN9sfuH3cMZK1u+Sn5CMUcR6jKpt960Ux2i9DF7vtmcWDWzSoz6g8DkCSCefYwvN5yawJp34k+e4H8rZujmhlw30qr9x1L3lUsjyfrogST8fSjdw7G837TkvRKFkzSUe/BWJgKxMAx3Pi7Eb/yQq35Xy6XrPuKDrBQJIJy9AwxAQ6GcCz4U3v8u17n6SH/wO2NmDOenIj7iWW/l+jFpZlmQX6C5K+AVSVfFmgT2oOZNsXe/+ZwDNr2O2JNJKE+t9z/V+Ez2q8KmgJl6ha0oA6WSKB50gMCTQyQRRNj7YVXZcK9VR8njc72EbDhfNRMFaybIJ+29KouOdT5tMyq0hvv9/u7evD+q5CX1VOil+ec9JB2Us7itdg0T7TlQY+zIBpJOX0WHglxPoZIIFIrz9+g1whZIVItXuRLJjesHZpe6SS0w02Xoz6vqoeX1uUyVaUM+2KdJhKHyKANLJp8hC79kJuC1yVbCdEZ2mqGqFSB2iklpQXXkv1q5XCnwNLqSEzuZe/Sg95TsL3crhdELVbHri+aQr60HLbxBAOvkN6rB5BgJ5e/NRpf7U0LsBk/b91CBWUkdraCUR7tmWvq2fvVxCOpJVaSDj3X/mu011QoY0n9TzSVeTRuk3CSCd/CZ92P5PCdR7A+VuMFVqHLzj6e0CrtGDWfQv31MfKCk66h8/lmH6NaDsy7IJL0qqbf4TStXyFvSSS/xfWWr87J9Ypb/L6V7UIr+NMz4o/uuc9geYznOnvgA1et4KC4P3IIB0sgdF6PgqAmX/s6fbsqlJAlEc43eCjJU8n/7pKPMYcUkgkk7oC8H92t6kcjWS1CXPkvH9cXNzX717oZDdZg7qkrVKD7X1TIR00glq6LmLd/IIdc8s2j5OAOnk44hhAAT2I/C4XSR37af0tzWdMqjfhvob9pFOfoM6bILAKwTCaf0rKv7emFMG9fcwH+IR0skhmGEEBEAABM5OAOnk7DOM+EAABEDgEAJIJ4dghhEQAAEQODsBpJOzzzDiAwEQAIFDCCCdHIIZRkAABEDg7ASQTs4+w4gPBEAABA4hgHRyCGYYAQEQAIGzE0A6OfsMIz4QAAEQOIQA0skhmGEEBEAABM5OAOnk7DOM+EAABEDgEAJIJ4dghhEQAAEQODsBpJOzzzDiAwEQAIFDCCCdHIIZRkAABEDg7ASQTs4+w4gPBEAABA4hgHRyCGYYAQEQAIGzE0A6OfsMIz4QAAEQOIQA0skhmGEEBEAABM5OAOnk7DOM+EAABEDgEAJIJ4dghhEQAAEQODsBpJOzzzDiAwEQAIFDCCCdHIIZRkAABEDg7ASQTs4+w4gPBEAABA4hgHRyCGYYAQEQAIGzE0A6OfsMIz4QAAEQOIQA0skhmGEEBEAABM5OAOnk7DOM+EAABEDgEAJIJ4dghhEQAAEQODsBpJOzzzDiAwEQAIFDCCCdHIIZRkAABEDg7ASQTs4+w4gPBEAABA4hgHRyCGYYAQEQAIGzE0A6OfsMIz4QAAEQOIQA0skhmGEEBEAABM5OAOnk7DOM+EAABEDgEAJIJ4dgViO3y/Pnx/x3ed4e2vmMvT/Pn8uz9C92WT1F4+NGhi63qj9ouFyfd2O6CN2vz4u4d7lEAdJwbd620uN51bguz9u99axRq9JzD0fWbfvVxFvVPiiiTRDUHxRAAAS2EEA62ULrfdmy9z0ez/Jf2YU1E4TeIlOMLnT9dDb6KycGt5Neq93HndOG5KpiguQ5GRS7tytlo6vJDXbjtijKwDsHlUctqlVVLsbk4ci6bV+VTqYQ1BkUQAAENhJAOtkI7E1xu/eRqnzu3D39f/IXl0kXZw5NS6T4RrkhnphbDXfKFjrkzsnD5A7yLjRG5wsLr+fpXQ0a6oierTCQzTsP+9a9uZXppLiRTbR2lEAABDYTQDrZjOytAXlPtDtg7lVji120ceu3Dc5S1/tzorxcCqv5w2c1Nboq26V0Mhq+2B5idB76tNFU+XYbb5Xxoc1NWLUogwAIbCSAdLIR2JviYTsr+7VeUCq9einsYe5tLHZZVZpa7PbqNPClJL0O9uSUoG7YGK3Dtmxl9GKXbaTyOrU6auZhSRuX5/0e/6MLhvKty8Zb1fbSSSUcIKgfKIAACLxCAOnkFWqvjwk7Jm2F+pWi7JhyJ7zcsdctngZOung/rVmEN9ByFctur1GDuWdevgfohS8bHo0SD4vztreWza14e4d/pVpVOPGwXgrzBBqQTenEKjEQ1A0UQAAEXiKAdPIStpcH5R3TPl413K/9JZ1g3Y6iLwrmtnxMJ7Lt1psrcqd95b5vDQUfqPp43m/1wbCSBVeqVVVBfxnuEqrxvzvKxlsFet9OdGwwoe0ogAAIbCeAdLKd2Tsjwo5JVTn379yLNpbCQNPj7tKHHdxur1lDs77uqlTWYN3Q8la1bqBPGE3VOKFar2y8Ve00nVTmZgrUGRRAAAQ2EkA62QjsTXG795Eqv4/HXmPstS67vWYNeosl3HJvZpf2YvpO8qCbGfZfSWnU5oc3mUH7zMP30snkK06D0PxDCQRA4AUCSCcvQHtjSN4x5zu+msoD13TNlVudtKv+PH1eWPWgcB7Y0kl61Lj4nIeUdutPbsm9fRn/VSN8XctKcktRi/+DAAhsJIB0shHYm+J586IW2QFLr32ySx/uWuzqOpbTiT7URArl3kkZW+673O71Tx3zHyRmH2ggf9XQv3+8+z/Ffz7pYWX6A5exWvXc6b/XdwRMvliUgWVUVcLf9n74ATD62lTu5ZgLaHMT6gkKIAAC2wkgnWxn9s4It/exInsuT732uaP1L1kxO6Z1L6YTq7z3UNPyS1asBs1G5skuSlE36wKV52pVOobvPczoysDQ/ribN76wM+Zx6/QaG29CPUEBBEBgOwGkk+3MMAIEQAAEQCARQDpJSNAAAiAAAiCwnQDSyXZmGAECIAACIJAIIJ0kJGgAARAAARDYTgDpZDszjAABEAABEEgEkE4SEjSAAAiAAAhsJ4B0sp0ZRoAACIAACCQCSCcJCRpAAARAAAS2E0A62c4MI0AABEAABBIBpJOEBA0gAAIgAALbCSCdbGeGESAAAiAAAokA0klCggYQAAEQAIHtBJBOtjPDiOfzcbtefsq/y+Vmf1GyR+dxK8L6dmBpqCr041J/YPhxV/U/l+tM/ZKkWFLTPf/QBgIgsAMBpJMdIH6bCtmiNQv8/Ix3a7vfq1RHAyvjdNI6L5qyur9j/1yQ7Jr+tslCvCBwGAGkk8NQn8bQ/cpbf/nS8NBaJ7623ZfMo+kkyRottVi/qMz0zyTXm06+oAEEQOAlAkgnL2H75kF1o5bUUKtymcqR4T66WGWyhROQSum3302avuHYZNlKrjYtLuATBEDgTQJIJ28C/PrhaVPvEbEbfe6vKkqCSvpSgyhIHamBJOemRRc+QQAE3iaAdPI2wu9WUHfr9mWii2O6p4fOUK054qdjYZVkEOq6h0YQAIEdCCCd7ADxa1VMtnrPZLKn568UVfjn50dvxVO5czd+jeTEtPcRNRAAgfcIIJ28x++LR2sukbsoExbjPb3b0x7Julxv9/KUcS+dPJ/Lkl0DE1fRBQIg8CIBpJMXwX35sC25ZHIDI381yVzX54OuZLcxW0ELCIDAuwSQTt4l+IXjJ7mk/Plh+iYx2NO72aTIigqxVb8C8VeVi1T4ieWBpMzLwLR04xMEQGAvAkgne5H8Fj2yv5u/YWx/gVj37naj43690D8VpopeHBvs9KLk50fHyRDpcvmElCdJeqRrYvpbZgtxgsCBBJBODoR9ClPTdEJ7uLttLvu/5pMf/Qv67leTguhxv2kKorsnDyVXX74i6eU5lpQnhK3lyR/vqwUUQAAEXiSAdPIiOAz7JQKUheT61i+5ALMgAAI9AkgnPSpo+6ME+BsNkskfnR249e0EkE6+fQX8V/E/HvdHu/L1X7kOZ0Hg9ASQTk4/xQgQBEAABI4ggHRyBGXYAAEQAIHTE0A6Of0UI0AQAAEQOIIA0skRlGEDBEAABE5PAOnk9FOMAEEABEDgCAJIJ0dQhg0QAAEQOD0BpJPTTzECBAEQAIEjCCCdHEEZNkAABEDg9ASQTk4/xQgQBEAABI4ggHRyBGXYAAEQAIHTE0A6Of0UI0AQAAEQOIIA0skRlGEDBEAABE5PAOnk9FOMAEEABEDgCAJIJ0dQhg0QAAEQOD0BpJPTTzECBAEQAIEjCCCdHEEZNkAABEDg9ASQTk4/xQgQBEAABI4g8A+ed1yCOWmTZwAAAABJRU5ErkJggg==&amp;quot;&gt;&lt;span style=&amp;quot;font-size: 14.4px;&amp;quot;&gt;&lt;/span&gt;&lt;/div&gt; Transferência via PIX    CPF/CNPJ 17758140000126 Código/Link do incidente: B8814C6B https://www.jotform.com/uploads/Rafael_rafael_rafael748/250132640239650/6164729571689495365/Tachris_004_FOT_09_2024_vcto_28.02.pdf, https://www.jotform.com/uploads/Rafael_rafael_rafael748/250132640239650/6164729571689495365/Tachris_004_FOT_10_2024_vcto_28.02.pdf, https://www.jotform.com/uploads/Rafael_rafael_rafael748/250132640239650/6164729571689495365/Tachris_004_FOT_11_2024_vcto_28.02.pdf, https://www.jotform.com/uploads/Rafael_rafael_rafael748/250132640239650/6164729571689495365/FOT%20TACHRIS%204%20_%20Comprovante%20de%20PGTO.pdf</t>
  </si>
  <si>
    <t>TAL SOLUCOES INDUSTRIAIS LTDA</t>
  </si>
  <si>
    <t>52.442.580/0001-70</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</si>
  <si>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normal;&amp;quot;&gt;&lt;strong&gt;TAL SOLUCOES INDUSTRIAIS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2023,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https://www.jotform.com/uploads/Rafael_rafael_rafael748/250132640239650/6139615227463387064/DARF%20MAED%20TAL%20SOLUCOES%20-%20VENC%2029.01.2025.pdf</t>
  </si>
  <si>
    <t>TARGET LOGISTICA E TRANSPORTE DE CARGAS LTDA</t>
  </si>
  <si>
    <t>30.591.905/0001-44</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</si>
  <si>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https://www.jotform.com/uploads/Rafael_rafael_rafael748/223174313123645/6092378996287313920/Darf%20(8).pdf, https://www.jotform.com/uploads/Rafael_rafael_rafael748/223174313123645/6092378996287313920/85%20-%20MULTA.pdf</t>
  </si>
  <si>
    <t>TECH MAKER PARTICIPACOES LTDA</t>
  </si>
  <si>
    <t>57.010.450/0001-82</t>
  </si>
  <si>
    <t>EQUIPE ANTERIOR NAO ENVIOU DCTF WEB SEM MOVIMENTO REF. A 08/2024, TRANSMISSÃO FEITA EM ATRASO GEROU MULTA.                                     https://www.jotform.com/uploads/Rafael_rafael_rafael748/223174313123645/6093265668678027261/Darf-06122024_173246.pdf</t>
  </si>
  <si>
    <t>TELEFONICA BRASIL S.A.</t>
  </si>
  <si>
    <t>02.558.157/0001-62</t>
  </si>
  <si>
    <t>Contrato: Vivo Movel Competência: Novembro/24</t>
  </si>
  <si>
    <t>Pagamento VIVO Telefones</t>
  </si>
  <si>
    <t>PGTO - TELEFONICA BRASIL S.A.</t>
  </si>
  <si>
    <t>TELEFÔNICA CLOUD E TECNOLOGIA DO BRASIL SA</t>
  </si>
  <si>
    <t>35.473.014/0001-07</t>
  </si>
  <si>
    <t>Pagamento VIVO Office</t>
  </si>
  <si>
    <t>PGTO -&lt;span century=&amp;quot;&amp;quot; gothic&amp;quot;,arial;font-weight:normal;font-style:normal;color:#224462;text-align:center;&amp;quot;=&amp;quot;&amp;quot; data-sheets-root=&amp;quot;1&amp;quot; style=&amp;quot;letter-spacing: normal; font-size: 10pt;&amp;quot;&gt;TELEFÔNICA CLOUD E TECNOLOGIA DO BRASIL SA&lt;/span&gt;  &lt;div&gt;&lt;span century=&amp;quot;&amp;quot; gothic&amp;quot;,arial;font-weight:normal;font-style:normal;color:#224462;text-align:center;&amp;quot;=&amp;quot;&amp;quot; data-sheets-root=&amp;quot;1&amp;quot; style=&amp;quot;letter-spacing: normal; font-size: 10pt;&amp;quot;&gt;Competência Fev/25&lt;/span&gt;&lt;/div&gt; Pagamento de Boleto Eletrônico      https://www.jotform.com/uploads/Rafael_rafael_rafael748/250132710831646/6171023843426194866/Vivo%20-%20Fev-25.pdf</t>
  </si>
  <si>
    <t>PPGTO - TELEFÔNICA CLOUD E TECNOLOGIA DO BRASIL SA</t>
  </si>
  <si>
    <t>TERQ S&amp;O CONSULTORIA LTDA</t>
  </si>
  <si>
    <t>22.582.210/0001-78</t>
  </si>
  <si>
    <t>Bom dia!    solicitação de reembolso devido erro na emissão da guia de recolhimento no qual foi com data incorreta e com isso o cliente não realizou o pagamento dentro do vencimento. Transferência via PIX    CPF/CNPJ 22.582.210/0001-78 Código/Link do incidente: https://cockpit.bhub.ai/task-manager/task/653cdff6-f43f-11ef-a7fc-0e549438af1f https://www.jotform.com/uploads/Rafael_rafael_rafael748/250132640239650/6174217726821849822/terq%20s&amp;o%20-%20comprovante%20pgto%20IRPJ%20.pdf, https://www.jotform.com/uploads/Rafael_rafael_rafael748/250132640239650/6174217726821849822/12.2024%20-%20DARF%20IRPJ%20-%204%C2%BA%20TRIM-2024%20recalculo%20.pdf</t>
  </si>
  <si>
    <t>TFPCERQUEIRA CONSULTORIA EMPRESARIAL LTDA</t>
  </si>
  <si>
    <t>49.317.775/0001-84</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</si>
  <si>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normal;&amp;quot;&gt;&lt;strong&gt;TFPCERQUEIRA CONSULTORIA EMPRESARIAL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Janeiro de 2023 e Janeiro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https://www.jotform.com/uploads/Rafael_rafael_rafael748/250132640239650/6139630637469789490/DARF%20MAED%20TFPCERQUEIRA%20-%20VENC%2028.02.2025.pdf, https://www.jotform.com/uploads/Rafael_rafael_rafael748/250132640239650/6139630637469789490/DARF%20MAED%20TFPCERQUEIRA%202%20-%20VENC%2028.02.2025.pdf</t>
  </si>
  <si>
    <t>THALES VINICIUS FERNANDES</t>
  </si>
  <si>
    <t>088.604.299-27</t>
  </si>
  <si>
    <t>Refere-se ao pagamento da 2ª parcela do contrato de compra e venda de ativos de 30/11/20 (Amank Tecnologia)                         102 - XP Investimentos   0001   663333-9      https://www.jotform.com/uploads/Rafael_rafael_rafael748/223174313123645/6120677183225682821/image.png</t>
  </si>
  <si>
    <t>THIAGO HENRIQUE DE SOUZA</t>
  </si>
  <si>
    <t>34.236.157/0001-32</t>
  </si>
  <si>
    <t>THOMSON REUTERS BRASIL CONTEUDO E TECNOLOGIA</t>
  </si>
  <si>
    <t>00.910.509/0013-05</t>
  </si>
  <si>
    <t>Pagamento - Thomson Reuters (Contratos: 432484, 432486, 432488, 457510) - Setembro/2024   Wise</t>
  </si>
  <si>
    <t>Pagamento - Thomson Reuters (Contratos: 166131, 166129, 166127) - Setembro/2024   WellsCo</t>
  </si>
  <si>
    <t>Serv.(s)de suporte técnico do soft. Domínio Premium Referente a SOSE 501121 do dia 02/12/2024.</t>
  </si>
  <si>
    <t>Serv.(s)de suporte técnico do soft. Domínio Premium Referente a SOSE 499451</t>
  </si>
  <si>
    <t>Serv.(s)de suporte técnico do soft. Domínio Premium Referente a SOSE 502870</t>
  </si>
  <si>
    <t>Contrato: 95072(166135 / 166133</t>
  </si>
  <si>
    <t>&lt;span style=&amp;quot;font-size: 14.4px; letter-spacing: 0.4px;&amp;quot;&gt;Pagamento&lt;/span&gt;&lt;span century=&amp;quot;&amp;quot; gothic&amp;quot;,arial;font-weight:normal;font-style:normal;color:#224462;text-align:center;&amp;quot;=&amp;quot;&amp;quot; data-sheets-root=&amp;quot;1&amp;quot; style=&amp;quot;letter-spacing: normal; font-size: 10pt;&amp;quot;&gt;THOMSON REUTERS BRASIL CONTEUDO E TECNOLOGIA&lt;/span&gt;  &lt;div style=&amp;quot;font-size: 14.4px; letter-spacing: 0.4px;&amp;quot;&gt;&lt;span century=&amp;quot;&amp;quot; gothic&amp;quot;,arial;font-weight:normal;font-style:normal;color:#224462;text-align:center;&amp;quot;=&amp;quot;&amp;quot; data-sheets-root=&amp;quot;1&amp;quot; style=&amp;quot;letter-spacing: normal; font-size: 10pt;&amp;quot;&gt;Contrato: SOCE`s base 85223 - 506167&lt;/span&gt;&lt;/div&gt;  &lt;div style=&amp;quot;font-size: 14.4px; letter-spacing: 0.4px;&amp;quot;&gt;&lt;span century=&amp;quot;&amp;quot; gothic&amp;quot;,arial;font-weight:normal;font-style:normal;color:#224462;text-align:center;&amp;quot;=&amp;quot;&amp;quot; data-sheets-root=&amp;quot;1&amp;quot; style=&amp;quot;letter-spacing: normal; font-size: 10pt;&amp;quot;&gt;Competência: Janeiro/2025&lt;/span&gt;&lt;/div&gt; Pagamento de Boleto Eletrônico      https://www.jotform.com/uploads/Rafael_rafael_rafael748/250132885253657/6157145598917802545/Boleto%20SOCE%60s%2085223%20-%20506167%20-%20Jan_25.pdf</t>
  </si>
  <si>
    <t>TM CONSULTORIA EMPRESARIAL E APOIO ADMINISTRATIVO</t>
  </si>
  <si>
    <t>48.569.219/0001-32</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</si>
  <si>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normal;&amp;quot;&gt;&lt;strong&gt;TM CONSULTORIA EMPRESARIAL E APOIO ADMINISTRATIVO&lt;/strong&gt;&lt;/span&gt;&lt;font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Setembro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https://www.jotform.com/uploads/Rafael_rafael_rafael748/250132640239650/6133629538112054166/DARF%20MAED%20TM%20CONSULTORIA%20-%20VENC%2022.01.2025.pdf</t>
  </si>
  <si>
    <t>TM Serviços de Comunicação LTDA</t>
  </si>
  <si>
    <t>Pagamento referente à empresa que presta serviço de PR para a BHub.                         237 - Bradesco   0472-3   63420-4      https://www.jotform.com/uploads/Rafael_rafael_rafael748/223174313123645/6095835540643709881/NF%20NOV%202024-%2063.pdf</t>
  </si>
  <si>
    <t>TM SERVIÇOS DE COMUNICAÇÃO SOCIEDADE SIMPLES</t>
  </si>
  <si>
    <t>Pagamento referente ao serviço de PR contratado para a BHub.</t>
  </si>
  <si>
    <t>Pagamento referente ao serviço de PR.</t>
  </si>
  <si>
    <t>TODA INC. LTDA</t>
  </si>
  <si>
    <t>47.809.752/0001-61</t>
  </si>
  <si>
    <t>Equipe anterior fez a transmissão da declaração em atraso e nao enviou o DARF pra pagamento.  &lt;div&gt;  &lt;table border="0" cellpadding="0" cellspacing="0" width="382" style="width: 286pt;"&gt;  &lt;tbody&gt;  &lt;tr height="19" style="height:14.4pt"&gt;  &lt;td height="19" class="xl63" width="382" style="height:14.4pt;width:286pt"&gt;   &lt;/td&gt;  &lt;/tr&gt;  &lt;/tbody&gt;  &lt;/table&gt;  &lt;/div&gt;                                     https://www.jotform.com/uploads/Rafael_rafael_rafael748/223174313123645/6129539588028461020/Toda%20INC.png</t>
  </si>
  <si>
    <t>TOG PARTICIPACOES DIGITAL LTDA</t>
  </si>
  <si>
    <t>46.823.561/0001-91</t>
  </si>
  <si>
    <t>Débitos relacionados a taxa de fiscalização por abertura e anual.  &lt;div&gt;&lt;span style=&amp;quot;font-size: 14.4px;&amp;quot;&gt;Ainda não temos o mapeamento de vencimento das taxas anuais de todos os municípios, no caso de Balneário Camboriú o vencimento ocorre todo dia 31/01 de cada ano.&lt;/span&gt;&lt;/div&gt;  &lt;div&gt;&lt;span style=&amp;quot;font-size: 14.4px;&amp;quot;&gt;O compliance contratou uma nova ferramenta que poderá auxiliar com esse mapeamento e evitar a recorrência desse incidente.&lt;/span&gt;&lt;/div&gt; Transferência via PIX    E-mail gabriel@wiseaccounting.com.br Código/Link do incidente: https://cockpit.bhub.ai/task-manager/task/5cb9e1be-f2db-11ef-8aa8-0274f94a01af https://www.jotform.com/uploads/Rafael_rafael_rafael748/250132640239650/6170764693225075652/1%20(3)%20(2).pdf, https://www.jotform.com/uploads/Rafael_rafael_rafael748/250132640239650/6170764693225075652/2%20(1)%20(2).pdf, https://www.jotform.com/uploads/Rafael_rafael_rafael748/250132640239650/6170764693225075652/3%20(1)%20(2).pdf, https://www.jotform.com/uploads/Rafael_rafael_rafael748/250132640239650/6170764693225075652/4%20(2).pdf</t>
  </si>
  <si>
    <t>Tokio Marine Seguradora S.A.</t>
  </si>
  <si>
    <t>33.164.021/0001-00</t>
  </si>
  <si>
    <t>Primeira parcela do pagamento do seguro fiança locatícia do escritório da Barra Funda.</t>
  </si>
  <si>
    <t>TOKIO MARINE SEGURADORA S.A.</t>
  </si>
  <si>
    <t>Seguro fiança locatícia do escritório Barra Funda - parcela 1/4.      https://www.jotform.com/uploads/Rafael_rafael_rafael748/250132710831646/6145081376414565114/BOLETO%20TOKIO%20-%20BHUB%20SERVICOS%20E%20TECNOLOGIA%20LTDA%2001%20(1)_1808.pdf</t>
  </si>
  <si>
    <t>Contratação de seguro contra incêndio para o prédio da Barra Funda.</t>
  </si>
  <si>
    <t>TORRENTE CIRURGIA PEDIATRICA EIRELI</t>
  </si>
  <si>
    <t>33.094.494/0001-70</t>
  </si>
  <si>
    <t>&lt;div&gt;  Foram identificadas 3 guias de IR que não foram enviadas ao cliente, pediram recálculo e cobraram valores de juros e multas.  Em anexo as guias recalculadas para pagamento em 31/10/2024, total de juros e multas a serem reembolsados ao cliente : R$83,63  E terceira guia recalculada para pagamento em 19/11/2024, total de juros e multas a serem reembolsados ao cliente: R$261,54  &lt;/div&gt;  Chave PIX é em nome do franqueado que vai assumir a guia do cliente.  &lt;div&gt;DDM Solucoes Contabeis Eireli&lt;/div&gt;  &lt;div&gt;CNPJ 32.322.611/0001-47&lt;/div&gt;  &lt;div&gt;&lt;span style="color: rgb(23, 43, 77); font-family: -apple-system, BlinkMacSystemFont, &amp;quot;Segoe UI&amp;quot;, Roboto, Oxygen, Ubuntu, &amp;quot;Fira Sans&amp;quot;, &amp;quot;Droid Sans&amp;quot;, &amp;quot;Helvetica Neue&amp;quot;, sans-serif; font-size: 14px; letter-spacing: -0.07px; white-space-collapse: preserve;"&gt;número da conta: banco 0260, ag: 0001, c/c 71675701-2&lt;/span&gt;   &lt;/div&gt;          E-mail   escritorio@ddmexpert                        https://www.jotform.com/uploads/Rafael_rafael_rafael748/223174313123645/6090585627128997906/DCTFWEB_08-2024_recalculada.pdf, https://www.jotform.com/uploads/Rafael_rafael_rafael748/223174313123645/6090585627128997906/DCTFWEB_04-2024_recalculada.pdf, https://www.jotform.com/uploads/Rafael_rafael_rafael748/223174313123645/6090585627128997906/DCTFWEB_07-2024_recalculada.pdf</t>
  </si>
  <si>
    <t>TOTAL SOURCE ASSESSORAMENTO NAVAL E BROKERAGEM LTD</t>
  </si>
  <si>
    <t>51.747.425/0001-08</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</si>
  <si>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normal;&amp;quot;&gt;&lt;strong&gt;TOTAL SOURCE ASSESSORAMENTO NAVAL E BROKERAGEM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Setembro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https://www.jotform.com/uploads/Rafael_rafael_rafael748/250132640239650/6132850593563885438/DARF%20MAED%20TOTAL%20SOURCE%20-%20VENC%2021.01.2025.pdf</t>
  </si>
  <si>
    <t>TPMED - TREINAMENTOS DE PERICIAS MEDICAS LTDA</t>
  </si>
  <si>
    <t>40.896.051/0001-68</t>
  </si>
  <si>
    <t>&lt;span style=&amp;quot;color: rgb(10, 21, 81); font-family: Arial, Helvetica, sans-serif; font-size: 14px; letter-spacing: normal;&amp;quot;&gt;COMPETENCIA 07/2024 COM MOVIMENTO E COMPETENCIA 08/2024 SEM MOVIMENTO, AMBAS FORAM TRANSMITIDAS NO DIA 02/12. SEGUE OS DOIS DARFS&lt;/span&gt; Pagamento de Boleto Eletrônico      https://www.jotform.com/uploads/Rafael_rafael_rafael748/250132640239650/6132061166475386997/MAED%20TPMED%2007%20e%2008-2024.pdf</t>
  </si>
  <si>
    <t>TPMED PARTICIPACOES LTDA</t>
  </si>
  <si>
    <t>55.950.960/0001-04</t>
  </si>
  <si>
    <t>Não foi entregue a declaração sem movimento ref. a competência 07-2024, foi feita a transmissão hoje.                                     https://www.jotform.com/uploads/Rafael_rafael_rafael748/223174313123645/6096437888715633490/NotificacaoMAED_55950960000104_072024_40.pdf, https://www.jotform.com/uploads/Rafael_rafael_rafael748/223174313123645/6096437888715633490/DARF_MAED_55950960000104_101220240937544434.pdf</t>
  </si>
  <si>
    <t>TR &amp; C CONSULTORIA CONTABIL LTDA</t>
  </si>
  <si>
    <t>45.487.728/0001-28</t>
  </si>
  <si>
    <t>&lt;span style="font-size: 14.4px;"&gt;Multa MAED da DCTFweb 11/2024, teve reinf e fiscal não tinha avisado&lt;/span&gt;                                     https://www.jotform.com/uploads/Rafael_rafael_rafael748/223174313123645/6122315833275706625/DARF_MAED_TR%20&amp;%20C.pdf</t>
  </si>
  <si>
    <t>TRAINING MANAGEMENT SPECIALISTS DO BRASIL LTDA</t>
  </si>
  <si>
    <t>43.008.140/0001-19</t>
  </si>
  <si>
    <t>&lt;div style="color: rgb(34, 34, 34); font-family: Arial, Helvetica, sans-serif; font-size: small; letter-spacing: normal;"&gt;A Cliente Training solicitou dia 29/11/2024 as guias do IRPJ e CSLL para pagamento, responderam ela no Tiflux(MARIANA 1435) e não enviaram as guias.&lt;/div&gt;  &lt;div style="color: rgb(34, 34, 34); font-family: Arial, Helvetica, sans-serif; font-size: small; letter-spacing: normal;"&gt;Ontem a mesma me solicitou as guias atualizadas e reclamou que chamou por diversas vezes no atendimento aberto sem retorno e solicitou o ressarcimento da multa/juros.&lt;/div&gt;  &lt;div style="color: rgb(34, 34, 34); font-family: Arial, Helvetica, sans-serif; font-size: small; letter-spacing: normal;"&gt;Dados Bancários:&lt;/div&gt;  &lt;div style="color: rgb(34, 34, 34); font-family: Arial, Helvetica, sans-serif; font-size: small; letter-spacing: normal;"&gt;&lt;span style="color: rgb(38, 38, 38); font-family: &amp;quot;Be Vietnam Pro&amp;quot;, &amp;quot;sans serif&amp;quot;; font-size: 13px; background-color: rgb(238, 238, 238);"&gt;Dados Bancários: Banco: 756 - Sicoob Agência: 5631-6 Conta Corrente: 2.025.864-0 Chave Pix:&lt;a href="mailto:finance@TMSS.COM.BR"&gt;finance@TMSS.COM.BR&lt;/a&gt;TRAINING MANAGEMENT SPECIALISTS DO BRASIL LTDA&lt;/span&gt;&lt;/div&gt;          E-mail   finance@TMSS.COM.BR                        https://www.jotform.com/uploads/Rafael_rafael_rafael748/223174313123645/6090559766286826103/IRPJ%202%C2%BA%20QUOTA%203%C2%BA%20TRIM%202024%20-%20TRAINING.pdf, https://www.jotform.com/uploads/Rafael_rafael_rafael748/223174313123645/6090559766286826103/CSLL%202%C2%BA%20QUOTA%203%C2%BA%20TRIM%202024%20-%20TRAINING.pdf</t>
  </si>
  <si>
    <t>TRANSPORTE DE CARGAS LUBCARGO LTDA</t>
  </si>
  <si>
    <t>54.483.586/0001-11</t>
  </si>
  <si>
    <t>TRANSPORTES RNS BRITO LTDA</t>
  </si>
  <si>
    <t>09.629.404/0001-13</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</si>
  <si>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normal;&amp;quot;&gt;&lt;strong&gt;TRANSPORTES RNS BRITO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https://www.jotform.com/uploads/Rafael_rafael_rafael748/250132640239650/6134709387627585352/DARF%20MAED%20TRANSPORTES%20RNS%20102021%20-%20VENC%2022.02.2025.pdf</t>
  </si>
  <si>
    <t>TRANSVITERALE TRANSPORTES URBANOS LTDA</t>
  </si>
  <si>
    <t>40.334.657/0001-00</t>
  </si>
  <si>
    <t>&lt;span style=&amp;quot;color: rgb(10, 21, 81); font-family: Helvetica, sans-serif; font-size: 14px; letter-spacing: normal;&amp;quot;&gt;&lt;font face=&amp;quot;Arial, Helvetica, sans-serif&amp;quot;&gt;Boa tarde,&lt;/font&gt;&lt;/span&gt;&lt;span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normal;&amp;quot;&gt;&lt;strong&gt;TRANSVITERALE TRANSPORTES URBANOS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Outubro de 2021,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Código/Link do incidente: N/A https://www.jotform.com/uploads/Rafael_rafael_rafael748/250132640239650/6135596413529891963/DARF%20MAED%20TRANSVITERALE%20TRANSPORTES%20-%20VENC%2025.02.2025.pdf</t>
  </si>
  <si>
    <t>TRIANGULO TRADUCOES LTDA</t>
  </si>
  <si>
    <t>48.994.411/0001-76</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</si>
  <si>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normal;&amp;quot;&gt;&lt;strong&gt;TRIANGULO TRADUCOES LTDA&lt;/strong&gt;&lt;/span&gt;&lt;font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https://www.jotform.com/uploads/Rafael_rafael_rafael748/250132640239650/6133611708111271680/DARF%20MAED%20TRIANGULO%20TRADUCOES%20-%20VENC%2020.02.2025.pdf</t>
  </si>
  <si>
    <t>TRIER EMPREENDIMENTOS LTDA</t>
  </si>
  <si>
    <t>Erro na apuração dos impostos</t>
  </si>
  <si>
    <t>35.114.681/0001-01</t>
  </si>
  <si>
    <t>TRISTAR FONO - SERVICOS DE FONOAUDIOLOGIA E CONSULTORIA EMPR</t>
  </si>
  <si>
    <t>TROIS PETIT COMÉRCIO VAREJISTA DE ROUPAS E ACESSÓRIOS LTDA</t>
  </si>
  <si>
    <t>33.711.982/0002-60</t>
  </si>
  <si>
    <t>&lt;div&gt;&lt;span style=&amp;quot;font-size: 14.4px;&amp;quot;&gt;Gostaria de informar que, devido à falta de visibilidade sobre o faturamento da empresa, não foi possível efetuar a entrega do DAS, referente às competências dos meses de novembro e dezembro.&lt;/span&gt;&lt;/div&gt;  &lt;div&gt;&lt;span style=&amp;quot;font-size: 14.4px;&amp;quot;&gt;Em razão disso, geraram-se juros e multa, totalizando o valor de R$ 648,41.&lt;/span&gt;&lt;/div&gt; Transferência via PIX    CPF/CNPJ 33711982000189 Código/Link do incidente: https://cockpit.bhub.ai/task-manager/task/7ffd606f-f5fc-11ef-8aa8-0274f94a01af https://www.jotform.com/uploads/Rafael_rafael_rafael748/250132640239650/6170719566337123453/95EF6D63-2267-4B38-90DE-1F4B09221DCD.jpeg, https://www.jotform.com/uploads/Rafael_rafael_rafael748/250132640239650/6170719566337123453/DAS%20DEZ24%20(1).JPG, https://www.jotform.com/uploads/Rafael_rafael_rafael748/250132640239650/6170719566337123453/95EF6D63-2267-4B38-90DE-1F4B09221DCD_7896.jpeg</t>
  </si>
  <si>
    <t>TUCANO AGENCIA DIGITAL LTDA</t>
  </si>
  <si>
    <t>24.224.307/0001-34</t>
  </si>
  <si>
    <t>Pagar boleto o quanto antes para que seja retirada a pendência da Receita.</t>
  </si>
  <si>
    <t>UBER DO BRASIL TECNOLOGIA LTDA</t>
  </si>
  <si>
    <t>17.895.646/0001-87</t>
  </si>
  <si>
    <t>Pagamento de despesas de Uber.</t>
  </si>
  <si>
    <t>&lt;span style="color: rgb(29, 28, 29); font-family: Slack-Lato, Slack-Fractions, appleLogo, sans-serif; font-size: 15px; font-variant-ligatures: common-ligatures; letter-spacing: normal; background-color: rgb(248, 248, 248);"&gt;Aline Melo&lt;/span&gt;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248);"&gt;R$ 131,89&lt;/span&gt;   &lt;span style="color: rgb(29, 28, 29); font-family: Slack-Lato, Slack-Fractions, appleLogo, sans-serif; font-size: 15px; font-variant-ligatures: common-ligatures; letter-spacing: normal; background-color: rgb(248, 248, 248);"&gt;Ane Caroline Cruz&lt;/span&gt;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248);"&gt;R$ 258,49&lt;/span&gt;   &lt;span style="color: rgb(29, 28, 29); font-family: Slack-Lato, Slack-Fractions, appleLogo, sans-serif; font-size: 15px; font-variant-ligatures: common-ligatures; letter-spacing: normal; background-color: rgb(248, 248, 248);"&gt;Bruna Nardini&lt;/span&gt;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248);"&gt;R$ 408,73&lt;/span&gt;   &lt;span style="color: rgb(29, 28, 29); font-family: Slack-Lato, Slack-Fractions, appleLogo, sans-serif; font-size: 15px; font-variant-ligatures: common-ligatures; letter-spacing: normal; background-color: rgb(248, 248, 248);"&gt;Caio de Cilo&lt;/span&gt;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248);"&gt;R$ 91,52&lt;/span&gt;   &lt;span style="color: rgb(29, 28, 29); font-family: Slack-Lato, Slack-Fractions, appleLogo, sans-serif; font-size: 15px; font-variant-ligatures: common-ligatures; letter-spacing: normal; background-color: rgb(248, 248, 248);"&gt;Carlos Xavier&lt;/span&gt;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248);"&gt;R$ 264,72&lt;/span&gt;   &lt;span style="color: rgb(29, 28, 29); font-family: Slack-Lato, Slack-Fractions, appleLogo, sans-serif; font-size: 15px; font-variant-ligatures: common-ligatures; letter-spacing: normal; background-color: rgb(248, 248, 248);"&gt;Deborah Maria da Silva Seabra&lt;/span&gt;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248);"&gt;R$ 78,14&lt;/span&gt;   &lt;span style="color: rgb(29, 28, 29); font-family: Slack-Lato, Slack-Fractions, appleLogo, sans-serif; font-size: 15px; font-variant-ligatures: common-ligatures; letter-spacing: normal; background-color: rgb(248, 248, 248);"&gt;Diana Moraes&lt;/span&gt;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248);"&gt;R$ 362,91&lt;/span&gt;   &lt;span style="color: rgb(29, 28, 29); font-family: Slack-Lato, Slack-Fractions, appleLogo, sans-serif; font-size: 15px; font-variant-ligatures: common-ligatures; letter-spacing: normal; background-color: rgb(248, 248, 248);"&gt;Eduarda Sousa&lt;/span&gt;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248);"&gt;R$ 76,04&lt;/span&gt;   &lt;span style="color: rgb(29, 28, 29); font-family: Slack-Lato, Slack-Fractions, appleLogo, sans-serif; font-size: 15px; font-variant-ligatures: common-ligatures; letter-spacing: normal; background-color: rgb(248, 248, 248);"&gt;Fabiane Kobayashi&lt;/span&gt;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248);"&gt;R$ 46,92&lt;/span&gt;   &lt;span style="color: rgb(29, 28, 29); font-family: Slack-Lato, Slack-Fractions, appleLogo, sans-serif; font-size: 15px; font-variant-ligatures: common-ligatures; letter-spacing: normal; background-color: rgb(248, 248, 248);"&gt;Felipe Figueiredo&lt;/span&gt;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248);"&gt;R$ 19,00&lt;/span&gt;   &lt;span style="color: rgb(29, 28, 29); font-family: Slack-Lato, Slack-Fractions, appleLogo, sans-serif; font-size: 15px; font-variant-ligatures: common-ligatures; letter-spacing: normal; background-color: rgb(248, 248, 248);"&gt;Felipe Silva&lt;/span&gt;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248);"&gt;R$ 183,26&lt;/span&gt;   &lt;span style="color: rgb(29, 28, 29); font-family: Slack-Lato, Slack-Fractions, appleLogo, sans-serif; font-size: 15px; font-variant-ligatures: common-ligatures; letter-spacing: normal; background-color: rgb(248, 248, 248);"&gt;Fernando Rodrigues Ricco&lt;/span&gt;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248);"&gt;R$ 793,08&lt;/span&gt;   &lt;span style="color: rgb(29, 28, 29); font-family: Slack-Lato, Slack-Fractions, appleLogo, sans-serif; font-size: 15px; font-variant-ligatures: common-ligatures; letter-spacing: normal; background-color: rgb(248, 248, 248);"&gt;Giselle Silva&lt;/span&gt;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248);"&gt;R$ 136,69&lt;/span&gt;   &lt;span style="color: rgb(29, 28, 29); font-family: Slack-Lato, Slack-Fractions, appleLogo, sans-serif; font-size: 15px; font-variant-ligatures: common-ligatures; letter-spacing: normal; background-color: rgb(248, 248, 248);"&gt;Jefferson Boaventura&lt;/span&gt;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248);"&gt;R$ 382,87&lt;/span&gt;   &lt;span style="color: rgb(29, 28, 29); font-family: Slack-Lato, Slack-Fractions, appleLogo, sans-serif; font-size: 15px; font-variant-ligatures: common-ligatures; letter-spacing: normal; background-color: rgb(248, 248, 248);"&gt;João Leão&lt;/span&gt;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248);"&gt;R$ 224,50&lt;/span&gt;   &lt;span style="color: rgb(29, 28, 29); font-family: Slack-Lato, Slack-Fractions, appleLogo, sans-serif; font-size: 15px; font-variant-ligatures: common-ligatures; letter-spacing: normal; background-color: rgb(248, 248, 248);"&gt;Joelma Pereira&lt;/span&gt;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248);"&gt;R$ 50,23&lt;/span&gt;   &lt;span style="color: rgb(29, 28, 29); font-family: Slack-Lato, Slack-Fractions, appleLogo, sans-serif; font-size: 15px; font-variant-ligatures: common-ligatures; letter-spacing: normal; background-color: rgb(248, 248, 248);"&gt;Jorge Vargas Neto&lt;/span&gt;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248);"&gt;R$ 162,84&lt;/span&gt;   &lt;span style="color: rgb(29, 28, 29); font-family: Slack-Lato, Slack-Fractions, appleLogo, sans-serif; font-size: 15px; font-variant-ligatures: common-ligatures; letter-spacing: normal; background-color: rgb(248, 248, 248);"&gt;Josiane Araújo&lt;/span&gt;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248);"&gt;R$ 149,25&lt;/span&gt;   &lt;span style="color: rgb(29, 28, 29); font-family: Slack-Lato, Slack-Fractions, appleLogo, sans-serif; font-size: 15px; font-variant-ligatures: common-ligatures; letter-spacing: normal; background-color: rgb(248, 248, 248);"&gt;Luisa Leal&lt;/span&gt;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248);"&gt;R$ 804,79&lt;/span&gt;   &lt;span style="color: rgb(29, 28, 29); font-family: Slack-Lato, Slack-Fractions, appleLogo, sans-serif; font-size: 15px; font-variant-ligatures: common-ligatures; letter-spacing: normal; background-color: rgb(248, 248, 248);"&gt;Marcella Caroline Mesquita de Souza&lt;/span&gt;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248);"&gt;R$ 115,99&lt;/span&gt;   &lt;span style="color: rgb(29, 28, 29); font-family: Slack-Lato, Slack-Fractions, appleLogo, sans-serif; font-size: 15px; font-variant-ligatures: common-ligatures; letter-spacing: normal; background-color: rgb(248, 248, 248);"&gt;Monique Rodrigues da Silva&lt;/span&gt;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248);"&gt;R$ 93,93&lt;/span&gt;   &lt;span style="color: rgb(29, 28, 29); font-family: Slack-Lato, Slack-Fractions, appleLogo, sans-serif; font-size: 15px; font-variant-ligatures: common-ligatures; letter-spacing: normal; background-color: rgb(248, 248, 248);"&gt;Pablo Sperandeo&lt;/span&gt;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248);"&gt;R$ 54,20&lt;/span&gt;   &lt;span style="color: rgb(29, 28, 29); font-family: Slack-Lato, Slack-Fractions, appleLogo, sans-serif; font-size: 15px; font-variant-ligatures: common-ligatures; letter-spacing: normal; background-color: rgb(248, 248, 248);"&gt;Samuel Gomes e Ayres&lt;/span&gt;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248);"&gt;R$ 324,89&lt;/span&gt;   &lt;span style="color: rgb(29, 28, 29); font-family: Slack-Lato, Slack-Fractions, appleLogo, sans-serif; font-size: 15px; font-variant-ligatures: common-ligatures; letter-spacing: normal; background-color: rgb(248, 248, 248);"&gt;Thais Paz&lt;/span&gt;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248);"&gt;R$ 87,71&lt;/span&gt;   &lt;span style="color: rgb(29, 28, 29); font-family: Slack-Lato, Slack-Fractions, appleLogo, sans-serif; font-size: 15px; font-variant-ligatures: common-ligatures; letter-spacing: normal; background-color: rgb(248, 248, 248);"&gt;Thiago Marinho&lt;/span&gt;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248);"&gt;R$ 214,33&lt;/span&gt;   &lt;span style="color: rgb(29, 28, 29); font-family: Slack-Lato, Slack-Fractions, appleLogo, sans-serif; font-size: 15px; font-variant-ligatures: common-ligatures; letter-spacing: normal; background-color: rgb(248, 248, 248);"&gt;Tuany Braga&lt;/span&gt; &lt;span class="c-mrkdwntab" style="box-sizing: inherit; white-space-collapse: preserve; color: rgb(29, 28, 29); font-family: Slack-Lato, Slack-Fractions, appleLogo, sans-serif; font-size: 15px; font-variant-ligatures: common-ligatures; letter-spacing: normal; background-color: rgb(248, 248, 248);"&gt;&lt;/span&gt; &lt;span style="color: rgb(29, 28, 29); font-family: Slack-Lato, Slack-Fractions, appleLogo, sans-serif; font-size: 15px; font-variant-ligatures: common-ligatures; letter-spacing: normal; background-color: rgb(248, 248, 248);"&gt;R$ 232,95&lt;/span&gt;                                     https://www.jotform.com/uploads/Rafael_rafael_rafael748/223174313123645/6120694928111166405/BOLETO%20-%20UBER%20-%20JANEIRO%202025%20(1).pdf, https://www.jotform.com/uploads/Rafael_rafael_rafael748/223174313123645/6120694928111166405/RELATORIO%20UBER.pdf, https://www.jotform.com/uploads/Rafael_rafael_rafael748/223174313123645/6120694928111166405/Fechamento%20Uber%2006012025%20-%20Fechamento%20Uber%2006012025.csv.pdf</t>
  </si>
  <si>
    <t>Pagamento referente ao uso do uber corporativo.   Valor alto devido ao evento Tech Summit 25 realizado no mês de Janeiro. Pagamento de Boleto Eletrônico      https://www.jotform.com/uploads/Rafael_rafael_rafael748/250132710831646/6146597914025063249/BOLETO%20-%20UBER%20CORPORATIVO%20-%20VEN%2005.03.pdf, https://www.jotform.com/uploads/Rafael_rafael_rafael748/250132710831646/6146597914025063249/FATURA%20-%20UBER%20-%20REFERENTE%20JANEIRO%202025.pdf, https://www.jotform.com/uploads/Rafael_rafael_rafael748/250132710831646/6146597914025063249/Fechamento%20Uber%20022025%20-%20Din%C3%A2mica.pdf</t>
  </si>
  <si>
    <t>Pagamento do uber referente ao fechamento de Fevereiro 2025.</t>
  </si>
  <si>
    <t>UNIVERSO CRIATIVO COMERCIO DE PRODUTOS DE PAPELARIA LTDA</t>
  </si>
  <si>
    <t>49.870.081/0001-70</t>
  </si>
  <si>
    <t>&lt;div&gt;Devido a troca de colaborador não houve uma passagem de bastão informando as particularidades das empresas. Foi verificado que o ICMS ST das vendas internas para o estado do Rio de Janeiro do cliente optante pelo Simples Nacional não foi apurado e a guia não foi enviada, referente as competências 12/2024 e 01/2025.&lt;/div&gt; Transferência Comum 341 - Itaú Unibanco 307 99630-6   Código/Link do incidente: 807F0DC5 https://www.jotform.com/uploads/Rafael_rafael_rafael748/250132640239650/6188025128248211150/DARJ%20ST%20OP%2001-2025%20Universo.pdf, https://www.jotform.com/uploads/Rafael_rafael_rafael748/250132640239650/6188025128248211150/DARJ%20ST%20OP%2012-2024%20Universo.pdf, https://www.jotform.com/uploads/Rafael_rafael_rafael748/250132640239650/6188025128248211150/COMPROVANTES%20DARJ%20UNIVERSO.pdf</t>
  </si>
  <si>
    <t>UNLIMINT BRASIL SERVICOS DE INTERNET LTDA</t>
  </si>
  <si>
    <t>35.542.555/0001-40</t>
  </si>
  <si>
    <t>ENTREGA EM ATRASO DE DCTF REFERENTE A 10/2024                                     https://www.jotform.com/uploads/Rafael_rafael_rafael748/223174313123645/6111377559861618839/Darf-35542555000140-.pdf</t>
  </si>
  <si>
    <t>UNLIMINT HOLDING BRASIL</t>
  </si>
  <si>
    <t>50.851.296/0001-22</t>
  </si>
  <si>
    <t>ENTREGA EM ATRASO DE DCTF REFERENTE A 10/2024                                     https://www.jotform.com/uploads/Rafael_rafael_rafael748/223174313123645/6111387829867768919/Darf-50851296000122-.pdf</t>
  </si>
  <si>
    <t>UNLIMINT PSP BRASIL SERVICOS DE INTERNET LTDA</t>
  </si>
  <si>
    <t>35.543.190/0001-78</t>
  </si>
  <si>
    <t>ATRASO NA ENTREGA DE DCTF REFERENTE A 10/2024                                     https://www.jotform.com/uploads/Rafael_rafael_rafael748/223174313123645/6111379829861196015/Darf-35543190000178-.pdf</t>
  </si>
  <si>
    <t>UP3 BRASIL LTDA</t>
  </si>
  <si>
    <t>52.254.279/0001-33</t>
  </si>
  <si>
    <t>Reembolso apenas do valor de multa. Quota não disponibilizada ao cliente em tempo hábil.          E-mail   gabriel@wiseaccounting.com.br                        https://www.jotform.com/uploads/Rafael_rafael_rafael748/223174313123645/6091354128533446512/179%20-%202024.09%20-%20DARF%20IRPJ%203%C2%BA%20TRIMESTRE%20-%202%C2%AA%20QUOTA.pdf, https://www.jotform.com/uploads/Rafael_rafael_rafael748/223174313123645/6091354128533446512/179%20-%202024.09%20-%20DARF%20CSLL%203%C2%BA%20TRIMESTRE%20-%202%C2%AA%20QUOTA.pdf</t>
  </si>
  <si>
    <t>EQUIPE ANTERIOR FEZ A TRANSMISSAO EM ATRASO E NAO MANDOU A MULTA PARA PAGAMENTO.  &lt;div&gt;OBS: O DARF SÓ SAI COM VENCIMENTO PARA O DIA, EMITI COM DATA DE HJ, QUANDO FOR PAGAR ME AVISA QUE GERO UMA NOVA GUIA .&lt;/div&gt;                                     https://www.jotform.com/uploads/Rafael_rafael_rafael748/223174313123645/6091342287763574700/Darf-52254279000133-.pdf, https://www.jotform.com/uploads/Rafael_rafael_rafael748/223174313123645/6091342287763574700/NotificacaoMAED_52254279000133_032024_40.pdf</t>
  </si>
  <si>
    <t>UPNET DIGITAL COACHING TREINAMENTOS E PA</t>
  </si>
  <si>
    <t>23.937.221/0001-96</t>
  </si>
  <si>
    <t>não foi enviado a declaração sem movimento ref. a competência 08/2024, declaração transmitida hoje                                     https://www.jotform.com/uploads/Rafael_rafael_rafael748/223174313123645/6095783899088532711/NotificacaoMAED_23937221000196_082024_40.pdf, https://www.jotform.com/uploads/Rafael_rafael_rafael748/223174313123645/6095783899088532711/DARF_MAED_23937221000196_091220241529503315.pdf</t>
  </si>
  <si>
    <t>V E R RECURSOS EM SAUDE S/S LTDA</t>
  </si>
  <si>
    <t>35.267.155/0001-73</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</si>
  <si>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https://www.jotform.com/uploads/Rafael_rafael_rafael748/223174313123645/6092371206282480878/Darf%20(5).pdf, https://www.jotform.com/uploads/Rafael_rafael_rafael748/223174313123645/6092371206282480878/04%20-%20MULTA.pdf</t>
  </si>
  <si>
    <t>V E R RECURSOS EM SAUDE S/S LTDA.</t>
  </si>
  <si>
    <t>Fiscal não nos informou do envio da Reinf, DCTFWeb transmitida em atraso.  Valor multa R$100,00  Vencimento 15/01/2025                                     https://www.jotform.com/uploads/Rafael_rafael_rafael748/223174313123645/6101670053212694704/DARF_MAED_35267155000173_161220241054205172.pdf</t>
  </si>
  <si>
    <t>Vanessa Macedo</t>
  </si>
  <si>
    <t>REEMBOLSO RECARGA DE CELULAR</t>
  </si>
  <si>
    <t>VD PARTNERS ASSESSORIA EMPRESARIAL LTDA</t>
  </si>
  <si>
    <t>39.607.591/0001-03</t>
  </si>
  <si>
    <t>&lt;font color=&amp;quot;#0a1551&amp;quot; face=&amp;quot;Arial, Helvetica, sans-serif&amp;quot; style=&amp;quot;color: rgb(10, 21, 81); font-size: 14px; letter-spacing: normal; font-family: Arial, Helvetica, sans-serif;&amp;quot;&gt;Bom dia,&lt;/font&gt;&lt;span style=&amp;quot;color: rgb(10, 21, 81); font-family: Helvetica, sans-serif; font-size: 14px; letter-spacing: normal;&amp;quot;&gt;&lt;/span&gt;&lt;span style=&amp;quot;color: rgb(10, 21, 81); font-family: Helvetica, sans-serif; font-size: 14px; letter-spacing: normal;&amp;quot;&gt;&lt;/span&gt;&lt;span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normal;&amp;quot;&gt;&lt;strong&gt;VD PARTNERS ASSESSORIA EMPRESARIAL LTDA&lt;/strong&gt;&lt;/span&gt;&lt;strong&gt;.&lt;/strong&gt;&lt;font face=&amp;quot;Helvetica, sans-serif&amp;quot; style=&amp;quot;color: rgb(10, 21, 81); font-family: Helvetica, sans-serif; font-size: 14px; letter-spacing: normal;&amp;quot;&gt;em razão da falta de transmissão da DCTFWEB. A empresa estava registrada como&lt;/font&gt;&lt;/font&gt;&lt;span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https://www.jotform.com/uploads/Rafael_rafael_rafael748/250132640239650/6132723853569512453/DARF%20MAED%20VD%20PARTNERS%20-%20VENC%2020.02.2025.pdf</t>
  </si>
  <si>
    <t>24.524.827/0001-62</t>
  </si>
  <si>
    <t>VEM LAVAR A LOUCA GAMERS LTDA</t>
  </si>
  <si>
    <t>&lt;span style="font-size: 14.4px;"&gt;Falta de Entrega EFD - Contribuições competência 07/2024 (período do parceiro BLN), como estamos atritados com esse parceiro o Diego falou para absorver a multa por aqui&lt;/span&gt;                                     https://www.jotform.com/uploads/Rafael_rafael_rafael748/223174313123645/6092376606286107645/Darf%20(7).pdf, https://www.jotform.com/uploads/Rafael_rafael_rafael748/223174313123645/6092376606286107645/68%20-%20MULTA.pdf</t>
  </si>
  <si>
    <t>Embora a data de pagamento do boleto referente ao incidente esteja somente para fevereiro/25, por genitleza, pagar até dia 06/01/2025 para que o cliente não seja excluido do Simples.                                     https://www.jotform.com/uploads/Rafael_rafael_rafael748/223174313123645/6114676999176029885/DARF_MAED_24524827000162_311220241154483410.pdf</t>
  </si>
  <si>
    <t>VERTRU TECNOLOGIA &amp; MARKETING LTDA</t>
  </si>
  <si>
    <t>53.595.462/0001-65</t>
  </si>
  <si>
    <t>Pagar boleto anexo o mais breve possível para que a empresa não seja excluida do Simples Nacional Pagamento de Boleto Eletrônico      Código/Link do incidente: C91ED71F https://www.jotform.com/uploads/Rafael_rafael_rafael748/250132640239650/6138425967995568614/DARF_MAED%20-%20VERTRU%20TECNOLOGIA%20&amp;%20MARKETING%20LTDA%20(2).pdf</t>
  </si>
  <si>
    <t>VICTORIA CONSULTORIA EMPRESARIAL LTDA</t>
  </si>
  <si>
    <t>48.757.001/0001-01</t>
  </si>
  <si>
    <t>&lt;font color=&amp;quot;#0a1551&amp;quot; face=&amp;quot;Arial, Helvetica, sans-serif&amp;quot; style=&amp;quot;color: rgb(10, 21, 81); font-size: 14px; letter-spacing: normal;&amp;quot;&gt;Bom dia,&lt;/font&gt;&lt;span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style=&amp;quot;&amp;quot;&gt;&lt;font style=&amp;quot;&amp;quot;&gt;&lt;span style=&amp;quot;font-size: 14px; letter-spacing: normal;&amp;quot;&gt;&lt;strong&gt;VICTORIA CONSULTORIA EMPRESARIAL LTDA&lt;/strong&gt;&lt;/span&gt;&lt;font face=&amp;quot;Helvetica, sans-serif&amp;quot;&gt;&lt;span style=&amp;quot;font-size: 14px; letter-spacing: normal;&amp;quot;&gt;em razão da falta de transmissão da DCTFWEB. A empresa estava registrada como&lt;/span&gt;&lt;/font&gt;&lt;/font&gt;&lt;/font&gt;&lt;span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https://www.jotform.com/uploads/Rafael_rafael_rafael748/250132640239650/6133624538114373939/DARF%20MAED%20VICTORIA%20CONSULTORIA%20-%20VENC%2021.02.2025.pdf</t>
  </si>
  <si>
    <t>VILAS DO AMANHA EMPREENDIMENTOS IMOBILIARIOS LTDA</t>
  </si>
  <si>
    <t>42.452.580/0001-06</t>
  </si>
  <si>
    <t>Cliente efetuou o pagamento dos impostos PIS e COFINS comp 01/2025 e os juros e multas serão reembolsados. Transferência via PIX    E-mail vilasdoamanha@gmail.com Código/Link do incidente: 2516A769 https://www.jotform.com/uploads/Rafael_rafael_rafael748/250132640239650/6214037692613414963/Comprovante-Pagamento-Pix-E37880206202504161941CAUKKMR6ZC0.pdf, https://www.jotform.com/uploads/Rafael_rafael_rafael748/250132640239650/6214037692613414963/VILAS%20DO%20AMANHA%20-%20DARF%20COFINS%20-%2001.2025.pdf, https://www.jotform.com/uploads/Rafael_rafael_rafael748/250132640239650/6214037692613414963/Comprovante-Pagamento-Pix-E378802062025041619405UG4M4SA72C.pdf, https://www.jotform.com/uploads/Rafael_rafael_rafael748/250132640239650/6214037692613414963/VILAS%20DO%20AMANHA%20-%20DARF%20PIS%20-%2001.2025.pdf</t>
  </si>
  <si>
    <t>VINICOLA URBANA LTDA</t>
  </si>
  <si>
    <t>44.185.658/0001-90</t>
  </si>
  <si>
    <t>Pagamento feito errado para fornecedor do cliente Transferência via PIX    CPF/CNPJ 44.185.658/0001-90 Código/Link do incidente: 79F8E88F https://www.jotform.com/uploads/Rafael_rafael_rafael748/250132640239650/6174265972361116142/Comprovante_pagamento_.pdf</t>
  </si>
  <si>
    <t>VITAMINA DIGITAL SERVICOS EVENTOS E PROJETOS DE INFORMATICA</t>
  </si>
  <si>
    <t>41.830.492/0001-20</t>
  </si>
  <si>
    <t>Pagamento referente ao fornecedor de manutenção do nosso site.</t>
  </si>
  <si>
    <t>Vitamina Digital Serviços Eventos e Projetos de Informática</t>
  </si>
  <si>
    <t>Pagamento referente à prestação de serviço da empresa Vitamina de manutenção do site da BHub.          CPF/CNPJ   41.830.492/0001-20                        https://www.jotform.com/uploads/Rafael_rafael_rafael748/223174313123645/6095801610649733949/NF%20BHUB%2010_12_2024.pdf</t>
  </si>
  <si>
    <t>VOGA CREATIVE PRODUCAO CINEMATOGRAFICA LTDA</t>
  </si>
  <si>
    <t>52.738.265/0001-95</t>
  </si>
  <si>
    <t>VOGA CREATIVE PRODUCOES LTDA</t>
  </si>
  <si>
    <t>52.738.573/0001-10</t>
  </si>
  <si>
    <t>Wecher Andrade</t>
  </si>
  <si>
    <t>REEMBOLSO RECARGA CELULAR</t>
  </si>
  <si>
    <t>Recebíveis a repassar - VAR (wellsco)</t>
  </si>
  <si>
    <t>WELLSCO. SIMPLIFY CONSULTORIA EMPRESARIAL LTDA</t>
  </si>
  <si>
    <t>14.127.631/0001-80</t>
  </si>
  <si>
    <t>Repasse de MKT</t>
  </si>
  <si>
    <t>Repasse</t>
  </si>
  <si>
    <t>Repasse - Valores maiores visto que tivemos recebimentos do 13º</t>
  </si>
  <si>
    <t>Ref.ao repasse de marketing</t>
  </si>
  <si>
    <t>Ref. take rate - repasses Transferência via PIX    CPF/CNPJ 14.127.631/0001-80 https://www.jotform.com/uploads/Rafael_rafael_rafael748/250132710831646/6201043031559857157/NFS-e25.pdf</t>
  </si>
  <si>
    <t>WILLIAN ARAUJO MOLINARI ATIVIDADES DE INTERNET</t>
  </si>
  <si>
    <t>28.194.789/0001-88</t>
  </si>
  <si>
    <t>Bom dia!    &lt;div&gt;Solicitação de reembolso referente ao multa e juros de DARF de IRPJ complementar encaminhado em atraso ao cliente decorrente de erro na apuração.    ![](data:image/png;base64,iVBORw0KGgoAAAANSUhEUgAAAv0AAAGjCAYAAAC/qqoOAAAAAXNSR0IArs4c6QAAAARnQU1BAACxjwv8YQUAAAAJcEhZcwAADsMAAA7DAcdvqGQAAP+lSURBVHhe7J0DgBxJF8dfbNu2bds2LrZ9sfHFNi642LZt27aN/er/pmu2d3Z2Z2aTTXKb98v1bWsa1dXV/3r16pU/NwUJgiAIgiAIguBn8W/8FQRBEARBEATBjyKiXxAEQRAEQRD8OCL6BUEQBEEQBMGPI6JfEARBEARBEPw4IvoFQRAEQRAEwY8jol8QBEEQBEEQ/Dgi+gVBEARBEATBjyOiXxAEQRAEQRD8OCL6BUEQBEEQBMGPI6JfEARBEARBEPw4IvoFQRAEQRAEwY8jol8QBEEQBEEQ/Dgi+gVBEARBEATBj+PPTWHMC3a4e/cBzV20l06eukLx4kShcqWzUcb0SYytgiAIgiAIgvD7I6LfCy5cvEXHTlyji1fu0pnzd+jRo+cUNkwISpQwOiWMH43SpopLqVPGoZAhQxi/EARBEARBEITfExH9Jq5eu0cbtxyjzdvP0NNnr+jhoxf0/sMX8u/fH09Iqa9fv6l5okgRw1DkSKEpRbKYVKZ4JsqRLaVxFEEQBEEQBEH4vfjjRf/7Dx9o4ZLdtGTlAbp05QEL+2/fvhlbHePPnz8KEMA/hQgWiMqWykTVKuaiRAljGVsFQRAEQRAE4dfzx4r+Fy/e0Pipa2jewj305u1HJd79U8CA39ev+fPnr/T16xdKkzIO1a2Zl/LkSkuhQwWjoEEDG3sIgiAIvwvb95+jl6/fGUsW/KtvQYjgQShG1HCUOF40buUV/tvsPHienr98S4ECBqAS+dMZa388l67fp3OX7/J8tMhhKUvahDz/p3H20h26fOMBz+fLlpzChArO874JpOyZi3coYvhQnPYAz+PTp6+UMklMXhb+cEv/58+f6cixK7RXFQhHjl2js+dv0bMX75T4D0ABA/i8AvDlyzf68PEThQsTjIoUTEcF8qSmtKnjUexYkY09BEEQhF9N2mJ/00lV7ntF7OgRqG/7SvRXhVzGGuF7uHrzIbXvP4/+GdHkpwhBTcZS3eno6et8zhenpxprfzwFqg+kbfvO8nyEcCHp7sFxFCRwIF7+k+gwYB4Nn7qO54+vG0hpk8fhed+kQeepNH3hDva+KKo0V8GcKWnMzI38d9qQhsZewh8dsjNQoECULUsy6tCqPE0a1Zimjm1OnduUpmSJo9GrV+9UDfGLsadroMUgZIig9OnzN1q66hC17zqLmrSeRD36zqWDRy4YewmCIAi/M7fuPaU67SfRwPErjTWCTxn3zyZKUagzrdx8lN1o/RrXbj3iliPN0+dvaNmGw8aS4Jugr+XspbupVvmc1LV5GVW5fMSVy/uPXlBtqbB7QOL0G4QNG4qyZk5CrZqWpsVzOtPapV2pWMFU9OXLV3bb8QmocQYJHJC+qQLuwuV79O+SvdSw5SQqX30Qbdp6xNhLEARB+NWc2jCYbu8fS1d3jaT9y/tQ2/rFrK49PYYvZkux4HO27DlDHz99Npb8HrAy2zpOTJ63zZgTfBNorW3zu9H4fnWpf4dKdHH7MLq0fTjdPjCWcmdOauwlAD/l3vP58xc6fe4GjZ+8hu7efcIZwRasixw5LAUMEICXI0YMw+tChAhGwYIGpsQJIrN7T8wYESlcuFD04sVrmrdoD61Yc4iU/nepk69XIMU/qWuNFys8NW9cnKpWzGNsEQRBEH4WZveex8cmsT+wmV4jl1Lf0ct4vlrp7PTvmOY8r8Hnc8eB87Tn8EV68vw1+xIXzZPGS3eGt+8+0vKNh+nUhdv827gxI1GFYpkoaiSLDzLQ+4AEcaJQtvSJeB5cuHqPjpy6xvP5sqXgfgc4zrwVe3ld6mSxKUn8aLRozUE6fvYGhQ0dnKqWzsZ9E7Df8o1HaO+RS/ytK1UwnV2f83fvP9GitQfolEqXQIECUPqU8ahs4Qwe3FQg3hevPcjz6VLEpcTqnMs3HKZDJ69S4EABqUie1JQnSzLeDhauOUBD1XdZV5wmD6zP11a5ZFZeBq6mpVfg9xt2nlL38ZHTrkKxzJS5TA8v3XvuPnhOi9cdpOu3H/H2vFmTUf7sKYytzgFLc+zsrejew+cUK1oEihU9Au07eom3Xdg2jJ+JGfQvWLvtOM/nyJiEnjx7TQtW76coSo/AWo1+Jvo5ly+amdZsPUYHjl+h5IliUI2yOfj5ATzjNVuPc3pFjxxOPdP0vI89cJ/IV3CxChE8KCVNEI0qFs9CQYN4dj86eOIK7dh/nh48fqHyQECKo/QQjg13N1uu3HjI6Yd9cZ81y+Xkd8Yr956bSputUPnwzoNnnG6RI4amQjlTUYZU8Yw93EGe2LjrlHqml+jNuw8UM2p4KpQrFaVR+dyWV2/e09L1h9jK//rtewoXJgTn78JqfwRbseXR01fcEoP0gAbEMcsWzsj9efwyfkL0P1UPD2J/8vQNtH33OQoUODAF8Kbz1TeY3g2+GbfPyaCmr9im/oMoDxDAH8VUmTxX9iTUuG5BOnT0Gq1ef5SuXn9Az15YOgXZq1g4CzJ8rBhhafemIcYaQRAE4WfhSPQ/e/GGIqZrwt8HbMM+muu3H1Pl5mOs4swMhNnUwQ2s4gxAbFdsOprFkRmI6cmD6lv7Ddy485ji5WzD81g3a3gTngejZmygtn3n8Pzq6R2oZIF03BodKGFtXtewWj7af+wyd2jUQNQtGNeS3Wtgbdfg2zWmd21q8VdhYw3RiXM3qVT9YXTn/jNjjYX4sSPz+bSghEiNlN5yXe0bFmexbtsS0qlJSRrSpRrPh0xejyszZswC3NW0tAe+6w27TKUZi3YaayzkypyEHj5+xZ06bUX/nGV7qHHX6fT+wydjjQUIxcUTW1PokMGMNd6zessxKt1gOM//3aw0xYsVmRr9PY2X2zUoTsO71+B5DdI5XfGuPN+8diGatmCHtRVkiTrvbZX++jnj9yOmWQQ0xCv6CUQKH5raqO1jZ23k9Rq0THVsXJIGd65qrLEwYc5matdvnqeWFlQyNs7pYhXRSMNabSfQvyv38bIZ5NOZwxpx5VczbcF2atZ9Jn2GRdQAFdHUSWPT+h0nedks+sfP3kytev/jQYNpWtYpwvlRA9ecsg1HcEXSliY1CtCE/nWt+guVlCK1hnjqlA9Q8ds8928PYh7p+feQhazzzCA95oxsyhULv8p/2r3nsSo8Z83bSk3bTqJq9UbR3oNX2GIfOFAAfjm8mmC90BPcbzChYESUHczjxcmeOSH1+bsyLZnTnsYMbUwpkiegurUK0fwZbWlov1pUrWJ2ChsmOL15+8FSYfAhmTP8mb37BUEQfnfChw1JsaKF53kI3YdPXvI8yv0itQdbRWrCuFHYEho5QmhehuW9RuvxPA9gZYWYhuCHUIFYr1MxN4UKEZSFWP1OU7ztUOwsU+dvV9f5hl2TtLX6w8fPLJ52KmGOc8LHGdeA71bnwfOtQvDFq3dUou5QFvxo7UaFo1H1/PxthL86rh+tALaMnL6eKyoQbbDyakZMW8/3DVBZwL1qkiWMYa1AuJqWXgEBrAU/zgVhiOvZf+wKC35bUDmq23EyC36I6FZ1i1CZQhl426bdp6nx39N53hng2qOBpb5ySXcL+j9Ld3kS22YmzNlCX75+5dYeVEpsowshfVHhQV4soJ4phOmwKWutgh+RaVAxgKUcYnrIxNU0+d+tvA2gRaF5j1l8DUgXpAks2tA5yM8l6v7Pen24Vi34IZa7NC1N1ctk532xDyoOmmNnblCTbjNY8CM/VSqRhSswHz99sQp+M7Coa8GPlgNUTpopTYUWH4D7uXjN8pyQN8s1GmkV/JnSxOcKbbxYkXh5ktJ9SDeA41VrOY4FP4R905oFqUOjEty6BfCc567Yw/Ngyr/b2N8fgh8VGQj87BkS8zakR6n6w+nwSc+VT7/Cf1L0f3j/gUaNW0FV646ggcOW0sEjVyh4sCAs4n0KMs6Ll28pVYqYNG5YPZo2viU1UxknQXyPTWVBggahwgUzUP8eNWnutDbUsVVJUvUILlhdBa0M0aJFNJYEQRCE342wod1HXYdbBoDguHzdEpIQlujzW4bSqmnt2ZVDWzXhSrNZiUcwZtYG629H9azFVvOZwxrTSvUbAFcEHfXle4BY3724J41Q36cNsztT9CjhjC1KPKrz4pz/DG/CLkUAIh7uGWDq/G3sngKmDKrPLQxww/l3TAteB+G/cM1+njcTKGBAOrC8L1tpYSWFSARogdDW/0Mr+3lwmdm3rDdPwNW09IoxhgiGAIV/98QB9fh60Epgj/5jV3BrO1rsdy/pSaN71aYVU9ux+AdwScI9OwIVubXbT/B8xtTxuUID8Q5hDdChd+l6rzv0wliNtLh/eDyd3jTYk7sNXGrQ1wStTDOGNmbxPXjiKt6WKF5UOrK6P7ckHFjeh9KnjMvrB09YbTVG9h29nP9CuO9SeQNpsnxKW+reshyvD+DfPx06YRG5cKlCyw9conYu6kGDOleheaObWytDuFe40YDxszdx+oFh3arTovGtaFzfOrRvaW9OU1ugkTo1LkXF86Vly/v//q5G4/vVoT5tKxp7EF28ahH9cM+C9R6UL5qJDq7oq/JkA75XVBKCBwtMuw9ZgqLgeupXycuVjun/a8QtAEO7VqfFE1vxdqCPi2voMmQBz6MihXTfNKcL7V3ai98NgPRFK4pf5T8l+r98+UIzZ2+kHIW70fhpm+jGrccq07lxQfc9oHCKGjk0zZvWkpbO+5vKl8lBUVVh6eb2jR48eEzXrt+h02eu0PXrd+ne/UfqnF8psKohJk8amzq0rkBHdg2jVo0Kk9u3rxb3ICdBRSN5Evv+d4IgCMKv56upHxeEE4APs2Zkz5rWbxDEe7/2lXge6OgtW/e6C/oGVfMZc5YY5vcOjWdBB+v895IiUQy2lAMIL/QZ0FQsntmYs7jraN6+t7jdbDa5/hTIkZIt/5jyZEnKfvpg2z736DSarOkSWs8JcmS0WE0B/LAd4Wpa2uPR01dWgZ49QyIW35pa5XJ6aGUAEKs60k7ShNHZeq7vt1jeNLweotkcjccrZi3ZxRoC4Fyavyq6R42ZPM/d8m4L0itzmgQ8j/4AtqBlBuE/kffgOoOKlK5AFlTP6f2Hz3zdb959VNeeltej5QXpAUF82GhByZgqvgff+k6NS7Kr0819Y9gFCqAPxdg+f7GL0UclkDG+wYBxK+j42Zu8HWgDJ1pQALwnYOHXoCJizz0mReKYXIlYO7MjxY0VifsjwO0IlSsNQp2DrXvd8yLeF1TkAFo7zm8dSq/PzmCXNYBKQLcWZbnSUaVkVq7EonUIFR+NvmYcV6ddvcp5rJUkgFYw3a8A/TFs3fD8Cv8J0f9GZdwt249RnqLdqGu/ReqhvWPB/D3g92gZiBQxNPXqUpH2bxtMeXOnpQsXb1HfQfOpWNmeFCtpQ0qbszPlKNSTipQbRNkL9aAMubpQ1IT1qUjp7tSl5yzaozIRvgmd21emY3uHU+WymVUmtPgBOnL7Qadgx6LfjV6qTHrqzDW6o17kH9GRWBAEQXCOx0pQaiKEtfj8Q1QBuGTANcRMqqTuI7LDVx3APxlAtMBKaUYPJOQMjr4ptn0SzBZX83XCOq/R39K7D9z9+ONkb0XhUjfkKULaxlbfZ33fZmzPafa9d+Z75Wpa2sP8jGJH99h6DlEa00ZMP3v5xurHf/rCbeu9Yir21/94PbB3v7ZolyKwbvsJqtpiLE9ml59dhy5wJ2x7xHcwfo+5gga0yxSYOHeLh2uHQNfcuPOEHj5+ac0zMQ03NQ1cYdAiYQb7ohKTrVwvCquOl7dKf+o+bLGHdPBvCPDHzyxpDjcs27EI4L5jj92HLnLfB1xr+hLd2O1Id3gG/v1bJKl+XwA675pBPtGVbw2ur2GXaRQlQ1NKlLcd1Wwzgeavcu+XoPdHmmjMeUuTKon7OvO+fonfWvS/fv2O1m08RHWajKYqdUbT3fsvuMD0+LhdAzV8FERJE0WjNk2L097N/ammqkkuWLKHKtcaTIXL9qfJM7fSuUsPKUiQwPxiBFdTMHVe/MWEUXYvXH1McxbuoXI1hlL5GoNo+uxN9OH9Z/pf/3o0f2Y7Jf6zULQoYbmG6VVBjfUxY7pbSGy5ffcxzV+8i+qq+89XvJc6zxCaMGUtXbri3klLEARB8B0gJmBFBrCaw+IKQga3WI7tWbJfv3FfpwWwFt/ad9pZbFuOtcXSK3RUOlsgfG2Fki3YB2A/uEvYm4rkTs37mLEdyFJbZZ3F1bS0h1l02jsOIvmYgUuLBmLY3r1iQodU74AlXLsmAUSageUa05J1h4y1FuBLbg+M6eMdOn00+jkB+Lrbu25MkSKE8uDyDF97R/QZvYzqdpjMkYJSJIpJ3VuWZVcc8+B0Oh+h/yNAnwxbbNMboLUrb9V+3OkZHaTRB0S7BGn0sc2VVUfvDPzws5TpyZ2KX6tr0R2/9yzpZeyB41rSzJzWb956vkb8XuNdfvsv4/Ft/Y1YtfYANWs7idp0nkWHj13jTrPmzO4q8J9H5owdMxz16lKJpk9oQU0aFKcr1x7QX41GUZdec+nEmducKYIGDUQYYMs7UNDB9y506OB0/eYT6tFvITVpM4l27jlNidXLMkhl5PHDG1KjOvn5xbN94WBdiRMjnDqPu8VF8/r1WxqpauyNWk6gjt3n0NGTNyhs2JDq4/OaBg5fTk3bTKb/jVxKDx95jLAgCIIg/BhglBkwzn1Qriql3MNLmjuhoqOgmc3qG6DR7gMIaQkQwcZs8YWgiZ+rDY/kis6ZQLvSgNeG/7Tm9r2nxtyPJ1HcqPwX3yb4WWMUU0xw90DnyDG9/2IR6FO8qgy4mpb2iBU9vFX4w/3F7Alw+/5TDg9pBi0uugIHcafvFVPfdhU5ItGkAfXYT9w7EHVHg+tDmFLbSd/37GW77QpYR+7JtlpEPyeQJlkcD9eODqw9W5dn0YsKC6zkumUJ7jTmdEE0KeQ9dNDW4UMxgi2AK86xtQPYvQoj2n4yjVWkBXTCOJbrgFDWHXAB3puDJzxH3EEfAJwfwh6++egDgvQ1C3wt+vX7Ao7YRIVCB9+sZXuxZR9uVQtXH7BWzOGXP3dUM3YJQqVHo4+bPKG7Z8UmVUEzg/4tSBOANENIU7/Ibyf6Dx+9QBVrDqaufebTngMX6YvKJN/rs4+RdYMHCUi9u1Sg5fO70l81ClD0aBHo4uU7VLPBGNp/+IqqUATwkPlcAZURtAScPHOL2v09kw4dvcjr06ZJQF07VKaV8ztTvpxJ6L3KVNrq/+XrN0qaJCbPm5kyfR0VLd+PJkzbRBcu3acgqmKh7x/WiWDBgqhKxmOaMmsLVagxlKbMsITyEgRBEHzOP0t3G1FBNvMIvBlKdmfrIYBIbFOvKM8Ds+Xzr/aT2EUB4gex63uPXMrrYRSqW8kyBkvFYu7+9A06T2WRBH/rjgPns9sKOvFqFxq4y+hvEXzKta86zjF3uXsUkh9NuSKWjqegbb85VoGKeOsZS3XnsJsIuehTtGUYnLpwy1r5cTUt7QHBXzSPpRUCnZHRWRPXDxeUBp2mWjucmtEdbWGpR4QcgEg09dX+yQt2ohDJ6nkbUQl+9IgLD2C53ru0N+1Y2N3ThLj/AB16ba3/PgHRenQfCuQH7R4Dizcqj3DNipujNd8/tEOZQpb7RLq06DmLBTIqQkgj5D3E+Uf/CWgT/cxROdVhOM9dvstuSxqdT8ua8kvzHjM5rdES1W3oIruuTOh7ACD8dWdgRNyZttDyjgFoNYCOxLqyhJj/eA9wTfDVx4jO6OSLeP+4P3O4Ve2vj+c9cprlmQJ9XLSMoKM1QIQmuC7hutGiV7PNeKsff73KeT20HvklfhvR/+TJC2rTaTJVqzeajp+6yQ8SNUr7tgHnQS25VNG0tG1dP2rasCRFCB/ampm69Z5Dz9SL+D0tCGZQm3z89A0NGb6E3qpCC2Bgi6RJYtOcaR1ozpRmFDFCSH654GIULYrFzxDLe/afobxF/6bBo1bRg4cvrTVie+D6UXe4//AF9R+2gvIX70p79nof2UAQBEHwmg4D5lHTbjPYzxjCBZZRgE6gcEMwD6CFQaW0FRiiMUeFPhQ6RX2ONQ9Bg7Ib1lbtR123ch5rWEBYE5Pm70BhUjawhl1E50dY0wEs/UWNzqQ4VrICHSlGlhZ8Dlv/+R8J4q/nzGTp0AnBHTl9Ux4vAKMRgwRxInOnUp+CzpuaPJX7UYpCndhS62paesXATlWsVm0MBBYqeX2KkqEZizt7HWR7tSlvDQvart9cip65OcXI3II27LSEm0QlyN4gUBoIUC04cf22UXc06DCq8crFxxXw/UerC3QLRHbOin0pQe62POnoS12albaKVnSe1fkGfQDg9x47WysexAzg2pE3cdzCuSwVJ4jgJPna83PCWBZmlynd96Nx9fzWVhq47iCtQ6nnNmjCKruDeOlKGYA7Tv5qAzh/IfSn5q5x/RjkC60WAP792BeVTvjqQy+hdWZgx8q8HZ2GtVZCpQbXnDBPO67A6/V3H7q39CB6lc4n6AOh8zkiRAEMNjdI5SW/yi8X/Y9UzWrewm2Uv2RPWrziMIvZ7wWCGW46qVPEolkTm9GEUc0pSmT30GVg157TdPWG4046rgILzdZdF+jK1bvGGncK5MtAuzcNZJcfNC0mShiZLly6Qy3aT6KqdUbSjdvPrBUSZ8H5rt96RpXrjqJmqqZ69vxND9EmBEEQBNewNO9Hp9b1itLpTUOoQA7PI7QuGNuSQyXaChx0EFz/T2cPMetRTm+c3ZljjZstiCjvEZIQYQNhbdXAtURHVIFlFWMENK5egMb3q8vrfAOISERWwTVCwEJwQ/xBOMEqvnNhD09RcFwB12/ulIr+BxhJFriSll4BAbplXld+bgCWanxnZ49oSoVze44mg4oAQljCfQX3CHEJqy/68SHu/ZxRzYw97WPuqOtdZQhWa91hFh16z1/xrA1cBRGGEPYVVmuIYLQGwRKOihHcfHQFEqBTLUJS4j7N+gLCGfcJEayZOKCuNa/fuveU9hy5yGMmrJ/VideBFZuO8l/8Humt+3ngOuCNANeoPu3cw3Bq4MOPKD9Ia+QtWO+RH+B7ryslGKlXg5CeyBO2FV1E2Fn/TydrhCa4VSGcJ1pbYOFHGuOdgZuPDjWKQel03wNY+4+tHchjZZi9SHA/GDdg16IeDvtZ/Jf5ZSPyvnv/gVauPkDzFu2iQ8eu84uma2U+BWIfeTpCuBCUP3dyGtK/vrHFM0tW7KHeAxdZm5x+JG/ffqRxw+pQxXK5jTWembdgK23ffYYOHL5Cz1+8534E38sHdS/hwwWnimWyUuXyOShZUvfwXIIgCMKPB59QRPqAYEQkHntWZTPwHcZgURBIGGzIO4EB0Q23ELhz2EZa8U04fv/NB/xNRQdmPYDS94K0QkhFWI7hm257766mpVfAvQRWcFQEzH0kvAJpDHcRVHYgRL2y2v+OQJwjSg8qOBD43nkuoPKIPIW8FCdmRC/TBhUgWPTx7J1pXcKAbnCNQYuVo3wKl56rNx9xJVcPtuUdGLQtX7UBLNqzpE1Is4Y3tlbszOB56zEn8Nyd0ZOofKDChMoQWhf+S8/dp/wS0b9772kaM2kdnTp7i9DB1dyT3qfggUeOEJI6ti5D+w9d4ilDuvjUs3NFihHDc4Sc1esOUre+87l2/KN5+eodLZzZmgrkS2+sccft2zcaP2UtLV11gG7cesqVFFet+96BDss4Ryz18pcpnp5aNStNgQP7zV7ogiAIgiD4XdDv4Onz1yzOq7Ycx2MaHFjRx9gquMpPde958/Ytu6DUaTqBjp28QV++fPtuwY8qyycl+GtUykZ7tw7myDm795+nZy/e0pYdZ6hk5cE0a+4m7Gn5gUHO7MkoTJgfbzmBZSRmtLCUNnVCY407ly7foqLletOI8evo1p1nXBP9kYIfIIYuOiXfe/CcJs3cps7Xlw4fsYxcJwiCIAiC8F/A0jn4E0UIF4rdtWCjNochFVznp1j6nz5/Rdt3nmR3mtdvP3mK6+sTcNloxkqcICr16VaFMqZPwiPIdew+k5auOmRtpsHNfXj/kQrlS0m9u1WnOLEiK7FtOf+cf7fQgOEruGf3jxDfuCb4lPXvUZVqVMlrPc+r129p8vT1LPaDBg1sHdziZ4BKyLt3H6hOjdzUo3NVChnSY0UHabZj9wl69uy1l2mAdI4ZIxLFihmZwoYJoY5hGXzsv8DFS7fp5OlrKh0s/Rzg61eyWFYKrwqRX8WZs9fo9NkbTuU5PL+ECaJx/tb56Ufz+s07Wr32gLU5FHk4ZfK4lCa1ZZTI340HD5/RvgNnrREZqlZyH+FUEARB8BsgehZCcwL0hUHfjJE9alKCOF6PbyR4z08R/XPnb6GDR6/S2o3H2TL/Pb77uFx87BMljEplS2SixvWKKCFt8Qs8cOg8la8xlMNa2gL3n3Chg1Lr5iWpfOnsHMUHTJ2xnqbM2sqj3AUNElgJMV7tMqiFhgoRhOrVyk8tm5SkwOispa51y44TNGr8ajp++tYv8ReDu8+3r18peZJY1PPvipQtc3JjiwVEL6paZyi3vHg1sAsyyFd1jJDBA1GObMmoVrW8VLQgXJd8/hx/FjNmb6Leg5fQp48Wgfji1Vs6uG0IpUnldcxn32b4mOU0eORKp1q5UEmpVysvDepdmyNB+QZ37z2k1Fk7Wo+PiBQd25Sh7h3dh8D/ndix5yw1ajmRXr16x8sPrs7gv4IgCILfAr78cAMPHzbEDzHO/un4junQhprVCtL/+tWhIX1rqAcXjAW4Tx7d589fWZQ3qJ2PJo5oTK2blbEKftBrwHwvhREE99sPX6iPEoAt2k2m3fvO8PqG9YrRuOENqFyJjPTt21cWPLCuOgMENe7l7dv3lDdHUho7rAG1bVGGBf/NWw+pS69/qG2XmXTyzO1fI/jVfQQK4I+aNShMc6e39iT4AdITYwyECBFUTUHsTiHVFCZ0cPIfIJBKt4vUuuN0mmaEmvvdQVMgOom730tQLyudbm5f6cjRS/TENKS7b8DXZFyPownXCwuHb5Z1aHkyP3+c05nOb78KtDyFCI48a7leQRAEwW+C7xE6KYvg/zH8FNEPYH2vVC4XLZ/fhQrmTk6vTMNrOwMEf5KEUWjOlFbUrVMVSpoklrHFwpx5m+n8pfseQjDZAnEDAYVWh8atp9CA/y3g9VkyJaVhA+vRqoVdOJxmuDBB6NXr91wBQKsCrK2IJ4xrwDIL/XcfKWjgAFSlXFZavairqjg0ofx50rALxqKlu6hG/VG0eMUBtd8nVQn4+QIKgj+kEkYTRzaijm0qUITwYYwtjkFrCu4dUYjwV4cAxTsHwfr5ixtNn72NjhyzDAryO4N0wLMzT+YqHSp6aCHq2W825SrSg7r1m0937//8kY5xXYiY4Xn6yPlPPRJBEARBEAQf80ui90DEjBq3gqYp4fj1q+PT4wrr1cpFXdtXIf92XFDev39P2Qt2Y6HuCvBdjhs7Ak0e1YSSJPE4CMfdu4/o8LHLdOHyfe4T8PTZK/ZlDx06JMWJFYEyp09ACRN6/M2bN+9p4LCFtGDpfiWQf1p9yhN4pPHjRqK5U9tQ1Kjehzx7/uIN1Wkymk6cvmXtaxE5Umjq0akCJU0Unc5duEPT52yl46dueQgFhr4AnduVo5aNLQNo/K7s3H2SVq45yKIaQEj3/Ls6xTZChS1atpdadpzGrQGwJESJHJbGj2hE6VLH4+2+wZiJq2jE+LVW9x68D2WLZ6CqFXOoiqXFDUmDZxktWgRKnDCWr/n037//iLLk784VOoDQr62blaBObcrx8u8GOuq36jDV+r5fPTWR/wqCIAiC4DW/LE4/WLh0F42dtJ5u3X1qHXZcAwstRtNNmiga9e1WldKlTWRs8cyQEUuUMN3OIt5VcJ4A/v2pCkU5qlQ+J4XyQSxkCMpjJy5T937z6NTZuywgfwW4F7gRlS2Zngb1qaPWOG4Osyf6Y0QLT5NGN6HkSS2tKRD49ZqOpj0HLllbUtDiAV/z7p2qKLH4+7qCOGLJiv1K9E+l4EY/EIj+CSMbUdpUP0/0f/jwidq2KE0dWpXh5Z+NiH5BELzi7KU7dPnGA57Ply35Dxsv4NzluzxegS0wvgQJHJAihgvFg0/9qu+pI05fuE1Xb1niwhfIkfK7Bi7zDTBI1TP1fXdE6YIZvqufpS2+lV98AsYbOHjiCs+nSRbHqXEB/Dq+Yzp0kioVctOkUY0oT/akSlh+YqsmgKAMHy4EtWpcjBb+09FbwX/j5gPauPWk1ZLrKsjs8M3vNWgxtek8jY4ed81l5cnTlzRs9DJ257lw6eEvK6BQ4YkaObSqIFVSgh+jNvr8JcZTMI/qG0RVJAoVSEdfbCpVbqqSYdnbI2/evKWL6sU/ffYm3b7zyFjrHM+fv6LzFy2/PXfhFj1+/Jzev/+gKjSeK3RPnjyns+dv0Zlzt+jps5fGWo98+fJFidgPdqfPnz/RJzX5M6UV8iDy4udPn3gfnSc/f/6s1n/kc969+5hOnbnJ13hJfbhevrKMKulzVB60c3+OePbsBV/DWSOdnAFpeUal2Tn1wcK8Befzypcvn+nq9Xt8/9fUB/uTShNbcC/mdP744SN9s8k7WI/9Phnp/PTpC7p1+5GqNBvpeuUuvX7t+IMlCILvMnPxTirXaCRPiJn+o5i9bLf1uOapbMMRVOyv/1Gm0j0ofJpG1L7/PDZo/W5MX7TDes037zwx1lrAaLO12/1aY0SngfM9pKtXE1qafyS+lV98AgS/vpa1244ba/9sfqmlX/NMCb3J0zfQpBlb2HpXtXxWHlQqWZKYaqvXggSiAQNdDR+7xoPriU+Ba0WMaOGoaoUc1Lq5Y6srrPv9hiymE6dvsjvPr+hngnO+e/+ZUiaLTmP+14CS2rgpOcKepT96tPBs7U6V3H1E3+mzN1HPAYusHZIt1uDi1KlNeV4GEOzjJq/lSEDPX77jikiwoIFUBS4klS+ZiSpXzGPs6Zldu0/R/CV76M69Z/T6zQdV6XAjGB/QiSdl8ljUt3s1VfmwVKhOnLxCU2ZtVhW+x/QGg6upHBwqVFCKHzcyNW9YVKWB+3Wv33iY/pm/g/tj2AKL0lOMUHjridXSAWt33NiRuGMrhOqSuR1V3gpII8etol37zqrKwBf6/OUb9+nA75FmOHfUyGGpUtmsqnJkGfbbOzxb+l2zrJ88dYUmz9xCt+48VhWOD5wHUNmMHTMCNfirIGXKkERVVix5Q4NK8ZQZ62nLjtP05BnEtD+KHDEkVauYi7JnSeSUpX/spNW0becZfkcRTSFIkIAUPmxIypE1MTWsU0SlmSWU64OHz6n//xbS3XvPOV3RUbxT2woUL3ZEmjhtPecP5IvunSrR7Pk7VaXtJh8Plf337z/xhaOVL3TIoBQjeniqUj4b5cmVlo8NxNIvCD+PDgPm0fCp63j++LqBlNb0XfgeugxZQEMmrjaWvKdHq3LUt11FY+n3oE3fOTR6xgaeP71xCKVkvUJUvdV4mr9qH6VJFptOrB/E634FWcv2slq5veP9xVk/NNCIb+UXn7Bi0xEW/GBsn7+oxV+Fef5P5rcQ/QCW5X8XbuewTBBOHPLSARAXFWsOprv3X/6w5imkBgRH5vTxadSQBhQxov0OsFOmr+W4+5+UAPwxZ/YZEJ/Vymehwf3qsUXeVZwR/W/ffaCGLcbS3gOXre49QZXgG9K3FpUslpmXb91+SNXqjqQHj156EJyW3OXG0WByZktC08Y1VxvdK2hwbRk0bBEtXnmQPn60dFg1i1Vkz/Rp4tG/M9ryyMKz522mvv9bzuttz4P5QOrZDR/4F5UoarmuOf9upYHDlytRab8lyHwuDY4FkCevnhyv7jkgte40nVauPaTymeXaPV6jZRnWqBYNC1L71t5/nL7HvWfDpsPUsuMMguHL7v0r4d61bWmqXdO9cMN1DRi6gKb9s50rxzoKAn6DinP39qWo//DV1oqzreh/9Pg5NWs7iU6dvWNpUVO/xxHUz63/y5YpAU0Y1YzChA5Bd+4+oQYtxtOFS/c4vRBpp0u7crRz7znaqiodeHYRwoekGRNa0OARy2n/oYvqGJZr0vcD9D1h/06tS1KTBiV5vYh+Qfh5/AzRP6Z3bSpXJBPPq5Kd+17NWLSD/jdpDa8LHTIYPTs55YcY934UsGLffWAJ+pA+ZTwKHswy8n3YVA3p5et3v5XoP7yqH0WNFJbnbYmpvvc/kt9J9MO9CW5kALH9o0W2nwZ/EgF6K4z5Xwoi66RJFZ9H1MWIss4wbdYGWrX+OFscfxRaZFy/9Zg2bDlK6VLFocjqZdFi79mzV1Sv2Rias2CP0q5KQPHaXwP6IrRvWZJ6da1hFeOuAsG5Ys1BFuu64oQwiLlyJGcBd+PGPerZbx5t3n7WWqlA+mTOkIjaNC/FghgRZkpX7q8qXy84nQIE8Me/DR48CO8Liz+E583bT+jzl8+UPUsyPg4E5Ojxq2jctE3q+buLafwGWlKLyjixIlGVCrloxep91KnXfM4rANbi0KGD83XhWPgdzrN2w1EqVzIjhQ0bik6dua5E4kUWt/gZJlwf7tVyv5ZjmcF2pC22tGxSnO9pw+bjSsTe4bwGf1P0Y0Cam91WIKa37jpHBfMk5863XnHwyEXaf/iy9T7wu0+fPtPVGw9px+4zShyftU57D5zj1o5oUcPTocPnqWq9URRQnRv3GixoYOP+A6o0/sr3jungkauqohSHYsW0+C+eOHWFWnWcyQPDacGPc+P3/tR9bt15zkP+wUjZWTMlphxZk7ELUKfus7g/B0BahFIf4JAhg/Ix0DqGY1668oBePH9JhQukV2L8Ha1ef5iePHvNaYwPNVyR9h26bHmmKmXxgSxTIrN6Nhfo9p2nqkIXwEO6mvvn4PhbdpylQnlTUNQo4enWnSe0ftMxbh0ArZtaKgOCIHwfV1QZNPnfbbRk3UElah9RkgTRaefB87T/2GXe3qRGAQ/iEeJ83sq9NHvpbtq2/yyPhJ8obhTyaswXM1v2nqG9RyzlSvUy2SlnpiQUOlQw9gGHP3+hnKloxsKd9OqNpWWxQbV8HvzDXT33iXM3aebiXXxvR09fp3cfPrIQ1GWiBmXr+h0nVaVjJ7uEQNzHiRHRk+vutVuPVHqpcu/VO0qozovv4NL1h2jl5qM8bg/Ks0jhQ9HzV28prlEWo1xbvfUYLVpzgJZuOEx7Dl+k+4+eU1z1jUNkQTOIErh84xGau3wvW6zho//wyUuKHyuyUxEBpy3YYa2U9GxVnsU90td2suX42Rs8KNYydX2nzt/i1txIESzjGtnian7BeEhIV7SEYB+kdTx1P2aev3zL6Xjqwi3+1uAcI6ato5PnblH82JGtfSdQoZmn0gb7btt3ji5df8DnMueRp8/f8HPHM4oUIRSP7Kt59PQVzVuxl/5duY9WbzlGh05epfcfPlOC2J7zhF/it7H0uwp86XMV7kofPn21iqcfDYQkDt2hVWmqVC67Ek/XqdeABXTzzjN+oZExflQLgytY/PfDUKe2Zah86RzGWp9hz9IP4QjrPsQf7g/uGbhfRFoKEzoYpU0dlwb1rqmEqEXYdu87m2bM3ckiEp1+q1TITv/rW5sCqArB/MXbadDwldwigeMmjBeZJo9pSvHjRVOC/BoVK99fiVZEzuFDqUKAKGXymBRNiTteqVYkThSd6tXKR2WrDqY7957zPiFDBOYIQ5XK51bX+Zl6qIrJvEX72NKNLF0gdwqaOr4lzZkPS79l1GWAjwfcx1AAgNOqINm9372DMgp2jN4cRaUv0rlT24pcCR04bAmdvXCbsmdOSHFiR1X3GoT7guzZd5YWLN2rxK+lUoF+D6UKp6FxI5vx8exha+kHyGtsRbcB9zOkTw3u/5K1QGd69NgyhgCe1dD+NalMyezsV498uWjFAd6G+y9aMA2NH9FYXZN/Kl99IB09ccN6j/gg1aiYnQoXykin1TOYMnMLF3Yas6V/xer91K7rP5zXQSr1bCaObKwqNRG5/0uDFpPoxct3nE9eYeCz7YNVfgmqKsZj6fyle3yPeF5IS1xXmNBB1YcmOIUNE5yGDaxDM+Zso8dPXlG2TAkpZszIKi8E5grazt2nafGK/SpN3DhdkXeqlEOLVl31vMTSLwg/Ggi9Zt1ncvmgiRE1HKVOGptFMDBbbiGmStUfRndsQhxDmK2e3oGSJ4phrLGP2dI/Z2RTqlkuJ89rUB5Gz9yCHj97xeXLm3Mz+BsDXDk37qdJ1+ksNm3JkjYhbZzT2SoUITjRpwAC2wyE5oyhjalicUsLMrB17/nw8RP3Q7ClTKEMtGJqOzaC5KvWn85cvGNscQdideu/Xa3XfeveUypQfQALXltiRYvA+yaKF9VYYx+zpf/2/rEOLfooY3FPY23G4EHad2xckgZ3rmqsseBqfpmzbA81Vs8BYcDNFM6VihZPbM2tOQDPNl3xrjzfvHYhrrx8/GT5Pi1R+6FFqFbbCSzWbUHFaeawRlStdHZe9sq9Z+OuU1Sp6Wh6/dZz6Pj82VNwHtItN36N36etzEWGjlxCr9589DXBDyCS/PsPoETrCmrcaiLtUBmlWqWcVKFUZkqbKo6qNQbjgblevzFi+n/+wi+Ob4FbhXhOniQaTRrV+LsFv1fgJUcNO1zYEEqkBWfXHNxX8GCBqF7NvDRrUmur4H/29AUtW3WIC2PsEzFCCCXGK7PgB9Uq5aNECSyFE457+doDumg0tw0dtYzTVz9C/L5S2cw0Z2prrhhMHt2E/7ZvWYaWrzpI9x+8sOzn9o2yZExEZUtl4+WAAdV11SqsriksC3EI1BNnLJ17zcIaoGWjUb1i1Ll9ZZ6KqALZ7O8fKlQwql+nqBL7lejvDlVY8IOGdQrRvGltqXmjUlSyaCYqkDe1qhykoT7dqnMlApUdgPMdOXGd510BeQ2WeM9TIB7jYtmqPep+3vC94XqLFEhFxYtYPkCBVaWpTs38FF3dvwauNTduPmJL/VF1PVrwQ3wnTRiVBvWtQ/lypaRWTUtTwbypON1swUd33cajKl9b0gcW+1pV87DgBxnSJabmDQtzmoKg6jrnqQLa1s0MzxdCPnOGBDRqSD2ODDVsQB2KEysyuzTNmtSKGtcvTiWKZFTXkpoK509LA3rV4gHz0AICkHfQF0AQhB/PsTM3qEm3GSzgUMZUKpGFBReMJFrAmYHltETdoSy6Ubb8VSEXNaqen33DYQGHIIcl3lnOX7lHOw6c52nr3rO0ZN0hKlbnfyz4QZHcqa2C39Vzdxu6yCr4YXGvXyUvZUtvCQ4CUdyg81SeBzVaj7cKfpyzTb2iLGQhDrENEXu8AteXInFMLqsArgfLcWJaysv2A+ZZBT/St4sqe/NmtbR6P3j8gvqNWc7zoK0S3xD8YdX3t1eb8jR5YH1+Hjj27ftPqWGXacaezgFLee9RSz1N5nQaNmWtVfCjf0K7BsUpQ6p4/F1G5Wzyv1t5G3A1v8CqX7fjZNZJkcKHplZ1i3BlCGzafZoa/z2d522ZMGcLffn61WrBL5E/Hf2zdJdV8OM5Ih3RUoS0QeWgXb95vM0r8F37q90kfqaIDjWsWw2aOKAeFc9n6Te2bd9Z+t9k5/qa/Bf5T4r+K9fu0Ip1x35o5xOvgGCB8Dp19jZt2naaIoQPQcMH1aOZSqisXdqTdm0cQHOntqCWjYpS/lzJKHzYoByvHy8TrMsQWT+K168/UNkS6Wn21LaUNk0CY63vYGt5xosN8Tdj7g46buoctGXnabXeco8QdokSRKdQqqAyA+sw0hF8+vSVbtx6SB/ev6dd+y5ZmymhOUMEC0h9u1dXFY2QvE7z9csXVVG4wwUKo/aNFDEsBQrk/vwjRgytRGREI6KQJQLUufO3yb8dH1At0AELfuPaAK7DvF0TyaZvByL2PHj4mB4+ekIpksSwPmfc52tVGXUVXAeGG8eAaObpnZpgIUfe0xVK9DVIkTwOu8JoEieMRuHC6XTzxy1hz56/pmvX76rkcr9BPNMsmRIbSxZKFk1vPbYZNFfDqq47+EL058npcVTn7OqjpS09+ADDb982hCvSNErk0NS6WUlVWUpLqVLEpWRJY1Pw4EHV+nDGXhaev3hJDx8+4bRNmjgad+jWvHVBRAiC4DzjZ2+ylmHDulWnReNb0bi+dWjf0t6ewmmDqfO30b2HlohhUwbVp1nDm7Aw/XdMC14H8b1wzX6ed4aB41dSvqr9eSpYYyBVajaatuyxjJoP6/eE/ohIZ8GVc8Nyr4Vs7OgR6NTGwTRtSEPau7QX5cmSjMusi9fuswvR4ZPXrIK1tqpIbJjdmUb2rEUHlvflFmAY9YZNXcvb7QGBf2bTEAplBDRIEj8aL4/uVZuXIVDrVspDfzcrzek7qHMV2jKvK0UMb2l1xnVojpy6xn9hzW9bvxhXavA8Jg2oT6PUNfVt71qn5pHT11OfUcs8TSjjAcTy4ImreB7nPLK6Pw3vXkPdex9KnzIurx88YTV/i4Cr+aX/2BW8P7btXtKT0wStHxD/YOGaA/zcbMH3dN+y3nT/sKpwbRrMmg9++bDYVyiWmXYu6sHpOG90c2slAhUoPE+vuK0qi3CTAvmzJ6fW6hrghrRmRgfq1qIs549KxbPwdr/If1L09x+yRImXHyemnQGi98Wr99Sp53zq0fcf9rOGYEmsaoqFC2SkvztUon+mtKOje0bRxWNjaOns1tRcVQRyZ0/MHRlhAUZNFMfxCRDUdWvkppGDG1LECM6PrusT4F9drHBaKlUsLQs9DYQhXCo695ptrCG6eu2eMQdrrH+6dfspde09m7r3ncNT74Hz6OjJ6yz8LPv4o+fP39Dlq3c9CM3PStgXLpCWXX1seanOCSu/Tjt0tD5zDq5W86znQWdgdOzWVhaIWwyo9iNbgvbsO031m4+m5BmaU+qsHShr/u6UJV836txnEfeDsOLiOVGZqVE5Bx3aPoB2b+ztYdq+thflzJaU+1xoUHDu2HXWeu+Yeg6Yr+7f0hKC0z9++kYJ6Hd04sxdD2mA5xAqdAhjyUKKZLGtlSUr6jfov/L4yRvr77+qd27wiGXUo5/7ecdNXme1wGG/+w9f0ft3iChkPqcbJVAfklTJ7UeW2rr9GNVtMoqSpGtGaXN0oiz5u3Ha9v3fSpsmVtfSVRAE59h/zGLIQXkPi60GArBQrlTGkjubDUEOEKMe1ndMebIk5ZZhAD/r7wEiGoIeAlT7xANXzo0+A/CNB1VLZ7P6g6N8WjqpDb05N51ObRjMriWb95zmbQBWfn1cfOszporP62EF9ikQljOGNqKBnaqw6IQfeadB863CW18nSBjX0jqOikiUDM2oQPWB1Hf0MrbAQyjnzpyUtztLuDAhKEK4kJ4m/b1EHwdUkEBBlaZw98S9IzpesbwWC/iNO4+twtyV/AKxjxCmIGnC6BQlYhhr2hbLm4bX4xuh9zGTI2NiymwYOOHWBIrmScOuOnD1gYEOfQgGjFtBx8/e5O3AnJa2RI0Uxto/Y/zszRQ5Q1Oq2HQ0jftnE7caoSUIec+v8p8T/fsOnKNTZ28ZSz+f4ErgzFtygEpU7EvnLth3NwgbNjRlz5aaurSrQLOntqdTB0bTzvW9qH/P6lSvZh7KkDaeEkFRKIKq4aMzKl4KiFQIe12T1mAZ/vQN/8pPg/vVYVcP3wYirpbK+OOGN6NpYxt7svjfvvucjh1HxBViYa2ukudRgDx68ormLtjDLQKYpszaRidP32aBjwl73lK/f6aEvxmIzqhR7fscIowjKlxa8yGJTp65Q1P/2WY9D/z5b6oKB7bhPGgStPUd9CnPn7+mZm0mUOU6o2jztrP0/uNXrnjALx2+//hr+9xcwU099/CqIhcndnRKlDC2hylBglgcCvOr6RnAOoVOsfreMU2fs4MePn5lTWdOazuXBDeeqJHcOzNZ8LwjkhofI5N25xaG+UsP8Ln0eVetO8rXYz7vp8+eC1z48YdRHx4zjx49p9oNR1DNRuO4A/THz185+hLcypCu6D/yPekqCIJzaDeayBFCe+pQik6stugOoiBO9lYULnVDniKkbcwWcQCR6CwQwy9OT6WNc7pQ9CiW1j9EXblx+7HVqKBx5dwYnEkT0+b7AtFrvld0MtXAlUcfFxOEJYBLkfl76ApwzYVLTZJ8HShqxmZUusFwdrvRLjZagANYz3F9AFZ4VDZ6jVxK2cv3psT52rNPuiugYvPk+GRPEzrpAvO9T5y7xcO9Q1BrbhjjEbiSX569fGP9FsM9ynxsjMegsZdf0GnZFnwTZi3ZRdnK9aKw6hh5q/Sn7sMWe/i9d8Y+5CdUGrRBU3ccbtV7NqctWpuu3vTcl8Kv8J8T/Vt2nGLf5l8FJAiamC5eeagEyxiaO3+byoSOWx2iRYtMVcrnpK4dq9Ci2Z1oxb+dlKhuQP26V6VmDYpQqaLpKXmSGNxB9fXr99yZErVYHe4Qv/tZlk68VNqXOnfO1JQ9UwKLG4wBCr21Gy0DXZhdrKDPgqvrTZYkOqVMFtM6wU0jUYIoPCVOGJWiRglLiI5jCwSjPeCiA2Fp1qYRI4SkVMljWc+RIlkMSpLI/Tzx40SiwIZbyveAdBg/dR2tWn+MCwu4usDFC77sQ/vXpvEjGlHjugW/s4Lhz7Ol3QSXX6ZCDMId/vvmNMaURKWtvv8kCaNxhB3kHzM4zJt3Hq/VK2GNj5B5Cyp8yRLj2bqne/KkMaznxJQgfhRjb48EUM8PnYo171WF4n+jltP23ecJoyGjY3LMaOF4QL5hKl3HDW9Ef1XP463FRhCEHwMMSwAuhrZoS7QZLZhQRsAyam+CtdxZ0HoJn2106lw5tR0vo1yCSJ4wZ7OxlwVXzq1dE4HVPdQL9HFB6ULp7R4Xk3ngSldAPwS41GC0WtwnfMkRSlN3yDWL/nQp4tKl7cPZlQd+/7oFA8DXv0KTUR6E+vdivvdMaeLbvW9MOgCGK/nF3K8OnYntHRcTOgDbglYWW/qMXkZ1O0ymA8evUIpEMal7y7K0ee7fbKXXmNPSHnCzOr9lKLvzILSquWUa/UqQvn4V96fxH6FOjfyUPm1cDyL0VwCR8uTZW+o/dBm17TyNPn10TfQFDxGcMmdITOVKZ6dObcsrAVmHJo1uSnOntaUZE5pRo7oFOK49IqXUrp7f+NWvoWqlXB5ELaL4nDxjaUqLHAlWGcsLg8IwXuxILNimjGlmd5oxoSW1aFSc4sSO7EHko9A5c8bix2hLyOBBKKIS2npvtIhkz5KU/pnc2u45ME1UaVmiaBar5ccVzMXF8xdvaeWagxwmE+C5d+tQjtq1LEeF8qejjOkSckVG+zf6BkGCBFXpg4+gZRn9FUoXz0CTRjWxe++Y/pncijKkTaCeRwQPoh4WkKdPPY4gjBYSU5nH4Dfhw4X2UDlD60afvyvR9Akt7J4TEypBKFY8VyQ8LmNgsa07T1kqcwoU7r26VOJB+QrkS0uZ0idUlQjfTVdBECwkjGMRnujcaPYtx3t88MRVY8mdRIb7CcrwPm0rsh80JlhQm9YsSGN6/8VizCdkTB2fO69qOgz4ly5ff2AsuXbuxIagBtpPXoMxAFIV6UxVW4zl4yPcp6ZyiazW42KCaw6i12De1rJti21ZChB+UrcWNFbfc7RotG9YnO9VC2ezdRrx5fEc8mZLTtsXdKeXZ6bRjoXdObIMQKvBvqOWcKc/Ap2mIE2yOB7uvUOjEtSzdXmaOriBVZi7kl/QmqBbLWA4Mx8bA64hHSYNqMedgW3R3wczY2Za+mjABefY2gHUr30lKpgzpfrWu2tCHWLdK9BigwhJzWoV5LEUnhyfxO5e6PcBTp6/ZW3N8Gv850R/7FiRadE/nahQ3qS/3AoIoYpOjKs3HKfCZXrR1WuWqDQ+IVjwoBxXPXXKeDzgVbeOlZVwa0M5jZf8V4IoLeigrIUcyqa7955xDPw0qeJZCznU6M+cu0VhwgSjuHGi2J3iqSlihNAUK1Y0Ch0ysDqm5bd4ufcfuUZnznoW/qFCBWfXH7jBWPDHozgHCxbI7jl4ih2Fo994Fp/eg1YbuAZp0Cn7xq2nVvELi3Wxwhl5XnP85A1VGfj+VgXvwIjL2nqBfHf63G1OE7v3rqZ4qhBHJ+kkiWJ6EM6oPBw7bomhrNm+65TdQjKEypNJE7sLb3xkL1y+S7FiRLR7TkyIyOMMGHXZMq6D5Z4QFjZXDve8jud24pTvp6sgCERli7iXac17zGTBg+8rIt9cuOreb0tTzrR/235z2AUFYFCmjKW6U8jk9dhf2qd0blKKBTGAwal+5ynWstyVc8MfXPuCL1l/iKbO385CFRUARKtBNJ0NO0+xBbp0oQxctgJ0PNWdhXcfukiZy/SkSOmbUBVVQXCErhQ8ePySxSVcRcxGM+07DxCFRrsgadGKjqjRMjVnV57Kzcbw/mhRR8fjLGndA3ggst6PAn0FMNYAmLt8j7VCgb4H6E8AN6q4OVpb09rV/FLW+GaicoVOxQDaqX6nqZS8YCcKkaweC21HIA/oa0DFRweRgCvYuu0neB54Z+zD+AOxsrXkDuPt+8/j7xsqJqULprf2HUFLU7AgHlvJ/Qr/OdEPEB1k+sR2VLtqDhYiLuo6X+HW3RdUqspgWrfxkLVw+h4ggn0ywq5vEDIkYvMn8CAe76sC8cjxq5QnV2pDXFsqA24qS9VvOoZevHjDFmlY5TFwFAZxQrPfO/Wiagt/hbLZPUXKadZuCh09dondP7AvxguAi03WjAnZ1xtAKO7Zf4H+mbeVXr16x8fGeeB2hAIBv8Hvncb0uBB+9cbNB3zMt7DA4KYsupSBG87NW+7+fvD3n7Nwt68/q8L50rGlHaBA2rrzLM2cvZHTyHz/SCvcv25iDRosGKVPHYvHDwA4xpETN+nQkfP8PO/ceUSLV2CkYdNNGmBwtRxZk1ufO/5On72DKw0oVC0Dgn3j8yNsJ56F81gGP9Pg2u/es/iLgkfqQ7hi9UGnBqERBOH7gPVZx4hHyEx0Hg2Voj4NmrDKav00gzjoGEwLLF57kCKnb0rxcrahHsMX87oEcSJzBByfgu/fP8ObWAU0hLcOu+nKuXGc8f3qcPmG8qvR39MotLovxNPXltwBHSuzBRq+6J0aWwb6g3DFMdnHu1p//qYjqIDe7h1aOEIwQ1wiVCUs5Ho0WESqSVvsb0pfohv3HdAVDQzShW8jwlMiLj64dP0+C+6sZXtRorzt+HkAhNLMn81jJLXvAe4taCHBtUC856zYlxLkbsuTrvx0aVba+jxczS9ouYH/P2jXby5Fz9ycYmRuoSpclmhJqMjBzcYRuM7CSnMA+PAnUc8nT+V+nJ5v1HdPY+73YQui/OiO0AtW7+dnhP4BMbK0sIZrbVqroF3XIr/Af1L0awb1qUstGhVm3+0fIbS/B2jD9+8/U4sOM2j0+JX0+rUrAuj3JlTIoJQ1UyKr+AMonE6eusbCr3uHskr4feZnwJF1Ltyn3EW7cuSe6f9spPFT1tDQUUuoUcsJ9HevmUooWwpbRDdCJ1gtSMGtO8+pXI3/UdmqA6h+87FUt8loatRiDPuRp08Tz+pPiZGAMX5CtXrDafjoZTRzzmYaN2kV9ez3L9VuOFI9g2W8nyPwYmsxDd6+/USDhi2jpm0nU3V17NevX1Gi+JGt9w6x27nnPNqw+SgtX7WPylUfRE+evbErmn8kuXOlouyZE1lbtzCSYt8hy3ngreFjcP+baMzEldRrAO5/FPUdvID3A3VVAfbZsI4ACOlaDcdSw5bjqXKd4TxAm6f3R2VoFLDly2Tj/hO6ogY/0lqNxlDbzlNp4rR1qhKwif43cgm17zqD8qiCF5UAs3+kV2CQrjixIliP+/LVe+o5YCFt2HKMlq7YSxVqDqEHjz2mq++msCD8uUD0Inyk9oVHeYCWW7he9GnnOTwkxOHamR2pYbV8bIVGiESIMLyvsOruXNjDGinHp0BUwv1Dg0g3EOqunrtUwfS8f9IE0Y01FtBheNLAeh6iz6ACMLRrdY4lj7IelmmU/RDZm+b8zX8dAdci8/lRtiF94T6iremwal+8do9jzA/pUo3XIZqNdgHq36ESuytBQKNlAuMJwJcfBh9Uejb805krND8SRNLBoFSIXY/nj0g9sKajFQSuOHCd0riaX9DasmtxT3bDwXNC6waeJaLoYDyAOaO8HszSlokD6lIBo1UYLjp7jlzkZ7x+VideB1ZsOmrMeQb5Z53aF2Mw4DnhWtA/4NHTVzwuQo9W5WhE95rG3n6P/+yIvBqIjHkLd1C/IYuVeLSI718JOll+U0K4UN5U1KV9BUqYwPtRCX819kbkDR0qKI0YWIfy5bGE0wKbth2jlh2mkw6VCrEWJVIoWjynE7slDRmxmEZPXE+BAgfi42A7LMCIs45nwnZd9V+eHEm5n0KYMJYOQRDOXfvMU4XLZ2unK+RIiHvduRWdRRfMbMvhQjFI2rFTt7iwwHFhIcY1WQblUrVY9T9/qlBp9Fd+6qEKU9sReV+qgnX72r6UKoVllMDLV+5SvWbj6Pa9Z1xoAVw7XHxw/v1b+tG/i/fS2MkbrNZ8nBPiG+IW+6ZPHZMuXH5ktdhgXIezh8bwvD1sR+Q1j4DrHY+fvKRmbSdy51eIfpwf947rMd8/KF86K40Z2oDnEU2nYbOxtGHbaav1Aq8934c6d+li6dXzv0HPXrzjY+LemtYvTN07Veb95i7YTn0GL1bPE1GLAvC5vqh5fAzxhHBOFOSIQnHjzAT1Ef5ADZqPs47IizQqUjANTRrVlM8N0DKACgrSVlvzcXy01HClQR04VfLodOX6E6vwjxo5LO3dMoj27D+v8qKMyCsIvgFcUuBigg6meqRa78B7f+XmA37PYeWGcPpZuHpuVA4eP33NI9rHiBLeWrbYguOhwy3KGIhebaV3FlQY0FoA90T0K9ACHce9fvsRh6FGJcTRqK8ofyFKYW2HhwN873/GSLEQ0w8fv2RffLSA6G+bPVzNL0+fv6Gbd59whQ0jKOOvT0C6wKKP567HOnAVuAfh+h89fcnXjvT17l79Av/5u4Mvcq1q+Wn6+Gb09ctnfql+JRBAsEJv2XlWicnxtHW71zXO3wFVprDwg5uIxZ3mI4fItI1QED9OVFUAhOLt2A+iDaLu9FlL2NK2LcrShBENKHpktc9bi8sJxBsqABB+XLiqcz168pqev3QfOKNMyWw8unDC+JH5d3D3YXcVCEp1cZhgKYH/d+xYUWj21DZKkBZQv/zK+6NSgWPr82ghrt1bIGz1ven7M+eRRAljKLFdhgIH9M9+l6gc4De4VqRBICVImzcqTuVKZeTtiACB36Mwd/v2ldq1KE7dOlVRgvyV6Rzed+pGQfNO7WO+JnMnJK/AAGETRjalDi1LqPqTukf1O1yjvfs3j2MROFAg6tezJuXKloR/g3uEwEbLVNZMCWjYoHrcvwJ+9tiO5w+3JYDj1aiSl+ZObalEeAzu2Pzpo6UChcIR59UfTjw3VOxQWUKcZ/M9fjR+o4FLGCo5+XMns14TnjX6HKg7oE5tS1G7VmXpyVNzulqeKSr6+Njr9YIg/DggcuFP74yAAxChcF9JmzzOTxX8wNVzQyAiOg0sz14JfoBtGFwL+7oq+AGi7eC60FphtsjjuAniROEBr5wR7yh/0SKB5wH3l58h+AFaGHDvEOWORLCr+QUVCdw/0sangh/gueC8PhX8AC0n8WJFoixpE3IlzK8LfvCft/SbwYBNVf4aQe+U4DD3hP+VBA0SkLp2KE/VK+flF/h3A0Lt+IlL9Oq1xcoLIGiTJ4tLkSK5F3Zw4zl+8gq9fOkeLhXiK5YS4kkTu/viITudOHmJtu48r475xsM9wwKfMnlcKl4oPY/GaoZ/d+oSbd91jjsumZ8fWhIqlc1OYcK4j9T75s072r3vLB09cc0iNg1wnBAhglOurIkpe7aUdOv2Q+5grYU+BH22rCk5bryZV6/f0rKV++nK9fssnnGcUCFDUKtmJShIYEtBe+rMVVqz4bgStB+4wClTIgvFiBGJXrx4TQcPn7cW7qiI5s2d1svnfe36PZ70dqRjvLjRKGEC5wcE4fvfe4aOnbxBHz9/hta2EjxYUMqeJQnlypHSWGMB59mw6SgdOnZZnZs4ug8iEAUJEpjHXcAIvrgmpFUMVegnT+axKRtpcvX6Xdq28wzdu/+MlzUB/COUaShqXL8IVzhOnLrMnaBxPOwWKVIYSpMqobG3R44eu0jrtpzkCFjR1AeuXOmsFC1qBCX4X3D/Dp2u8CfNmSM1Dxp2+uw1S+VMUSCfZSRGQRAEQRC8xk+JfnDsxBVq3XkGR5fxSnT9TJC86FzZqU1pqlOzkCexKQiCIAiCIAi+jZ8T/eDEqavUucdsOn/5Pjff/A4gEkzpEhmoW4eKFCe2e0xcQRAEQRAEQfBt/KToB3Cf+LvnbNp14PJP84NzBPyokyWJRu1blqHCBdIbawVBEARBEATBd/GzvRbix4tOMye3paIFUnCnwt8BRKdB59MkiTyGDhMEQRAEQRAE38TPWvo1iDLT7u9ptH4zRh39dT7+6BwZOWJIWjy7A8UW9x5BEARBEAThJ+Ln4xMhNOD/+tWhsiUzWgdY+tkgukzyJNFp4T8i+AVBEARBEISfj5+39Gvev/9Iw8YspwnTNlHwYEGMtb4PBH+2TAlp1P8acBhCQRAEQRAEQfjZ/DGiH3z58oWm/7OJuvdf+FNCZ8KlJ3WKmDRhRGOO5y4IgiAIgiAIv4I/SvQDDFA0bdZGGjxyBfnz53veTUjWZImj0bJ/u1CQID+vZUEQBEEQBEEQbPH7Yw7bgNFSG9UrRm2aFacggQPyaKE/GvQdSJsqNq1c0FUEvyAIgiAIgvDL+eNEv6ZV0zLUsXVpChjQH337Qcofh4HgL1owDc2e3JoCBgpkbBEEQRAEQRCEX8cf595jy6q1+6llxxnk33+A7w7pCcFfsmh6GtS7FoX6CX0GBEEQBEEQBMEZ/njRj9vfs+8sNWw5iT5++uJj4Q/BXzh/Sho3vAkFDiwWfkEQBEEQBOH34Y9179H48+ePcuVISSMG16FQIYMaa10DUXpKFU1LU8a2FMEvCIIgCIIg/Hb88aJfU7xwRurZpRKFDxeCvn5zbhAvtBKgXaBKuSw0dnhTy0pBEARBEARB+M344917bNm99zS1+3smPXz8hgIFCmCs9QwSLYB/f1SvZl7q2KY8BQwY0LJBEARBEARBEH4zRPTb4eTpa1Sv6Vh6/PStl8L/y5dv1Kx+AerQpiIFCCANJoIgCIIgCMLvi4h+L7hw8RY1bj2Jbt19Rv79eezc+/nLV+rQvBi1al7OWCMIgiAIgiAIvy8i+r3h2PHL1L7rLLpx+ylH9UGH3YAB/VO39mWpTq3Cxl6CIAiCIAiC8Hsjot8BEP4dus2iK9cfU5gwwahjq1JUu3pBY6sgCIIgCIIg/P6I6HeC8xduUa2GI6n+X4WoaYPixlpBEARBEARB+G8gol8QBEEQBEEQ/DgSdkYQBEEQBEEQ/Dgi+gVBEARBEATBjyOiXxAEQRAEQRD8OCL6BUEQBEEQBMGPI6JfEARBEARBEPw4IvoFQRAEQRAEwY8jol8QBEEQBEEQ/Dgi+gVBEARBEATBjyOiXxAEQRAEQRD8OCL6BUEQBEEQBMGPI6JfEARBEARBEPw4IvoFQRAEQRAEwY8jol8QBEEQBEEQ/Dgi+gVBEARBEATBjyOiXxAEQRAEQRD8OCL6BUEQBEEQBMGPI6JfEARBEARBEPw4IvoFQRAEQRAEwY8jol8QBEEQBEEQ/Dgi+gVBEARBEATBjyOiXxAEQRAEQRD8OCL6BUEQBEEQBMGPI6JfEARBEARBEPw4IvoFQRAEQRAEwY8jol8QBEEQBEEQ/Dgi+gVBEARBEATBj+PPTWHM+zovXr2jE+du0o4D54w1wp9M3JiRKG3yODz5BpLfBEEQBEHwjrxZk7MOCRs6uLHG7/JTRP+NO4+pTvvJtPPgeUqTLDYnbtxYkYytwp/KibMQ5Od5vnfbCtSmXlGe/15s81vebMn/iJdZEARBEATnuXH7MRsHT56/RXmyJKNZwxuzQdKv4uuif8WmIyzA6lTKTb3bVBDxJXgCwr9O+0n8oq2Y2u678sisJbuoTZ85kt8EQRAEQXAKeAb0HrWUZi3excK/bOGMxha/ha+Kflhc0xbr6qcTUPgx4IWD8AcQ/j4BtfV0xbvS9gXdKW/WZMZaQRAEQRAEx2hD9Yn1A/2kxd9XRX/eKv0pbYo4NKpnLWONIHgNhH/cHK19XElMW+xvKlskI1v4BUEQBEEQXKVN3zkW9+OF3Y01fgdfi94DKz98qm0F2Jo1a6h69epUtWpVWrRoEa8bOnQobdq0iedB9+6WhK5duzZVrFiRp169etGXL194PcBvHj58aCwJfgG44ozqVYub11wFVn5unjPlt82bN1OlSpWoZs2aVK1aNfrnn3+MLY6ZP38+jRgxgubOnWus8RocF8fHeY4ePWqs9R7k/bNnzxpL7mCdfi8EQRAEQfi5QEdAv0LH+jV8TfRDhKFThNmn+vDhwzR58mQWSf/++y8tXryYLl68SCdPnqROnTrRixcveL8jR47w32vXrtGSJUt4QoPEvHnzeD3Ab96/f28sCX4FdPJG3nEV/MY2CtDdu3epSJEiLNwxQcjfv3+ft125coXOn7d0In758iUvY0KeAylTpqQUKVJQzpw5efnr16+c5549e8bLmsePH9OKFSv42BMnTqQBAwbwenv7I3+fPn2a57Nnz06xYsXiefO1PH/+3HoNgiAIgiD8XKBboV99okV+d3xV9MO1xwxEfps2bShQoEDk379/Xk6SJAlv69KlC7VrZ9+X+/Pnzzzhd4LfBsL95t0nxpLzcP8Rm/wGbt++TSdOnKAdO3awAA8WLBjnteXLl9OUKVNoyJAhdOPGDdqwYQNXSOvWrUu3bt3ilqU7d+5Q5cqV6e3bt/x3z5491KhRI2ulFIQNG5aP27dvXxb0qKB++/bN0/5odWjatCmtXr2aWrduzZWQU6dOeboWQRAEQRB+LdATIvpdxDZyysePHylw4MDGkkcKFizI29auXWussVhR4dpTp04dihIlClWpUsXYIgjOcebMGVq5ciUL7lmzZrFIb9iwIUWPHp0rnhcuXKA0adJQjRo12NoO0R41alRq0qQJvXnzhj59+sSiPV68eNS8eXMaNGgQH0eDiigEfYYMGWjBggVUqFAhPqbt/qjgjho1irp27cpCX2N7LYIgCIIg/Fr8auS/nzoiL1wl4NOv6dmzJ23bts1YsvjpDxw4kMUWiBQpEoswuPWghSBAgABWayjEWJAgQXheELyiWLFibLUfP348C24A63u0aNHYBx9uY8hL9erVo2HDhnGeQx6FRb548eLs5oN9P3z4wL/FX+RDzZYtW/jYJUqUoDFjxlDEiBG5smq7vz4P2Lt3L/8FttciCIIgCILgG/xU0Q+rPfyaIXAwPXr0iPLmzWtsJQoVKhS7SWC9V8AlAp2A4TMNsSQIzgALPAQ9+pKECBGCrfMzZ87kCmb//v3pwYMHNHz4cGrQoAFb7y9dusQWerj+vH79mjuRw/0M+bNly5bGUYly585Nx44d41YodFCHn36ePHk87Q+rPyquEPlwOdLYXosgCIIgCIJv4GshOzHIAf+1Ez4R1k+cFv7VPgHiKGTIkMaS4NfwF7cGud1w77TtDN7lN3u8evWKQocObSx5Bp3EYaE3u6O9e/eOgge33+SHPifI097tD19/5H3bYzi6FkEQBEEQfh6uaor/Cj/V0q8JGjSojwU/EMEvfC+ORDbyp23/E68EP0DrgKP94bdv7xgi+AVBEARB8G1+iegXBEEQBEEQBOHnIaJfEARBEARBEPw4IvoFQRAEQRAEwY/zSzry2oJLWL9+PQ+ihAg+iLSSNGlSY6uFAwcO0O7du3k+V65clDVrVp73DnSuRPSUGDFicNx1M1evXuVzYjTWokWLcpx1r0BUF4RhRDhR+GXbgvCOGMDJHog0BNCJc9WqVRw3HrHiS5YsSXHjxuVtmn379vE9IhRphQoVrCO2ahYtWkRLly7lEKYBAwakJ0+ecGx4/M2WLRuPPmvG0XakD46JSDUJEiTgCDT2wqAiLCUmRLZJmDChsdY+iHSDMKuIUIPrr1Spkoc+GM6kw4/qyDt69Gi+HsTgR9x8cPbsWR4MC+DZ6PvBwFqI5x8nThyOyDNnzhy+vhYtWvAxkOZ49oi+Yw9n9rl586aH45rR20Djxo050pAZXDOuHfkeY1po8OzwDDF6cLly5Yy19kHEq//973/8F3k+Y8aMxhYLGI8Ag5SZQX4IHz48h9vVA+nZguvG9SdLlozzrRmMgDx9+nTuy2A7+B6uBWFM7d0vQAhUdHKuW7cuv8MajFqMfI2oSehwjfxTvnx5Sp8+vbGHfQYPHsxRlYA5T2D8EIQL1thez+XLl63viT9//jitq1WrRjFjxjT2IB5ZfPv27bwOedoeu3bt4gnjQpQqVYqvf926dRyFrH79+sZe7teD9wYRn8w4eoYopzDInBmUFShXcV49wjTQz6106dKUOnVqY6199LXbe456ZHWv0HkTUbIAolnNmDGDy0x75960aRMdOnSIvwGZMmXy8M48fPiQpk6dauypygr1PND/BuUXwvPa9qvReHf9AOF6dZhdHBPHwXgdCNsbIUIEXg9wXbg+r0A+TJ48Oc8j78+ePZvOnTvHx0uUKBHnZXt5XWOblnh2eP8Q5S5x4sTGWvKUDrbge4b0sEWng86DT58+5ZHEUW4hXdDfTjNt2jSOaoYxTvC99O6+dV51lBfatm3LEctGjBjBgQ40OD/Wx48fnwoXLmz9DrnyjpifoS0IpQwN4N0+AM/bUTki/Bn41Y68ENy+Qq+RS3hyhBKebgUKFEDFwzqpgs5t1qxZxh5ubkq4e9iOCesc0a1bN943R44cxhoLSji7qcLNeixVyLupD6mx1SPq42TdD9dqDyUUrfvYTkB9oN1URcbDepxfFaK8HXTq1MnDdlUAuikRYWy1UKJECbd06dLxvPpYu6mC0MNvWrduzduAo+1K/Lgpcethe+bMmd1UYWrsYQHHiR49Om/fvHmzsdY+6iPnpsSZh2Ni+d69e7zdmXQAFKe6Mec89vKbquTwOUaNGmWscXNr37699dxKhBhr3dw6d+7M65Qg4XTHPJ4ruH79Oi8HCBCAl+3hzD62xzXToUMH3oZp0KBBxlp3VIWMtykB4KaEnbHWzU1VBng9tjtizZo11nMgbWwZO3asdbvtpD7KbhMmTDD2dEeJBjf1geZ9lDBzUx9yY4uFw4cP8zYlnIw17iCPY5uqcBlrPKLz0v79+401bm6qUszHwnrbqXnz5m6qUmns6Rl9nZhUBcBY6+amKrQejmO+HlXx4PLIvB0T8q0SdMZebm4zZ87k9SjLvKJXr168z19//cXLSmxZj7d161ZeB1SlhtdFiRLFWOOOo2eIa9fb7U2qomvs6eaWJ08eXodrd4SqXFiPYX4eoEyZMtZt9iadN/Uy3hVVaeL52rVr8zYzSpDyNuQ323fm+PHj1uPYTkpUu6kKGu9ni3fXD8KECePhWHpSopLTXDNy5Ei7++lp/vz5vB+uM3To0J6243h4J7zCq7TEN6pnz57GXt6nAyZVcTX29IhtHjx//rz1N+bjA/0csI+j+9Z51VFewDcCePUOY0qWLJnbs2fPeD9X3hGvniGmJEmSONwHE84nCMBZDftf45e79yBuunqZKW3atGxFQbxyWLFg1YFVDjX6fv36cY1eFdZ09OhRtvrAgg8rnz1gvcBIpwMGDDDWuIPfwJIHizMsu7BKw6rw999/e7JQ3Lp1y5OlzR6wXKkKhnXKnz8/r4eVG+zYsYNjsSvBzhYTWH9gbejduzdvVx8Btt7B6ox7xGBSsIJhJGJcJ8BfDOoEKzTAb2FJwr3Awhg5cmS2jOpRXR1th1UaFh+0AOzZs4ePi/Q3jzYLC4uqMJES7cYa71Efabp79y4PdIW/zZo147/jxo3j7Y7S4Uej0wqtRBq0WGhwPRq9j/7NzwQtLkgLDSx46t00ljyiPoakKojGkmvAcqeB1Q5jENgDeQKtYJjQigXrPfKfqhjx+2gGVli9DmNwwCLuW8C6Ccsw3m+MhYDrQ+sEWuDwDmOQNLTKOQJWRXM+0PNYb2bjxo2kKspcDuE9Qisc3hlYa5Fv8dect74HjOOgB2/zDmefIaym+hlilPMePXqwBRstJChjXAFjoyCdNbYtCSiv9LlgPQbIM3odylZb0NICVqxY4SFPoVXl5MmTHA2rcuXKxlrPIOIVjo38OWnSJG4VwG91XjXj6PrN4FhIL3yX0DKK8NBoAUWLiBnzO2Ke9LgzGHgSrVQoA69cucLflrJly/LxkKccgd+h/MX3CZZ</t>
  </si>
  <si>
    <t>WISE ACCOUNTING ASSESSORIA CONTABIL LTDA</t>
  </si>
  <si>
    <t>49.009.357/0001-20</t>
  </si>
  <si>
    <t>Upfront Wise</t>
  </si>
  <si>
    <t>WISE CONTABILIDADE DIGITAL LTDA</t>
  </si>
  <si>
    <t>40.674.487/0001-02</t>
  </si>
  <si>
    <t>Reembolso de fornecedores Wise via nota de débito (ND 30)</t>
  </si>
  <si>
    <t>Olá, o cliente assinou a BIU por 3 meses, e não foi disponibilizado a relação de notas a serem emitidas no período e pagou o emissor por 3 meses sem utilizar, e reclamou muito sobre, por isso acordado com o gestor será devolvido os meses não utilizados.    CPF/CNPJ   40674487000102                              https://www.jotform.com/uploads/Rafael_rafael_rafael748/223174313123645/6105111018482069794/Imagem%20do%20WhatsApp%20de%202024-12-20%20%C3%A0(s)%2010.11.05_036d9b2a.jpg, https://www.jotform.com/uploads/Rafael_rafael_rafael748/223174313123645/6105111018482069794/Imagem%20do%20WhatsApp%20de%202024-12-20%20%C3%A0(s)%2010.10.55_cbfbed1d.jpg</t>
  </si>
  <si>
    <t>Reembolso sobre ferramentas operacionais Wise, referentes à NOTA DE DÉBITO 31</t>
  </si>
  <si>
    <t>CS Larissa não informou em tempo hábil que a empresaDEBORA NATALY SCHUDA DIGITAL LTDA (31) estava migrada no emissor de notas BIU e com isso gerou apuração retroativa desde a competência 09/24, por este motivo disponibilizamos as novas apurações e ficamos responsáveis pelos juros e multa. Transferência via PIX    E-mail gabriel@wiseaccounting.com.br https://www.jotform.com/uploads/Rafael_rafael_rafael748/250132640239650/6132824821011753341/12-2024%20DAS.pdf, https://www.jotform.com/uploads/Rafael_rafael_rafael748/250132640239650/6132824821011753341/09-2024%20DAS.pdf, https://www.jotform.com/uploads/Rafael_rafael_rafael748/250132640239650/6132824821011753341/11-2024%20DAS.pdf, https://www.jotform.com/uploads/Rafael_rafael_rafael748/250132640239650/6132824821011753341/10-2024%20DAS.pdf</t>
  </si>
  <si>
    <t>Reembolso sobre ferramentas operacionais Wise, referentes à NOTA DE DÉBITO .</t>
  </si>
  <si>
    <t>Reembolso de despesas Wise  &lt;div&gt;Nota de débito 034&lt;/div&gt; Transferência via PIX    E-mail gabriel@wiseaccounting.com.br https://www.jotform.com/uploads/Rafael_rafael_rafael748/250132710831646/6171644586416013437/ND%20034_BHUB.pdf</t>
  </si>
  <si>
    <t>Pagamento de reembolso de despesas/fornecedores Wise via nota de débito (nº 35)</t>
  </si>
  <si>
    <t>WISE COWORKING</t>
  </si>
  <si>
    <t>43.952.890/0001-44</t>
  </si>
  <si>
    <t>WISE COWORKING LTDA</t>
  </si>
  <si>
    <t>&lt;span style="color: rgb(34, 34, 34); font-family: Arial, Helvetica, sans-serif; font-size: 14.6667px; letter-spacing: normal;"&gt;Segue Anexo uma guia gerada para a Empresa Wise coworking devido a erro na entrega da listagem das empresas do endereço.&lt;/span&gt;   &lt;span style="color: rgb(34, 34, 34); font-family: Arial, Helvetica, sans-serif; font-size: 14.6667px; letter-spacing: normal;"&gt;O Allan e o Danilo estão cientes do ocorrido e da necessidade deste pagamento.&lt;/span&gt;                                     https://www.jotform.com/uploads/Rafael_rafael_rafael748/223174313123645/6111286520444621451/GUIA-MULTA%20ACESS%C3%93RIA%20(2).pdf</t>
  </si>
  <si>
    <t>Pagamento referente aos serviços de escritório virtual       https://www.jotform.com/uploads/Rafael_rafael_rafael748/250132885253657/6140747468118252820/BHUB%20CONTABILIDADE%20LTDA%20-%2001-01-2025%20-%20Venda31%20(2).pdf, https://www.jotform.com/uploads/Rafael_rafael_rafael748/250132885253657/6140747468118252820/BHUB%20CONTABILIDADE%20LTDA%20(10).pdf</t>
  </si>
  <si>
    <t>Pagamento referente ao escritório virtual BHub Paralegal Transferência via PIX    Aleatória 00020101021226890014br.gov.bcb.pix2567qr.iugu.com/public/payload/v2/cobv/39DC88106D5844138F8DC79D35E3410C5204000053039865406260.005802BR5919WISE COWORKING LTDA6007BARUERI62070503***6304ED7C https://www.jotform.com/uploads/Rafael_rafael_rafael748/250132731856656/6146743007316709963/BHUB%20SERVICOS%20DE%20PARALEGAL%20E%20CONTABILIDADE%20LTDA%20-%2001-02-2025%20-%20Venda36.pdf</t>
  </si>
  <si>
    <t>Referente a escritório virtual da BHub Contabilidade Pagamento de Boleto Eletrônico      https://www.jotform.com/uploads/Rafael_rafael_rafael748/250132885253657/6146746747316300911/BHUB%20CONTABILIDADE%20LTDA%20-%2001-02-2025%20-%20Venda35%20(1).pdf, https://www.jotform.com/uploads/Rafael_rafael_rafael748/250132885253657/6146746747316300911/Boleto%20-%20BHub%20Contabilidade%20Venda35.pdf</t>
  </si>
  <si>
    <t>Referente a escritório virtual da BHub Paralegal nas competências de março e abril/2025&lt;/span&gt;</t>
  </si>
  <si>
    <t>Referente a escritório virtual da BHub Contabilidade nas competências de março e abril/2025</t>
  </si>
  <si>
    <t>YANG SERVICOS EM ADMINISTRACAO LTDA</t>
  </si>
  <si>
    <t>18.117.405/0001-70</t>
  </si>
  <si>
    <t>YAPAY PAGAMENTOS ONLINE S/A</t>
  </si>
  <si>
    <t>14.338.304/0001-78</t>
  </si>
  <si>
    <t>Patrocínio AB2L - Rescisão                                     https://www.jotform.com/uploads/Rafael_rafael_rafael748/223174313123645/6085373399215231887/boleto.pdf</t>
  </si>
  <si>
    <t>YES FOCO ASSESSORIA EMPRESARIAL LTDA</t>
  </si>
  <si>
    <t>09.644.882/0001-00</t>
  </si>
  <si>
    <t>&lt;span style=&amp;quot;font-size: 14.4px;&amp;quot;&gt;A analista Rita está solicitando o reembolso referente ao INSS retido que não foi enviado ao cliente no mês de apuração&lt;/span&gt; Transferência via PIX    CPF/CNPJ 09.644.882/0001-00 Código/Link do incidente: 0909E28D https://www.jotform.com/uploads/Rafael_rafael_rafael748/250132640239650/6203984544929430917/Darf-09644882000100-.pdf, https://www.jotform.com/uploads/Rafael_rafael_rafael748/250132640239650/6203984544929430917/COMPROVANTE%20darf.pdf</t>
  </si>
  <si>
    <t>YURI FRANCELINO LUIZ</t>
  </si>
  <si>
    <t>&lt;font color=&amp;quot;#0a1551&amp;quot; face=&amp;quot;Arial, Helvetica, sans-serif&amp;quot; style=&amp;quot;color: rgb(10, 21, 81); font-size: 14px; letter-spacing: normal; font-family: Arial, Helvetica, sans-serif;&amp;quot;&gt;Boa tarde,&lt;/font&gt;&lt;span style=&amp;quot;color: rgb(10, 21, 81); font-size: 14px; letter-spacing: normal; font-family: Arial, Helvetica, sans-serif;&amp;quot;&gt;&lt;/span&gt;&lt;span style=&amp;quot;color: rgb(10, 21, 81); font-family: Helvetica, sans-serif; font-size: 14px; letter-spacing: normal;&amp;quot;&gt;&lt;/span&gt;    &lt;div style=&amp;quot;&amp;quot;&gt;&lt;font color=&amp;quot;#0a1551&amp;quot; style=&amp;quot;color: rgb(10, 21, 81); font-family: Helvetica, sans-serif; font-size: 14px; letter-spacing: normal;&amp;quot;&gt;&lt;span style=&amp;quot;font-family: Arial, Helvetica, sans-serif;&amp;quot;&gt;&lt;/span&gt;&lt;/font&gt;&lt;font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sans-serif;&amp;quot;&gt;&lt;/span&gt;&lt;/font&gt;&lt;font color=&amp;quot;#0a1551&amp;quot; face=&amp;quot;Arial, Helvetica, sans-serif&amp;quot; style=&amp;quot;&amp;quot;&gt;&lt;font face=&amp;quot;Helvetica, sans-serif&amp;quot;&gt;&lt;span style=&amp;quot;font-size: 14px; letter-spacing: normal;&amp;quot;&gt;Informo que foi gerada uma multa para a empresa&lt;/span&gt;&lt;/font&gt;&lt;span style=&amp;quot;font-size: 14px; letter-spacing: normal;&amp;quot;&gt;&lt;strong&gt;YURI FRANCELINO LUIZ&lt;/strong&gt;&lt;/span&gt;&lt;strong&gt;e&lt;/strong&gt;&lt;font face=&amp;quot;Helvetica, sans-serif&amp;quot; style=&amp;quot;color: rgb(10, 21, 81); font-family: Helvetica, sans-serif; font-size: 14px; letter-spacing: normal;&amp;quot;&gt;m razão da falta de transmissão da DCTFWEB. A empresa estava registrada como&lt;/font&gt;&lt;/font&gt;&lt;span color=&amp;quot;&amp;quot; style=&amp;quot;color: rgb(10, 21, 81); font-family: Arial, Helvetica, sans-serif; font-size: 14px; letter-spacing: normal;&amp;quot;&gt;sem movimento&lt;/span&gt;&lt;font color=&amp;quot;#0a1551&amp;quot; face=&amp;quot;Arial, Helvetica, sans-serif&amp;quot; style=&amp;quot;color: rgb(10, 21, 81); font-family: Helvetica, sans-serif; font-size: 14px; letter-spacing: normal;&amp;quot;&gt;nas planilhas de controle; no entanto, a operação anterior não fez o envio da DCTFWEB sem movimento do mês de Março de 2024, ocasionando multa por atraso de envio.&lt;/font&gt;&lt;span style=&amp;quot;color: rgb(34, 34, 34); font-family: Helvetica, sans-serif; font-size: 14px; letter-spacing: normal;&amp;quot;&gt;&lt;/span&gt;&lt;font face=&amp;quot;Helvetica, sans-serif&amp;quot; style=&amp;quot;color: rgb(10, 21, 81); font-family: Helvetica, sans-serif; font-size: 14px; letter-spacing: normal;&amp;quot;&gt;&lt;span style=&amp;quot;color: rgb(34, 34, 34);&amp;quot;&gt;&lt;/span&gt;&lt;span style=&amp;quot;color: rgb(34, 34, 34);&amp;quot;&gt;&lt;/span&gt;&lt;span style=&amp;quot;color: rgb(34, 34, 34);&amp;quot;&gt;&lt;/span&gt;&lt;span style=&amp;quot;color: rgb(34, 34, 34);&amp;quot;&gt;&lt;/span&gt;&lt;span style=&amp;quot;color: rgb(34, 34, 34);&amp;quot;&gt;&lt;/span&gt;&lt;/font&gt;&lt;font color=&amp;quot;#0a1551&amp;quot; style=&amp;quot;color: rgb(10, 21, 81); font-family: Helvetica, sans-serif; font-size: 14px; letter-spacing: normal;&amp;quot;&gt;&lt;span color=&amp;quot;&amp;quot; style=&amp;quot;font-family: Arial, Helvetica, sans-serif;&amp;quot;&gt;&lt;/span&gt;&lt;/font&gt;&lt;font color=&amp;quot;#0a1551&amp;quot; face=&amp;quot;Arial, Helvetica, sans-serif&amp;quot; style=&amp;quot;color: rgb(10, 21, 81); font-family: Helvetica, sans-serif; font-size: 14px; letter-spacing: normal;&amp;quot;&gt;Em anexo, encaminho o DARF MAED referente à multa gerada.&lt;/font&gt;&lt;/div&gt; Pagamento de Boleto Eletrônico      Código/Link do incidente: N/A https://www.jotform.com/uploads/Rafael_rafael_rafael748/250132640239650/6171039351891538848/YURI%20FRANCELINO%20-%20MAED.pdf</t>
  </si>
  <si>
    <t>Zenklub Servicos Ltda</t>
  </si>
  <si>
    <t>24.166.595/0001-18</t>
  </si>
  <si>
    <t>ZENKLUB 11/2024</t>
  </si>
  <si>
    <t>ZENKLUB SERVICOS LTDA</t>
  </si>
  <si>
    <t>ZENKLUB 02/2025</t>
  </si>
  <si>
    <t>ZENKLUB 03/2025</t>
  </si>
  <si>
    <t>37.379.213/0001-86</t>
  </si>
  <si>
    <t>ZION INTERMEDIACAO DE NEGOCIOS LTDA.</t>
  </si>
  <si>
    <t>&lt;font color=&amp;quot;#0a1551&amp;quot; face=&amp;quot;Arial, Helvetica, sans-serif&amp;quot; style=&amp;quot;color: rgb(10, 21, 81); font-size: 14px; letter-spacing: normal; font-family: Arial, Helvetica, sans-serif;&amp;quot;&gt;Boa tarde,&lt;/font&gt;    &lt;div style=&amp;quot;&amp;quot;&gt;&lt;font color=&amp;quot;#0a1551&amp;quot;&gt;&lt;span style=&amp;quot;font-family: Arial, Helvetica, sans-serif; font-size: 14px; letter-spacing: normal;&amp;quot;&gt;&lt;/span&gt;&lt;/font&gt;&lt;font face=&amp;quot;Helvetica, sans-serif&amp;quot;&gt;&lt;span style=&amp;quot;color: rgb(34, 34, 34); font-size: 14px; letter-spacing: normal;&amp;quot;&gt;&lt;/span&gt;&lt;span style=&amp;quot;color: rgb(34, 34, 34); font-size: 14px; letter-spacing: normal;&amp;quot;&gt;&lt;/span&gt;&lt;span style=&amp;quot;color: rgb(34, 34, 34); font-size: 14px; letter-spacing: normal;&amp;quot;&gt;&lt;/span&gt;&lt;/font&gt;&lt;font color=&amp;quot;#0a1551&amp;quot;&gt;&lt;span color=&amp;quot;&amp;quot; style=&amp;quot;font-family: Arial, Helvetica, sans-serif; font-size: 14px; letter-spacing: normal;&amp;quot;&gt;&lt;/span&gt;&lt;/font&gt;&lt;span style=&amp;quot;color: rgb(10, 21, 81); font-family: Arial, Helvetica, sans-serif; font-size: 14px; letter-spacing: normal;&amp;quot;&gt;Informo que foi gerada uma multa para a empresa&lt;/span&gt;&lt;font color=&amp;quot;#0a1551&amp;quot; face=&amp;quot;Arial, Helvetica, sans-serif&amp;quot; style=&amp;quot;&amp;quot;&gt;&lt;span style=&amp;quot;font-size: 14px; letter-spacing: normal;&amp;quot;&gt;&lt;strong&gt;ZION INTERMEDIACAO DE NEGOCIOS LTDA.&lt;/strong&gt;&lt;/span&gt;&lt;span style=&amp;quot;color: rgb(10, 21, 81); font-family: Helvetica, sans-serif; font-size: 14px; letter-spacing: normal; font-weight: bolder;&amp;quot;&gt;&lt;/span&gt;&lt;font face=&amp;quot;Helvetica, sans-serif&amp;quot;&gt;&lt;span style=&amp;quot;font-size: 14px; letter-spacing: normal;&amp;quot;&gt;em razão da falta de transmissão da DCTFWEB. A empresa estava registrada como&lt;/span&gt;&lt;/font&gt;&lt;/font&gt;&lt;span color=&amp;quot;&amp;quot; style=&amp;quot;color: rgb(10, 21, 81); font-family: Arial, Helvetica, sans-serif; font-size: 14px; letter-spacing: normal;&amp;quot;&gt;sem movimento&lt;/span&gt;&lt;span style=&amp;quot;color: rgb(10, 21, 81); font-family: Arial, Helvetica, sans-serif; font-size: 14px; letter-spacing: normal;&amp;quot;&gt;nas planilhas de controle; no entanto, a operação anterior não fez o envio da DCTFWEB sem movimento do mês de Agosto de 2024, ocasionando multa por atraso de envio.&lt;/span&gt;&lt;span style=&amp;quot;color: rgb(34, 34, 34); font-family: Helvetica, sans-serif; font-size: 14px; letter-spacing: normal;&amp;quot;&gt;&lt;/span&gt;&lt;font face=&amp;quot;Helvetica, sans-serif&amp;quot;&gt;&lt;span style=&amp;quot;color: rgb(34, 34, 34); font-size: 14px; letter-spacing: normal;&amp;quot;&gt;&lt;/span&gt;&lt;span style=&amp;quot;color: rgb(34, 34, 34); font-size: 14px; letter-spacing: normal;&amp;quot;&gt;&lt;/span&gt;&lt;span style=&amp;quot;color: rgb(34, 34, 34); font-size: 14px; letter-spacing: normal;&amp;quot;&gt;&lt;/span&gt;&lt;span style=&amp;quot;color: rgb(34, 34, 34); font-size: 14px; letter-spacing: normal;&amp;quot;&gt;&lt;/span&gt;&lt;span style=&amp;quot;color: rgb(34, 34, 34); font-size: 14px; letter-spacing: normal;&amp;quot;&gt;&lt;/span&gt;&lt;/font&gt;&lt;font color=&amp;quot;#0a1551&amp;quot;&gt;&lt;span color=&amp;quot;&amp;quot; style=&amp;quot;font-family: Arial, Helvetica, sans-serif; font-size: 14px; letter-spacing: normal;&amp;quot;&gt;&lt;/span&gt;&lt;/font&gt;&lt;span style=&amp;quot;color: rgb(10, 21, 81); font-family: Arial, Helvetica, sans-serif; font-size: 14px; letter-spacing: normal;&amp;quot;&gt;Em anexo, encaminho o DARF&lt;/span&gt;&lt;span style=&amp;quot;color: rgb(10, 21, 81); font-family: Arial, Helvetica, sans-serif; font-size: 14px; letter-spacing: normal;&amp;quot;&gt;MAED&lt;/span&gt;&lt;span style=&amp;quot;color: rgb(10, 21, 81); font-family: Arial, Helvetica, sans-serif; font-size: 14px; letter-spacing: normal;&amp;quot;&gt;referente à multa gerada.&lt;/span&gt;&lt;/div&gt; Pagamento de Boleto Eletrônico      https://www.jotform.com/uploads/Rafael_rafael_rafael748/250132640239650/6132135193569321958/DARF%20MAED%20ZION%20TECNOLOGIA%20-%20VENC%2019.02.2025.pdf</t>
  </si>
  <si>
    <t>ZURICH MINAS BRASIL SEGUROS S.A.</t>
  </si>
  <si>
    <t>17.197.385/0001-21</t>
  </si>
  <si>
    <t>Pagamento de parcela de seguro D&amp;O para cliente de Representação Legal Altegio Brasil Ltda.</t>
  </si>
  <si>
    <t>Estorno de Rescisão referente a um colaborador contjet - reclamação trabalista enviada pelo RH em 31/03/2025</t>
  </si>
  <si>
    <t>Ferramenta</t>
  </si>
  <si>
    <t>Parceiro</t>
  </si>
  <si>
    <t>Margem</t>
  </si>
  <si>
    <t>Comentários</t>
  </si>
  <si>
    <t>ONVIO / Dominio</t>
  </si>
  <si>
    <t>CONTA AZUL</t>
  </si>
  <si>
    <t>Transferido para a Bhub</t>
  </si>
  <si>
    <t>UNECONT</t>
  </si>
  <si>
    <t>TIFUX</t>
  </si>
  <si>
    <t>MICROSIP</t>
  </si>
  <si>
    <t>GUPSHUP</t>
  </si>
  <si>
    <t>GOOGLE WORKSPACE</t>
  </si>
  <si>
    <t>CONVERSOR FIVELABS</t>
  </si>
  <si>
    <t>E.M. SOLUCOES INTEGRADAS DE SISTEMAS LTDA</t>
  </si>
  <si>
    <t>Descontinuação comunicada ao parceiro em 27/09/2024</t>
  </si>
  <si>
    <t>IOB INFORMAÇÕES OBJETIVAS PUBLICAÇÕES JURIDICAS LTDA</t>
  </si>
  <si>
    <t>THOMSON REUTERS BRASIL CONTEUDO E TECNOLOGIA LTDA</t>
  </si>
  <si>
    <t>HUB SISTEMAS LTDA</t>
  </si>
  <si>
    <t>WB2B NETWORK CONSULTING LTDA</t>
  </si>
  <si>
    <t>FVA BRASIL TECNOLOGIA EM SISTEMA LTDA (PORTAL GEDI)</t>
  </si>
  <si>
    <t>NOKWARE TECNOLOGIA LTDA</t>
  </si>
  <si>
    <t>COMSYSTEM SOLUCOES EM INFORMATICA EIRELI</t>
  </si>
  <si>
    <t>TOTVS S.A.</t>
  </si>
  <si>
    <t>NEST</t>
  </si>
  <si>
    <t>Cancelado</t>
  </si>
  <si>
    <t>SIEG</t>
  </si>
  <si>
    <t>SPED AUTOMATION</t>
  </si>
  <si>
    <t>Descontinuação da ferramenta comunicada ao parceiro por e-mail no dia 26/09</t>
  </si>
  <si>
    <t>ECONET</t>
  </si>
  <si>
    <t>Transferência de titularidade confirmada pela Econet em 17/09/2024</t>
  </si>
  <si>
    <t>COAD</t>
  </si>
  <si>
    <t>COAD ST</t>
  </si>
  <si>
    <t>SS PARISI - PAGCERTO</t>
  </si>
  <si>
    <t>Descontinuação da ferramenta comunicada ao parceiro por e-mail no dia 29/08</t>
  </si>
  <si>
    <t>ALLGEO &amp; HAHOST</t>
  </si>
  <si>
    <t>Demais Despesas Descontinuadas</t>
  </si>
  <si>
    <t>Conta Azul</t>
  </si>
  <si>
    <t>Sieg</t>
  </si>
  <si>
    <t>Coalize</t>
  </si>
  <si>
    <t>Veri</t>
  </si>
  <si>
    <t>Dominio</t>
  </si>
  <si>
    <t>Google</t>
  </si>
  <si>
    <t>Plustech</t>
  </si>
  <si>
    <t>PlayBPO</t>
  </si>
  <si>
    <t>Claro</t>
  </si>
  <si>
    <t>Gestta</t>
  </si>
  <si>
    <t>Trello</t>
  </si>
  <si>
    <t>zoom</t>
  </si>
  <si>
    <t>D4SIGN</t>
  </si>
  <si>
    <t>Hubcount</t>
  </si>
  <si>
    <t>Ottimizza</t>
  </si>
  <si>
    <t>Unecont</t>
  </si>
  <si>
    <t>Dominio Sistemas</t>
  </si>
  <si>
    <t>Microsoft</t>
  </si>
  <si>
    <t>Nibo</t>
  </si>
  <si>
    <t>Omie</t>
  </si>
  <si>
    <t>IOB</t>
  </si>
  <si>
    <t>JETTAX</t>
  </si>
  <si>
    <t>OMIE</t>
  </si>
  <si>
    <t>CONTROLADORIA DIGITAL</t>
  </si>
  <si>
    <t>CONTMATIC</t>
  </si>
  <si>
    <t>MONITOR CONTÁBIL</t>
  </si>
  <si>
    <t>G-CLICK</t>
  </si>
  <si>
    <t>PROGSYS</t>
  </si>
  <si>
    <t>E-AUDITOR</t>
  </si>
  <si>
    <t>PLAYBPO</t>
  </si>
  <si>
    <t>SCI</t>
  </si>
  <si>
    <t>MANICA E PEREIRA</t>
  </si>
  <si>
    <t>ENCANTO TELECOM</t>
  </si>
  <si>
    <t>CLICKSIGN</t>
  </si>
  <si>
    <t>Cancelada em Set.24</t>
  </si>
  <si>
    <t>Ferramenta de consultoria Fiscal</t>
  </si>
  <si>
    <t>e-Kontroll</t>
  </si>
  <si>
    <t>Gestão do escritório contábil integrado a Domínio</t>
  </si>
  <si>
    <t>Importação de notas fiscais</t>
  </si>
  <si>
    <t>Jettax</t>
  </si>
  <si>
    <t>Automação fiscal para captura de notas</t>
  </si>
  <si>
    <t>Kolek</t>
  </si>
  <si>
    <t>Automatização de processos de cobrança</t>
  </si>
  <si>
    <t>Software financeiro</t>
  </si>
  <si>
    <t>Thomson Reuters</t>
  </si>
  <si>
    <t>ERP contábil</t>
  </si>
  <si>
    <t>Folha Certa</t>
  </si>
  <si>
    <t>Gestão de rotinas trabalhistas</t>
  </si>
  <si>
    <t>Software financeiro (clientes antigos que ainda pagam o Omie junto dos honorários, os demais, migraram para a dinâmica de pagar o boleto direto por lá)</t>
  </si>
  <si>
    <t>Melius</t>
  </si>
  <si>
    <t>Soluções RPA para uso na EFC Contri, SPED Fiscal, DCTF, Reinf e FGTS Digital</t>
  </si>
  <si>
    <t>HubCount</t>
  </si>
  <si>
    <t>Apresentação de indicadores contábeis, financeiros etc.</t>
  </si>
  <si>
    <t>Teltec</t>
  </si>
  <si>
    <t>Licenças da Microsoft (todo o pacote office, e-mails etc.)</t>
  </si>
  <si>
    <t>Visão Lógica</t>
  </si>
  <si>
    <t>Sistema usado pelo contábil para conciliação bancária</t>
  </si>
  <si>
    <t>ClickSign</t>
  </si>
  <si>
    <t>Ferramenta de assinatura digital</t>
  </si>
  <si>
    <t>Data4Company</t>
  </si>
  <si>
    <t>Integração com Omie para apresentação de resultados (business inteligence)</t>
  </si>
  <si>
    <t>Go Daddy</t>
  </si>
  <si>
    <t>Domínios de e-mail da Finube</t>
  </si>
  <si>
    <t>Accord</t>
  </si>
  <si>
    <t>Scopi</t>
  </si>
  <si>
    <t>Hostweb</t>
  </si>
  <si>
    <t>Cubo</t>
  </si>
  <si>
    <t>Simples Soluções</t>
  </si>
  <si>
    <t>Expliq Consultoria</t>
  </si>
  <si>
    <t>Conthabil Tecnologia</t>
  </si>
  <si>
    <t>AWS</t>
  </si>
  <si>
    <t>Scriptcase</t>
  </si>
  <si>
    <t>Chat GPT</t>
  </si>
  <si>
    <t>Atlassian</t>
  </si>
  <si>
    <t>HOSTMF</t>
  </si>
  <si>
    <t>PP SCRIPTCASE</t>
  </si>
  <si>
    <t>Domínio Sistemas</t>
  </si>
  <si>
    <t>Firecloud</t>
  </si>
  <si>
    <t>Fortes Tecnologia</t>
  </si>
  <si>
    <t>Neocode</t>
  </si>
  <si>
    <t>RH Gestor</t>
  </si>
  <si>
    <t>Funil</t>
  </si>
  <si>
    <t>NG Construção</t>
  </si>
  <si>
    <t>InfoJobs</t>
  </si>
  <si>
    <t>Clicksign</t>
  </si>
  <si>
    <t>Arquivei</t>
  </si>
  <si>
    <t>Bling</t>
  </si>
  <si>
    <t>Hobot (Solfy)</t>
  </si>
  <si>
    <t>Infoway cloud</t>
  </si>
  <si>
    <t>canva</t>
  </si>
  <si>
    <t>godaddy</t>
  </si>
  <si>
    <t>OngSys</t>
  </si>
  <si>
    <t>g-click</t>
  </si>
  <si>
    <t>econet</t>
  </si>
  <si>
    <t>vono</t>
  </si>
  <si>
    <t>Serac</t>
  </si>
  <si>
    <t>TOTVS</t>
  </si>
  <si>
    <t>5LABS</t>
  </si>
  <si>
    <t>ContaAzul</t>
  </si>
  <si>
    <t>Nucont</t>
  </si>
  <si>
    <t>Mister Contador</t>
  </si>
  <si>
    <t>Infinity Telecom</t>
  </si>
  <si>
    <t>ASIS TAXTECH LTDA.</t>
  </si>
  <si>
    <t>ASPR</t>
  </si>
  <si>
    <t>Ctributaria</t>
  </si>
  <si>
    <t>DIGITI TECNOLOGIA DA INFORMACAO LTDA - EPP</t>
  </si>
  <si>
    <t>E-AUDITORIA SOFTWARES COMO SERVIÇOS LTDA EPP</t>
  </si>
  <si>
    <t>E-KONTROLL SOLUCOES</t>
  </si>
  <si>
    <t>FISCOSISTEM</t>
  </si>
  <si>
    <t>IOB - Inf. Periodicas</t>
  </si>
  <si>
    <t>NUCONT</t>
  </si>
  <si>
    <t>OMIEXPERIENCE S.A.</t>
  </si>
  <si>
    <t>Oneflow</t>
  </si>
  <si>
    <t>REP ACESSO COMERCIO E SERVICOS LTDA</t>
  </si>
  <si>
    <t>ROBOLABS</t>
  </si>
  <si>
    <t>THOMSON REUTERS BRASIL</t>
  </si>
  <si>
    <t>Total</t>
  </si>
  <si>
    <t>Bases:</t>
  </si>
  <si>
    <t>https://docs.google.com/spreadsheets/d/1BfYmfkp91NRU-8vLyEOj3K-Yb2LymvL4/edit?gid=325909308#gid=325909308</t>
  </si>
  <si>
    <t>BGR</t>
  </si>
  <si>
    <t>https://docs.google.com/spreadsheets/d/1vBfGxE1pAABdQWe8017w4qeXTuHs3OX7/edit?gid=1451612531#gid=1451612531</t>
  </si>
  <si>
    <t>https://docs.google.com/spreadsheets/d/1jJUxoWsUCoSA7TaQCsLN6YEAqRBcdrwtsz8Dgn91hl8/edit?gid=683064040#gid=683064040</t>
  </si>
  <si>
    <t>https://docs.google.com/spreadsheets/d/12yIf205LW5lmhDzlUaeBHFqPOYqJ05pG/edit?gid=512341244#gid=512341244</t>
  </si>
  <si>
    <t>https://docs.google.com/spreadsheets/d/1DkXpPySlJJ1bsL39fN_s3x5NhFZpe7lj/edit?gid=1291687691#gid=1291687691</t>
  </si>
  <si>
    <t>Gestão Contabil</t>
  </si>
  <si>
    <t>https://docs.google.com/spreadsheets/d/1ar7dgWdQsg19U8gsm6iC2GmoUZP7CnH5fcILBsYkCAw/edit?gid=566575695#gid=566575695</t>
  </si>
  <si>
    <t>https://docs.google.com/spreadsheets/d/15Hy41L-RvM9hx_k49XpZooPPnZnjjHwn/edit?gid=325909308#gid=325909308</t>
  </si>
  <si>
    <t>https://docs.google.com/spreadsheets/d/13w8wpdEr-v_zr8VHYheV2eBPu-F4oA2p/edit?gid=325909308#gid=325909308</t>
  </si>
  <si>
    <t>https://docs.google.com/spreadsheets/d/15rTbBmVNfL0tgK0ryix-0MVS-KS9xRW6TsqMK0-LoQk/edit?gid=1860982968#gid=1860982968</t>
  </si>
  <si>
    <t>https://docs.google.com/spreadsheets/d/1_otoIMrfqY-zQ3NaTLGGPZyrhRzhZFz3RFDC4t0uc9c/edit?gid=743778049#gid=743778049</t>
  </si>
  <si>
    <t>https://docs.google.com/spreadsheets/d/15zJa5FzUdMsMFctiRhpbhfpZcxnjyVSRbfoB7-NPC1w/edit?gid=743778049#gid=743778049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</si>
</sst>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_-* #,##0.00_-;\-* #,##0.00_-;_-* &quot;-&quot;??_-;_-@"/>
    <numFmt numFmtId="166" formatCode="[$-416]mmm\-yy"/>
  </numFmts>
  <fonts count="10" x14ac:knownFonts="1">
    <font>
      <sz val="11"/>
      <color theme="1"/>
      <name val="Aptos Narrow"/>
      <family val="2"/>
      <scheme val="minor"/>
    </font>
    <font>
      <sz val="11"/>
      <color theme="1"/>
      <name val="Aptos Narrow"/>
      <family val="2"/>
      <scheme val="minor"/>
    </font>
    <font>
      <b/>
      <sz val="11"/>
      <color theme="0"/>
      <name val="Aptos Narrow"/>
      <family val="2"/>
    </font>
    <font>
      <b/>
      <sz val="11"/>
      <color theme="1"/>
      <name val="Aptos Narrow"/>
      <family val="2"/>
    </font>
    <font>
      <sz val="11"/>
      <color theme="1"/>
      <name val="Aptos Narrow"/>
      <family val="2"/>
    </font>
    <font>
      <sz val="9"/>
      <color rgb="FF111111"/>
      <name val="Arial"/>
      <family val="2"/>
    </font>
    <font>
      <sz val="11"/>
      <color rgb="FF111111"/>
      <name val="Aptos Narrow"/>
      <family val="2"/>
    </font>
    <font>
      <sz val="11"/>
      <color rgb="FFFF0000"/>
      <name val="Aptos Narrow"/>
      <family val="2"/>
    </font>
    <font>
      <u/>
      <sz val="11"/>
      <color theme="10"/>
      <name val="Aptos Narrow"/>
      <family val="2"/>
      <scheme val="minor"/>
    </font>
    <font>
      <u/>
      <sz val="11"/>
      <color theme="10"/>
      <name val="Aptos Narrow"/>
      <family val="2"/>
    </font>
  </fonts>
  <fills count="8">
    <fill>
      <patternFill patternType="none"/>
    </fill>
    <fill>
      <patternFill patternType="gray125"/>
    </fill>
    <fill>
      <patternFill patternType="solid">
        <fgColor rgb="FFFF3399"/>
        <bgColor theme="6"/>
      </patternFill>
    </fill>
    <fill>
      <patternFill patternType="solid">
        <fgColor theme="6"/>
        <bgColor theme="6"/>
      </patternFill>
    </fill>
    <fill>
      <patternFill patternType="solid">
        <fgColor theme="1"/>
        <bgColor theme="1"/>
      </patternFill>
    </fill>
    <fill>
      <patternFill patternType="solid">
        <fgColor rgb="FFFFFFFF"/>
        <bgColor rgb="FFFFFFFF"/>
      </patternFill>
    </fill>
    <fill>
      <patternFill patternType="solid">
        <fgColor theme="0"/>
        <bgColor indexed="64"/>
      </patternFill>
    </fill>
    <fill>
      <patternFill patternType="solid">
        <fgColor rgb="FFFFCCFF"/>
        <bgColor indexed="64"/>
      </patternFill>
    </fill>
  </fills>
  <borders count="6">
    <border>
      <left/>
      <right/>
      <top/>
      <bottom/>
      <diagonal/>
    </border>
    <border>
      <left style="thin">
        <color rgb="FFD8D8D8"/>
      </left>
      <right style="thin">
        <color rgb="FFD8D8D8"/>
      </right>
      <top style="thin">
        <color rgb="FFD8D8D8"/>
      </top>
      <bottom style="thin">
        <color rgb="FFD8D8D8"/>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77">
    <xf numFmtId="0" fontId="0" fillId="0" borderId="0" xfId="0"/>
    <xf numFmtId="0" fontId="2" fillId="2" borderId="1" xfId="0" applyFont="1" applyFill="1" applyBorder="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14" fontId="2" fillId="4" borderId="1" xfId="0" applyNumberFormat="1" applyFont="1" applyFill="1" applyBorder="1" applyAlignment="1">
      <alignment horizontal="left" vertical="center"/>
    </xf>
    <xf numFmtId="14" fontId="2" fillId="4" borderId="1" xfId="0" applyNumberFormat="1" applyFont="1" applyFill="1" applyBorder="1" applyAlignment="1">
      <alignment vertical="top"/>
    </xf>
    <xf numFmtId="43" fontId="2" fillId="4" borderId="1" xfId="1" applyFont="1" applyFill="1" applyBorder="1" applyAlignment="1">
      <alignment horizontal="left" vertical="center"/>
    </xf>
    <xf numFmtId="0" fontId="3" fillId="0" borderId="0" xfId="0" applyFont="1"/>
    <xf numFmtId="0" fontId="1" fillId="0" borderId="0" xfId="0" applyFont="1"/>
    <xf numFmtId="14" fontId="0" fillId="0" borderId="1" xfId="0" applyNumberFormat="1" applyBorder="1"/>
    <xf numFmtId="0" fontId="4" fillId="0" borderId="0" xfId="0" applyFont="1"/>
    <xf numFmtId="0" fontId="5" fillId="5" borderId="1" xfId="0" applyFont="1" applyFill="1" applyBorder="1" applyAlignment="1">
      <alignment horizontal="left" vertical="center" wrapText="1"/>
    </xf>
    <xf numFmtId="14" fontId="5" fillId="5" borderId="1" xfId="0" applyNumberFormat="1" applyFont="1" applyFill="1" applyBorder="1" applyAlignment="1">
      <alignment horizontal="right" vertical="center" wrapText="1"/>
    </xf>
    <xf numFmtId="43" fontId="5" fillId="5" borderId="1" xfId="1" applyFont="1" applyFill="1" applyBorder="1" applyAlignment="1">
      <alignment horizontal="right" vertical="center" wrapText="1"/>
    </xf>
    <xf numFmtId="14" fontId="4" fillId="6" borderId="1" xfId="0" applyNumberFormat="1" applyFont="1" applyFill="1" applyBorder="1" applyAlignment="1">
      <alignment horizontal="right" vertical="center"/>
    </xf>
    <xf numFmtId="164" fontId="5" fillId="5" borderId="1" xfId="0" applyNumberFormat="1" applyFont="1" applyFill="1" applyBorder="1" applyAlignment="1">
      <alignment horizontal="right" vertical="center" wrapText="1"/>
    </xf>
    <xf numFmtId="0" fontId="4" fillId="6" borderId="0" xfId="0" applyFont="1" applyFill="1"/>
    <xf numFmtId="0" fontId="0" fillId="6" borderId="0" xfId="0" applyFill="1"/>
    <xf numFmtId="14" fontId="4" fillId="0" borderId="1" xfId="0" applyNumberFormat="1" applyFont="1" applyBorder="1"/>
    <xf numFmtId="0" fontId="5" fillId="0" borderId="1" xfId="0" applyFont="1" applyBorder="1" applyAlignment="1">
      <alignment horizontal="left" vertical="center" wrapText="1"/>
    </xf>
    <xf numFmtId="14" fontId="5" fillId="0" borderId="1" xfId="0" applyNumberFormat="1" applyFont="1" applyBorder="1" applyAlignment="1">
      <alignment horizontal="right" vertical="center" wrapText="1"/>
    </xf>
    <xf numFmtId="43" fontId="5" fillId="0" borderId="1" xfId="1" applyFont="1" applyBorder="1" applyAlignment="1">
      <alignment horizontal="right" vertical="center" wrapText="1"/>
    </xf>
    <xf numFmtId="14" fontId="4" fillId="0" borderId="1" xfId="0" applyNumberFormat="1" applyFont="1" applyBorder="1" applyAlignment="1">
      <alignment horizontal="right" vertical="center"/>
    </xf>
    <xf numFmtId="0" fontId="6" fillId="0" borderId="1" xfId="0" applyFont="1" applyBorder="1" applyAlignment="1">
      <alignment horizontal="left" vertical="center"/>
    </xf>
    <xf numFmtId="14" fontId="6" fillId="0" borderId="1" xfId="0" applyNumberFormat="1" applyFont="1" applyBorder="1" applyAlignment="1">
      <alignment horizontal="right" vertical="center"/>
    </xf>
    <xf numFmtId="165" fontId="6" fillId="0" borderId="1" xfId="0" applyNumberFormat="1" applyFont="1" applyBorder="1" applyAlignment="1">
      <alignment horizontal="right" vertical="center"/>
    </xf>
    <xf numFmtId="0" fontId="6" fillId="0" borderId="0" xfId="0" applyFont="1" applyAlignment="1">
      <alignment horizontal="left" vertical="center"/>
    </xf>
    <xf numFmtId="0" fontId="6" fillId="0" borderId="1" xfId="0" applyFont="1" applyBorder="1" applyAlignment="1">
      <alignment horizontal="left" vertical="center" wrapText="1"/>
    </xf>
    <xf numFmtId="14" fontId="6" fillId="0" borderId="1" xfId="0" applyNumberFormat="1" applyFont="1" applyBorder="1" applyAlignment="1">
      <alignment horizontal="right" vertical="center" wrapText="1"/>
    </xf>
    <xf numFmtId="165" fontId="6" fillId="0" borderId="1" xfId="0" applyNumberFormat="1" applyFont="1" applyBorder="1" applyAlignment="1">
      <alignment horizontal="right" vertical="center" wrapText="1"/>
    </xf>
    <xf numFmtId="14" fontId="7" fillId="0" borderId="1" xfId="0" applyNumberFormat="1" applyFont="1" applyBorder="1" applyAlignment="1">
      <alignment horizontal="right" vertical="center"/>
    </xf>
    <xf numFmtId="0" fontId="7" fillId="0" borderId="0" xfId="0" applyFont="1"/>
    <xf numFmtId="0" fontId="7" fillId="0" borderId="1" xfId="0" applyFont="1" applyBorder="1" applyAlignment="1">
      <alignment horizontal="left" vertical="center"/>
    </xf>
    <xf numFmtId="165" fontId="7" fillId="0" borderId="1" xfId="0" applyNumberFormat="1" applyFont="1" applyBorder="1" applyAlignment="1">
      <alignment horizontal="right" vertical="center"/>
    </xf>
    <xf numFmtId="14" fontId="4" fillId="0" borderId="0" xfId="0" applyNumberFormat="1" applyFont="1"/>
    <xf numFmtId="14" fontId="0" fillId="0" borderId="0" xfId="0" applyNumberFormat="1"/>
    <xf numFmtId="14" fontId="4" fillId="6" borderId="0" xfId="0" applyNumberFormat="1" applyFont="1" applyFill="1" applyAlignment="1">
      <alignment horizontal="right" vertical="center"/>
    </xf>
    <xf numFmtId="14" fontId="4" fillId="0" borderId="0" xfId="0" applyNumberFormat="1" applyFont="1" applyAlignment="1">
      <alignment horizontal="right" vertical="center"/>
    </xf>
    <xf numFmtId="0" fontId="4" fillId="0" borderId="0" xfId="0" applyFont="1" applyAlignment="1">
      <alignment horizontal="left"/>
    </xf>
    <xf numFmtId="0" fontId="6" fillId="0" borderId="2" xfId="0" applyFont="1" applyBorder="1" applyAlignment="1">
      <alignment horizontal="left" vertical="center" wrapText="1"/>
    </xf>
    <xf numFmtId="14" fontId="6" fillId="0" borderId="2" xfId="0" applyNumberFormat="1" applyFont="1" applyBorder="1" applyAlignment="1">
      <alignment horizontal="right" vertical="center" wrapText="1"/>
    </xf>
    <xf numFmtId="165" fontId="6" fillId="0" borderId="2" xfId="0" applyNumberFormat="1" applyFont="1" applyBorder="1" applyAlignment="1">
      <alignment horizontal="right" vertical="center" wrapText="1"/>
    </xf>
    <xf numFmtId="0" fontId="5" fillId="0" borderId="2" xfId="0" applyFont="1" applyBorder="1" applyAlignment="1">
      <alignment horizontal="left" vertical="center" wrapText="1"/>
    </xf>
    <xf numFmtId="14" fontId="5" fillId="0" borderId="2" xfId="0" applyNumberFormat="1" applyFont="1" applyBorder="1" applyAlignment="1">
      <alignment horizontal="right" vertical="center" wrapText="1"/>
    </xf>
    <xf numFmtId="43" fontId="5" fillId="0" borderId="2" xfId="1" applyFont="1" applyBorder="1" applyAlignment="1">
      <alignment horizontal="right" vertical="center" wrapText="1"/>
    </xf>
    <xf numFmtId="0" fontId="5" fillId="5" borderId="2" xfId="0" applyFont="1" applyFill="1" applyBorder="1" applyAlignment="1">
      <alignment horizontal="left" vertical="center" wrapText="1"/>
    </xf>
    <xf numFmtId="14" fontId="5" fillId="5" borderId="2" xfId="0" applyNumberFormat="1" applyFont="1" applyFill="1" applyBorder="1" applyAlignment="1">
      <alignment horizontal="right" vertical="center" wrapText="1"/>
    </xf>
    <xf numFmtId="164" fontId="5" fillId="5" borderId="2" xfId="0" applyNumberFormat="1" applyFont="1" applyFill="1" applyBorder="1" applyAlignment="1">
      <alignment horizontal="right" vertical="center" wrapText="1"/>
    </xf>
    <xf numFmtId="0" fontId="6" fillId="0" borderId="2" xfId="0" applyFont="1" applyBorder="1" applyAlignment="1">
      <alignment horizontal="left" vertical="center"/>
    </xf>
    <xf numFmtId="14" fontId="6" fillId="0" borderId="2" xfId="0" applyNumberFormat="1" applyFont="1" applyBorder="1" applyAlignment="1">
      <alignment horizontal="right" vertical="center"/>
    </xf>
    <xf numFmtId="165" fontId="6" fillId="0" borderId="2" xfId="0" applyNumberFormat="1" applyFont="1" applyBorder="1" applyAlignment="1">
      <alignment horizontal="right" vertical="center"/>
    </xf>
    <xf numFmtId="43" fontId="5" fillId="5" borderId="2" xfId="1" applyFont="1" applyFill="1" applyBorder="1" applyAlignment="1">
      <alignment horizontal="right" vertical="center" wrapText="1"/>
    </xf>
    <xf numFmtId="164" fontId="5" fillId="0" borderId="2" xfId="0" applyNumberFormat="1" applyFont="1" applyBorder="1" applyAlignment="1">
      <alignment horizontal="right" vertical="center" wrapText="1"/>
    </xf>
    <xf numFmtId="0" fontId="0" fillId="7" borderId="0" xfId="0" applyFill="1"/>
    <xf numFmtId="43" fontId="0" fillId="6" borderId="0" xfId="1" applyFont="1" applyFill="1"/>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166" fontId="2" fillId="4" borderId="0" xfId="0" applyNumberFormat="1" applyFont="1" applyFill="1" applyAlignment="1">
      <alignment horizontal="center"/>
    </xf>
    <xf numFmtId="165" fontId="4" fillId="0" borderId="0" xfId="0" applyNumberFormat="1" applyFont="1"/>
    <xf numFmtId="0" fontId="4" fillId="0" borderId="0" xfId="0" applyFont="1" applyAlignment="1">
      <alignment horizontal="center"/>
    </xf>
    <xf numFmtId="165" fontId="4" fillId="0" borderId="0" xfId="0" applyNumberFormat="1" applyFont="1" applyAlignment="1">
      <alignment horizontal="center"/>
    </xf>
    <xf numFmtId="43" fontId="4" fillId="0" borderId="0" xfId="1" applyFont="1"/>
    <xf numFmtId="43" fontId="4" fillId="0" borderId="0" xfId="1" applyFont="1" applyAlignment="1">
      <alignment horizontal="center"/>
    </xf>
    <xf numFmtId="0" fontId="9" fillId="0" borderId="0" xfId="0" applyFont="1"/>
    <xf numFmtId="0" fontId="8" fillId="0" borderId="0" xfId="2"/>
    <xf numFmtId="14" fontId="4" fillId="6" borderId="0" xfId="0" applyNumberFormat="1" applyFont="1" applyFill="1" applyBorder="1" applyAlignment="1">
      <alignment horizontal="right" vertical="center"/>
    </xf>
    <xf numFmtId="14" fontId="0" fillId="0" borderId="0" xfId="0" applyNumberFormat="1" applyBorder="1"/>
    <xf numFmtId="14" fontId="4" fillId="0" borderId="0" xfId="0" applyNumberFormat="1" applyFont="1" applyBorder="1" applyAlignment="1">
      <alignment horizontal="right" vertical="center"/>
    </xf>
    <xf numFmtId="14" fontId="4" fillId="0" borderId="0" xfId="0" applyNumberFormat="1" applyFont="1" applyBorder="1"/>
    <xf numFmtId="0" fontId="4" fillId="0" borderId="0" xfId="0" applyFont="1" applyBorder="1"/>
    <xf numFmtId="0" fontId="0" fillId="6" borderId="0" xfId="0" applyFill="1" applyBorder="1"/>
    <xf numFmtId="0" fontId="6" fillId="0" borderId="0" xfId="0" applyFont="1" applyBorder="1" applyAlignment="1">
      <alignment horizontal="left" vertical="center"/>
    </xf>
    <xf numFmtId="0" fontId="5" fillId="5" borderId="0" xfId="0" applyFont="1" applyFill="1" applyBorder="1" applyAlignment="1">
      <alignment horizontal="left" vertical="center" wrapText="1"/>
    </xf>
    <xf numFmtId="0" fontId="6" fillId="0" borderId="0" xfId="0" applyFont="1" applyBorder="1" applyAlignment="1">
      <alignment horizontal="left" vertical="center" wrapText="1"/>
    </xf>
    <xf numFmtId="0" fontId="5" fillId="0" borderId="0" xfId="0" applyFont="1" applyBorder="1" applyAlignment="1">
      <alignment horizontal="left" vertical="center" wrapText="1"/>
    </xf>
    <xf numFmtId="0" fontId="7" fillId="0" borderId="0" xfId="0" applyFont="1" applyBorder="1" applyAlignment="1">
      <alignment horizontal="left" vertical="center"/>
    </xf>
  </cellXfs>
  <cellStyles count="3">
    <cellStyle name="Hiperlink" xfId="2" builtinId="8"/>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Drives%20compartilhados\BU%20-%20Finance%20&amp;%20Treasury%20-%20FP&amp;A\8.%20Reports\2025\05.2025%20-%20Nova%20Estrutura\05.2025_BHub%20Financials%20New.xlsx" TargetMode="External"/><Relationship Id="rId1" Type="http://schemas.openxmlformats.org/officeDocument/2006/relationships/externalLinkPath" Target="file:///G:\Drives%20compartilhados\BU%20-%20Finance%20&amp;%20Treasury%20-%20FP&amp;A\8.%20Reports\2025\05.2025%20-%20Nova%20Estrutura\05.2025_BHub%20Financials%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eck e Controles"/>
      <sheetName val="Indicadores &gt;&gt;"/>
      <sheetName val="Comentários gerais"/>
      <sheetName val="Comparativo de Receitas"/>
      <sheetName val="Bridge do Caixa"/>
      <sheetName val="Indicadores Financeiros"/>
      <sheetName val="Rescisão de Abr.25"/>
      <sheetName val="Variação da Despesa (a)"/>
      <sheetName val="Real &gt;&gt;"/>
      <sheetName val="P&amp;L_investidores"/>
      <sheetName val="P&amp;L_Report"/>
      <sheetName val="Balance_Sheet_Report"/>
      <sheetName val="CF_Report"/>
      <sheetName val="KPIs &gt;&gt;"/>
      <sheetName val="Budget_Real x Orçado"/>
      <sheetName val="KPI - Board meeting"/>
      <sheetName val="TD - Análises diversas"/>
      <sheetName val="Base CAC"/>
      <sheetName val="Base KPI"/>
      <sheetName val="Budget &gt;&gt;"/>
      <sheetName val="Budget_OPS - Real x Orçado "/>
      <sheetName val="Budget Team"/>
      <sheetName val=" Budget"/>
      <sheetName val="Margem &gt;&gt;"/>
      <sheetName val="FinOps + Legal_Report"/>
      <sheetName val="FinOps_Report"/>
      <sheetName val="CaaS_Report"/>
      <sheetName val="FaaS_Report"/>
      <sheetName val="Legal_Report"/>
      <sheetName val="Resumo Margem"/>
      <sheetName val="Tabela Apoio"/>
      <sheetName val="TaBela_Pessoas"/>
      <sheetName val="Tabela_Omie"/>
      <sheetName val="Tabrela_Comentários"/>
      <sheetName val="Costs &gt;&gt;"/>
      <sheetName val="Check custo Omie"/>
      <sheetName val="OMIE"/>
      <sheetName val="Tools Of Vars"/>
      <sheetName val="Summary_Cost Of Var"/>
      <sheetName val="Revenue &gt;&gt;"/>
      <sheetName val="Revenue_Total"/>
      <sheetName val="Revenue_Bhub"/>
      <sheetName val="13º Receita Prov"/>
      <sheetName val="Accounts Receivable"/>
      <sheetName val="Partner_Provision "/>
      <sheetName val="Payroll &gt;&gt;"/>
      <sheetName val="Payroll_24"/>
      <sheetName val="Payroll_VAR"/>
      <sheetName val="Social_Security"/>
      <sheetName val="Accruals"/>
      <sheetName val="HR"/>
      <sheetName val="Payroll_Ind"/>
      <sheetName val="Análise Check Folha"/>
      <sheetName val="Tabela Folha Analise "/>
      <sheetName val="Permanent Asset &gt;&gt;"/>
      <sheetName val="Intagible"/>
      <sheetName val="Intagible - VAR"/>
      <sheetName val="Depreciation"/>
      <sheetName val="Cash &gt;&gt;"/>
      <sheetName val="Cash"/>
      <sheetName val="Dollar"/>
      <sheetName val="Offshore"/>
      <sheetName val="Capex"/>
      <sheetName val="Loans"/>
      <sheetName val="Tax_Credits"/>
      <sheetName val="Social Capital"/>
      <sheetName val="Aplicação-DIRETA CAPITAL"/>
      <sheetName val="Alicação Direta Capital2"/>
      <sheetName val="Emprestimo - Direta Capital 2"/>
      <sheetName val="Empréstimo-DIRETA CAPITAL"/>
      <sheetName val="Outras Analises &gt;&gt;&g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spreadsheets/d/1vBfGxE1pAABdQWe8017w4qeXTuHs3OX7/edit?gid=1451612531" TargetMode="External"/><Relationship Id="rId3" Type="http://schemas.openxmlformats.org/officeDocument/2006/relationships/hyperlink" Target="https://docs.google.com/spreadsheets/d/15rTbBmVNfL0tgK0ryix-0MVS-KS9xRW6TsqMK0-LoQk/edit?gid=1860982968" TargetMode="External"/><Relationship Id="rId7" Type="http://schemas.openxmlformats.org/officeDocument/2006/relationships/hyperlink" Target="https://docs.google.com/spreadsheets/d/1jJUxoWsUCoSA7TaQCsLN6YEAqRBcdrwtsz8Dgn91hl8/edit?gid=683064040" TargetMode="External"/><Relationship Id="rId2" Type="http://schemas.openxmlformats.org/officeDocument/2006/relationships/hyperlink" Target="https://docs.google.com/spreadsheets/d/13w8wpdEr-v_zr8VHYheV2eBPu-F4oA2p/edit?gid=325909308" TargetMode="External"/><Relationship Id="rId1" Type="http://schemas.openxmlformats.org/officeDocument/2006/relationships/hyperlink" Target="https://docs.google.com/spreadsheets/d/15Hy41L-RvM9hx_k49XpZooPPnZnjjHwn/edit?gid=325909308" TargetMode="External"/><Relationship Id="rId6" Type="http://schemas.openxmlformats.org/officeDocument/2006/relationships/hyperlink" Target="https://docs.google.com/spreadsheets/d/12yIf205LW5lmhDzlUaeBHFqPOYqJ05pG/edit?gid=512341244" TargetMode="External"/><Relationship Id="rId11" Type="http://schemas.openxmlformats.org/officeDocument/2006/relationships/hyperlink" Target="https://docs.google.com/spreadsheets/d/15zJa5FzUdMsMFctiRhpbhfpZcxnjyVSRbfoB7-NPC1w/edit?gid=743778049" TargetMode="External"/><Relationship Id="rId5" Type="http://schemas.openxmlformats.org/officeDocument/2006/relationships/hyperlink" Target="https://docs.google.com/spreadsheets/d/1DkXpPySlJJ1bsL39fN_s3x5NhFZpe7lj/edit?gid=1291687691" TargetMode="External"/><Relationship Id="rId10" Type="http://schemas.openxmlformats.org/officeDocument/2006/relationships/hyperlink" Target="https://docs.google.com/spreadsheets/d/1_otoIMrfqY-zQ3NaTLGGPZyrhRzhZFz3RFDC4t0uc9c/edit?gid=743778049" TargetMode="External"/><Relationship Id="rId4" Type="http://schemas.openxmlformats.org/officeDocument/2006/relationships/hyperlink" Target="https://docs.google.com/spreadsheets/d/1ar7dgWdQsg19U8gsm6iC2GmoUZP7CnH5fcILBsYkCAw/edit?gid=566575695" TargetMode="External"/><Relationship Id="rId9" Type="http://schemas.openxmlformats.org/officeDocument/2006/relationships/hyperlink" Target="https://docs.google.com/spreadsheets/d/1BfYmfkp91NRU-8vLyEOj3K-Yb2LymvL4/edit?gid=3259093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0EC6-CB91-46D5-98AA-042313BFFBE5}">
  <dimension ref="A1:Y1251"/>
  <sheetViews>
    <sheetView tabSelected="1" workbookViewId="0">
      <pane ySplit="1" topLeftCell="A2" activePane="bottomLeft" state="frozen"/>
      <selection activeCell="G18907" sqref="G18907"/>
      <selection pane="bottomLeft" activeCell="D23" sqref="D23"/>
    </sheetView>
  </sheetViews>
  <sheetFormatPr defaultColWidth="12.6640625" defaultRowHeight="15" customHeight="1" x14ac:dyDescent="0.3"/>
  <cols>
    <col min="1" max="1" width="12.6640625" style="17"/>
    <col min="2" max="2" width="20.109375" style="17" customWidth="1"/>
    <col min="3" max="3" width="23" style="17" customWidth="1"/>
    <col min="4" max="4" width="29.44140625" style="17" customWidth="1"/>
    <col min="5" max="5" width="18.44140625" style="17" customWidth="1"/>
    <col min="6" max="6" width="22.44140625" style="17" bestFit="1" customWidth="1"/>
    <col min="7" max="7" width="21.5546875" style="17" customWidth="1"/>
    <col min="8" max="8" width="10.5546875" style="17" customWidth="1"/>
    <col min="9" max="9" width="13.109375" style="17" customWidth="1"/>
    <col min="10" max="10" width="23.109375" style="17" customWidth="1"/>
    <col min="11" max="11" width="20" style="17" customWidth="1"/>
    <col min="12" max="12" width="15.5546875" style="54" customWidth="1"/>
    <col min="13" max="13" width="88.44140625" style="17" bestFit="1" customWidth="1"/>
    <col min="14" max="14" width="9.6640625" style="17" customWidth="1"/>
    <col min="15" max="15" width="10.44140625" style="17" customWidth="1"/>
    <col min="16" max="16" width="29.6640625" style="17" customWidth="1"/>
    <col min="17" max="17" width="18.44140625" style="17" customWidth="1"/>
    <col min="18" max="18" width="8.6640625" style="17" customWidth="1"/>
    <col min="19" max="16384" width="12.6640625" style="17"/>
  </cols>
  <sheetData>
    <row r="1" spans="1:25" customFormat="1" ht="14.25" customHeight="1" x14ac:dyDescent="0.3">
      <c r="A1" s="1" t="s">
        <v>0</v>
      </c>
      <c r="B1" s="2" t="s">
        <v>1</v>
      </c>
      <c r="C1" s="2" t="s">
        <v>2</v>
      </c>
      <c r="D1" s="2" t="s">
        <v>3</v>
      </c>
      <c r="E1" s="2" t="s">
        <v>4</v>
      </c>
      <c r="F1" s="2" t="s">
        <v>5</v>
      </c>
      <c r="G1" s="3" t="s">
        <v>6</v>
      </c>
      <c r="H1" s="4" t="s">
        <v>7</v>
      </c>
      <c r="I1" s="4" t="s">
        <v>8</v>
      </c>
      <c r="J1" s="5" t="s">
        <v>9</v>
      </c>
      <c r="K1" s="3" t="s">
        <v>10</v>
      </c>
      <c r="L1" s="6" t="s">
        <v>11</v>
      </c>
      <c r="M1" s="3" t="s">
        <v>12</v>
      </c>
      <c r="N1" s="3" t="s">
        <v>13</v>
      </c>
      <c r="O1" s="3" t="s">
        <v>14</v>
      </c>
      <c r="P1" s="3" t="s">
        <v>15</v>
      </c>
      <c r="Q1" s="3" t="s">
        <v>16</v>
      </c>
      <c r="R1" s="7"/>
      <c r="S1" s="7"/>
      <c r="T1" s="7"/>
      <c r="U1" s="7"/>
      <c r="V1" s="7"/>
      <c r="W1" s="7"/>
      <c r="X1" s="7"/>
      <c r="Y1" s="7"/>
    </row>
    <row r="2" spans="1:25" customFormat="1" ht="14.25" customHeight="1" x14ac:dyDescent="0.3">
      <c r="B2" s="22">
        <v>45627</v>
      </c>
      <c r="C2" s="10" t="s">
        <v>45</v>
      </c>
      <c r="D2" s="10" t="s">
        <v>154</v>
      </c>
      <c r="E2" s="10" t="s">
        <v>25</v>
      </c>
      <c r="F2" s="10" t="s">
        <v>17</v>
      </c>
      <c r="G2" s="23" t="s">
        <v>26</v>
      </c>
      <c r="H2" s="24">
        <v>45631</v>
      </c>
      <c r="I2" s="24">
        <v>45657</v>
      </c>
      <c r="J2" s="23" t="s">
        <v>47</v>
      </c>
      <c r="K2" s="23" t="s">
        <v>470</v>
      </c>
      <c r="L2" s="25">
        <v>-4000</v>
      </c>
      <c r="M2" s="23" t="s">
        <v>471</v>
      </c>
      <c r="N2" s="23" t="s">
        <v>466</v>
      </c>
      <c r="O2" s="23" t="s">
        <v>21</v>
      </c>
      <c r="P2" s="23" t="s">
        <v>29</v>
      </c>
      <c r="Q2" s="72" t="s">
        <v>472</v>
      </c>
      <c r="R2" s="10"/>
      <c r="S2" s="10"/>
      <c r="T2" s="10"/>
      <c r="U2" s="10"/>
      <c r="V2" s="10"/>
      <c r="W2" s="10"/>
      <c r="X2" s="10"/>
      <c r="Y2" s="10"/>
    </row>
    <row r="3" spans="1:25" customFormat="1" ht="14.25" customHeight="1" x14ac:dyDescent="0.3">
      <c r="A3" s="8" t="str">
        <f>IF(OR(C3="LegalOps",C3="FinOps",C3="VAR"),"Sim","Não")</f>
        <v>Não</v>
      </c>
      <c r="B3" s="18">
        <v>45689</v>
      </c>
      <c r="C3" s="10" t="s">
        <v>45</v>
      </c>
      <c r="D3" s="10" t="s">
        <v>154</v>
      </c>
      <c r="E3" s="10" t="s">
        <v>25</v>
      </c>
      <c r="F3" s="70" t="s">
        <v>17</v>
      </c>
      <c r="G3" s="19" t="s">
        <v>26</v>
      </c>
      <c r="H3" s="20">
        <v>45693</v>
      </c>
      <c r="I3" s="20">
        <v>45716</v>
      </c>
      <c r="J3" s="19" t="s">
        <v>155</v>
      </c>
      <c r="K3" s="19" t="s">
        <v>847</v>
      </c>
      <c r="L3" s="21">
        <v>-18000</v>
      </c>
      <c r="M3" s="19" t="s">
        <v>845</v>
      </c>
      <c r="N3" s="19" t="s">
        <v>846</v>
      </c>
      <c r="O3" s="19" t="s">
        <v>21</v>
      </c>
      <c r="P3" s="19" t="s">
        <v>29</v>
      </c>
      <c r="Q3" s="75" t="s">
        <v>388</v>
      </c>
    </row>
    <row r="4" spans="1:25" customFormat="1" ht="14.25" customHeight="1" x14ac:dyDescent="0.3">
      <c r="A4" s="8" t="str">
        <f>IF(OR(C4="LegalOps",C4="FinOps",C4="VAR"),"Sim","Não")</f>
        <v>Não</v>
      </c>
      <c r="B4" s="9">
        <v>45717</v>
      </c>
      <c r="C4" s="10" t="s">
        <v>45</v>
      </c>
      <c r="D4" s="10" t="s">
        <v>154</v>
      </c>
      <c r="E4" s="10" t="s">
        <v>25</v>
      </c>
      <c r="F4" s="10" t="s">
        <v>17</v>
      </c>
      <c r="G4" s="11" t="s">
        <v>26</v>
      </c>
      <c r="H4" s="12">
        <v>45721</v>
      </c>
      <c r="I4" s="12">
        <v>45747</v>
      </c>
      <c r="J4" s="11" t="s">
        <v>159</v>
      </c>
      <c r="K4" s="11" t="s">
        <v>847</v>
      </c>
      <c r="L4" s="13">
        <v>-18000</v>
      </c>
      <c r="M4" s="11" t="s">
        <v>850</v>
      </c>
      <c r="N4" s="11" t="s">
        <v>846</v>
      </c>
      <c r="O4" s="11" t="s">
        <v>21</v>
      </c>
      <c r="P4" s="11" t="s">
        <v>29</v>
      </c>
      <c r="Q4" s="73" t="s">
        <v>388</v>
      </c>
    </row>
    <row r="5" spans="1:25" customFormat="1" ht="14.25" customHeight="1" x14ac:dyDescent="0.3">
      <c r="A5" s="8" t="str">
        <f>IF(OR(C5="LegalOps",C5="FinOps",C5="VAR"),"Sim","Não")</f>
        <v>Não</v>
      </c>
      <c r="B5" s="14">
        <v>45748</v>
      </c>
      <c r="C5" s="10" t="s">
        <v>45</v>
      </c>
      <c r="D5" s="10" t="s">
        <v>154</v>
      </c>
      <c r="E5" s="10" t="s">
        <v>25</v>
      </c>
      <c r="F5" s="10" t="s">
        <v>17</v>
      </c>
      <c r="G5" s="11" t="s">
        <v>26</v>
      </c>
      <c r="H5" s="12">
        <v>45751</v>
      </c>
      <c r="I5" s="12">
        <v>45777</v>
      </c>
      <c r="J5" s="11" t="s">
        <v>159</v>
      </c>
      <c r="K5" s="11" t="s">
        <v>847</v>
      </c>
      <c r="L5" s="15">
        <v>-18000</v>
      </c>
      <c r="M5" s="11" t="s">
        <v>850</v>
      </c>
      <c r="N5" s="11" t="s">
        <v>846</v>
      </c>
      <c r="O5" s="11" t="s">
        <v>21</v>
      </c>
      <c r="P5" s="11" t="s">
        <v>29</v>
      </c>
      <c r="Q5" s="73" t="s">
        <v>854</v>
      </c>
      <c r="R5" s="17"/>
      <c r="S5" s="17"/>
      <c r="T5" s="17"/>
      <c r="U5" s="17"/>
      <c r="V5" s="17"/>
      <c r="W5" s="17"/>
      <c r="X5" s="17"/>
      <c r="Y5" s="17"/>
    </row>
    <row r="6" spans="1:25" customFormat="1" ht="14.25" customHeight="1" x14ac:dyDescent="0.3">
      <c r="B6" s="22">
        <v>45627</v>
      </c>
      <c r="C6" s="10" t="s">
        <v>45</v>
      </c>
      <c r="D6" s="10" t="s">
        <v>154</v>
      </c>
      <c r="E6" s="10" t="s">
        <v>25</v>
      </c>
      <c r="F6" s="10" t="s">
        <v>17</v>
      </c>
      <c r="G6" s="23" t="s">
        <v>26</v>
      </c>
      <c r="H6" s="24">
        <v>45631</v>
      </c>
      <c r="I6" s="24">
        <v>45657</v>
      </c>
      <c r="J6" s="23" t="s">
        <v>47</v>
      </c>
      <c r="K6" s="23" t="s">
        <v>847</v>
      </c>
      <c r="L6" s="25">
        <v>-18000</v>
      </c>
      <c r="M6" s="23" t="s">
        <v>857</v>
      </c>
      <c r="N6" s="23" t="s">
        <v>846</v>
      </c>
      <c r="O6" s="23" t="s">
        <v>21</v>
      </c>
      <c r="P6" s="23" t="s">
        <v>29</v>
      </c>
      <c r="Q6" s="72" t="s">
        <v>858</v>
      </c>
      <c r="R6" s="10"/>
      <c r="S6" s="10"/>
      <c r="T6" s="10"/>
      <c r="U6" s="10"/>
      <c r="V6" s="10"/>
      <c r="W6" s="10"/>
      <c r="X6" s="10"/>
      <c r="Y6" s="10"/>
    </row>
    <row r="7" spans="1:25" customFormat="1" ht="14.25" customHeight="1" x14ac:dyDescent="0.3">
      <c r="A7" s="8" t="str">
        <f>IF(OR(C7="LegalOps",C7="FinOps",C7="VAR"),"Sim","Não")</f>
        <v>Não</v>
      </c>
      <c r="B7" s="30">
        <v>45658</v>
      </c>
      <c r="C7" s="10" t="s">
        <v>45</v>
      </c>
      <c r="D7" s="10" t="s">
        <v>154</v>
      </c>
      <c r="E7" s="10" t="s">
        <v>25</v>
      </c>
      <c r="F7" s="10" t="s">
        <v>17</v>
      </c>
      <c r="G7" s="32" t="s">
        <v>26</v>
      </c>
      <c r="H7" s="30">
        <v>45688</v>
      </c>
      <c r="I7" s="30">
        <v>45688</v>
      </c>
      <c r="J7" s="32" t="s">
        <v>47</v>
      </c>
      <c r="K7" s="32" t="s">
        <v>847</v>
      </c>
      <c r="L7" s="33">
        <v>-18000</v>
      </c>
      <c r="M7" s="32" t="s">
        <v>857</v>
      </c>
      <c r="N7" s="32" t="s">
        <v>846</v>
      </c>
      <c r="O7" s="32" t="s">
        <v>21</v>
      </c>
      <c r="P7" s="32" t="s">
        <v>29</v>
      </c>
      <c r="Q7" s="76" t="s">
        <v>859</v>
      </c>
      <c r="R7" s="31"/>
      <c r="S7" s="10"/>
      <c r="T7" s="10"/>
      <c r="U7" s="10"/>
      <c r="V7" s="10"/>
      <c r="W7" s="10"/>
      <c r="X7" s="10"/>
      <c r="Y7" s="10"/>
    </row>
    <row r="8" spans="1:25" customFormat="1" ht="14.25" customHeight="1" x14ac:dyDescent="0.3">
      <c r="A8" s="8" t="str">
        <f>IF(OR(C8="LegalOps",C8="FinOps",C8="VAR"),"Sim","Não")</f>
        <v>Não</v>
      </c>
      <c r="B8" s="14">
        <v>45748</v>
      </c>
      <c r="C8" s="10" t="s">
        <v>45</v>
      </c>
      <c r="D8" s="10" t="s">
        <v>46</v>
      </c>
      <c r="E8" s="10" t="s">
        <v>25</v>
      </c>
      <c r="F8" s="10" t="s">
        <v>17</v>
      </c>
      <c r="G8" s="11" t="s">
        <v>26</v>
      </c>
      <c r="H8" s="12">
        <v>45754</v>
      </c>
      <c r="I8" s="12">
        <v>45749</v>
      </c>
      <c r="J8" s="11" t="s">
        <v>164</v>
      </c>
      <c r="K8" s="11" t="s">
        <v>551</v>
      </c>
      <c r="L8" s="15">
        <v>-6880</v>
      </c>
      <c r="M8" s="11" t="s">
        <v>552</v>
      </c>
      <c r="N8" s="11" t="s">
        <v>553</v>
      </c>
      <c r="O8" s="11" t="s">
        <v>21</v>
      </c>
      <c r="P8" s="11" t="s">
        <v>22</v>
      </c>
      <c r="Q8" s="73" t="s">
        <v>554</v>
      </c>
      <c r="R8" s="16"/>
      <c r="S8" s="16"/>
      <c r="T8" s="16"/>
      <c r="U8" s="16"/>
      <c r="V8" s="16"/>
      <c r="W8" s="16"/>
      <c r="X8" s="16"/>
      <c r="Y8" s="16"/>
    </row>
    <row r="9" spans="1:25" customFormat="1" ht="14.25" customHeight="1" x14ac:dyDescent="0.3">
      <c r="A9" s="8" t="str">
        <f>IF(OR(C9="LegalOps",C9="FinOps",C9="VAR"),"Sim","Não")</f>
        <v>Não</v>
      </c>
      <c r="B9" s="18">
        <v>45689</v>
      </c>
      <c r="C9" s="10" t="s">
        <v>45</v>
      </c>
      <c r="D9" s="10" t="s">
        <v>46</v>
      </c>
      <c r="E9" s="10" t="s">
        <v>25</v>
      </c>
      <c r="F9" s="10" t="s">
        <v>17</v>
      </c>
      <c r="G9" s="19" t="s">
        <v>26</v>
      </c>
      <c r="H9" s="20">
        <v>45706</v>
      </c>
      <c r="I9" s="20">
        <v>45705</v>
      </c>
      <c r="J9" s="19" t="s">
        <v>164</v>
      </c>
      <c r="K9" s="19" t="s">
        <v>551</v>
      </c>
      <c r="L9" s="21">
        <v>-6880</v>
      </c>
      <c r="M9" s="19" t="s">
        <v>558</v>
      </c>
      <c r="N9" s="19" t="s">
        <v>553</v>
      </c>
      <c r="O9" s="19" t="s">
        <v>21</v>
      </c>
      <c r="P9" s="19" t="s">
        <v>22</v>
      </c>
      <c r="Q9" s="75" t="s">
        <v>559</v>
      </c>
    </row>
    <row r="10" spans="1:25" customFormat="1" ht="14.25" customHeight="1" x14ac:dyDescent="0.3">
      <c r="B10" s="22">
        <v>45627</v>
      </c>
      <c r="C10" s="10" t="s">
        <v>42</v>
      </c>
      <c r="D10" s="10" t="s">
        <v>674</v>
      </c>
      <c r="E10" s="10" t="s">
        <v>214</v>
      </c>
      <c r="F10" s="10" t="s">
        <v>215</v>
      </c>
      <c r="G10" s="23" t="s">
        <v>26</v>
      </c>
      <c r="H10" s="24">
        <v>45636</v>
      </c>
      <c r="I10" s="24">
        <v>45635</v>
      </c>
      <c r="J10" s="23" t="s">
        <v>268</v>
      </c>
      <c r="K10" s="23" t="s">
        <v>650</v>
      </c>
      <c r="L10" s="25">
        <v>-260</v>
      </c>
      <c r="M10" s="23" t="s">
        <v>1907</v>
      </c>
      <c r="N10" s="23" t="s">
        <v>1908</v>
      </c>
      <c r="O10" s="23" t="s">
        <v>21</v>
      </c>
      <c r="P10" s="23" t="s">
        <v>29</v>
      </c>
      <c r="Q10" s="72" t="s">
        <v>20</v>
      </c>
      <c r="R10" s="10"/>
      <c r="S10" s="10"/>
      <c r="T10" s="10"/>
      <c r="U10" s="10"/>
      <c r="V10" s="10"/>
      <c r="W10" s="10"/>
      <c r="X10" s="10"/>
      <c r="Y10" s="10"/>
    </row>
    <row r="11" spans="1:25" customFormat="1" ht="14.25" customHeight="1" x14ac:dyDescent="0.3">
      <c r="A11" s="8" t="str">
        <f>IF(OR(C11="LegalOps",C11="FinOps",C11="VAR"),"Sim","Não")</f>
        <v>Sim</v>
      </c>
      <c r="B11" s="18">
        <v>45658</v>
      </c>
      <c r="C11" s="10" t="s">
        <v>42</v>
      </c>
      <c r="D11" s="10" t="s">
        <v>674</v>
      </c>
      <c r="E11" s="10" t="s">
        <v>214</v>
      </c>
      <c r="F11" s="10" t="s">
        <v>215</v>
      </c>
      <c r="G11" s="27" t="s">
        <v>26</v>
      </c>
      <c r="H11" s="28">
        <v>45667</v>
      </c>
      <c r="I11" s="28">
        <v>45665</v>
      </c>
      <c r="J11" s="27" t="s">
        <v>268</v>
      </c>
      <c r="K11" s="27" t="s">
        <v>650</v>
      </c>
      <c r="L11" s="29">
        <v>-260</v>
      </c>
      <c r="M11" s="27" t="s">
        <v>1909</v>
      </c>
      <c r="N11" s="27" t="s">
        <v>1908</v>
      </c>
      <c r="O11" s="27" t="s">
        <v>21</v>
      </c>
      <c r="P11" s="27" t="s">
        <v>29</v>
      </c>
      <c r="Q11" s="74" t="s">
        <v>20</v>
      </c>
      <c r="R11" s="10"/>
      <c r="S11" s="10"/>
      <c r="T11" s="10"/>
      <c r="U11" s="10"/>
      <c r="V11" s="10"/>
      <c r="W11" s="10"/>
      <c r="X11" s="10"/>
      <c r="Y11" s="10"/>
    </row>
    <row r="12" spans="1:25" customFormat="1" ht="14.25" customHeight="1" x14ac:dyDescent="0.3">
      <c r="A12" s="8" t="str">
        <f>IF(OR(C12="LegalOps",C12="FinOps",C12="VAR"),"Sim","Não")</f>
        <v>Não</v>
      </c>
      <c r="B12" s="18">
        <v>45689</v>
      </c>
      <c r="C12" s="10" t="s">
        <v>129</v>
      </c>
      <c r="D12" s="10" t="s">
        <v>37</v>
      </c>
      <c r="E12" s="10" t="s">
        <v>25</v>
      </c>
      <c r="F12" s="10" t="s">
        <v>17</v>
      </c>
      <c r="G12" s="19" t="s">
        <v>26</v>
      </c>
      <c r="H12" s="20">
        <v>45691</v>
      </c>
      <c r="I12" s="20">
        <v>45687</v>
      </c>
      <c r="J12" s="19" t="s">
        <v>241</v>
      </c>
      <c r="K12" s="19" t="s">
        <v>650</v>
      </c>
      <c r="L12" s="21">
        <v>-390</v>
      </c>
      <c r="M12" s="19" t="s">
        <v>1909</v>
      </c>
      <c r="N12" s="19" t="s">
        <v>1908</v>
      </c>
      <c r="O12" s="19" t="s">
        <v>21</v>
      </c>
      <c r="P12" s="19" t="s">
        <v>29</v>
      </c>
      <c r="Q12" s="75" t="s">
        <v>1911</v>
      </c>
    </row>
    <row r="13" spans="1:25" customFormat="1" ht="14.25" customHeight="1" x14ac:dyDescent="0.3">
      <c r="A13" s="8" t="str">
        <f>IF(OR(C13="LegalOps",C13="FinOps",C13="VAR"),"Sim","Não")</f>
        <v>Não</v>
      </c>
      <c r="B13" s="18">
        <v>45689</v>
      </c>
      <c r="C13" s="10" t="s">
        <v>129</v>
      </c>
      <c r="D13" s="10" t="s">
        <v>37</v>
      </c>
      <c r="E13" s="10" t="s">
        <v>25</v>
      </c>
      <c r="F13" s="10" t="s">
        <v>17</v>
      </c>
      <c r="G13" s="19" t="s">
        <v>26</v>
      </c>
      <c r="H13" s="20">
        <v>45698</v>
      </c>
      <c r="I13" s="20">
        <v>45694</v>
      </c>
      <c r="J13" s="19" t="s">
        <v>316</v>
      </c>
      <c r="K13" s="19" t="s">
        <v>650</v>
      </c>
      <c r="L13" s="21">
        <v>-260</v>
      </c>
      <c r="M13" s="19" t="s">
        <v>1909</v>
      </c>
      <c r="N13" s="19" t="s">
        <v>1908</v>
      </c>
      <c r="O13" s="19" t="s">
        <v>21</v>
      </c>
      <c r="P13" s="19" t="s">
        <v>44</v>
      </c>
      <c r="Q13" s="75" t="s">
        <v>1912</v>
      </c>
    </row>
    <row r="14" spans="1:25" customFormat="1" ht="14.25" customHeight="1" x14ac:dyDescent="0.3">
      <c r="A14" s="8" t="str">
        <f>IF(OR(C14="LegalOps",C14="FinOps",C14="VAR"),"Sim","Não")</f>
        <v>Não</v>
      </c>
      <c r="B14" s="18">
        <v>45689</v>
      </c>
      <c r="C14" s="10" t="s">
        <v>129</v>
      </c>
      <c r="D14" s="10" t="s">
        <v>37</v>
      </c>
      <c r="E14" s="10" t="s">
        <v>25</v>
      </c>
      <c r="F14" s="10" t="s">
        <v>17</v>
      </c>
      <c r="G14" s="19" t="s">
        <v>26</v>
      </c>
      <c r="H14" s="20">
        <v>45698</v>
      </c>
      <c r="I14" s="20">
        <v>45694</v>
      </c>
      <c r="J14" s="19" t="s">
        <v>241</v>
      </c>
      <c r="K14" s="19" t="s">
        <v>650</v>
      </c>
      <c r="L14" s="21">
        <v>-130</v>
      </c>
      <c r="M14" s="19" t="s">
        <v>1909</v>
      </c>
      <c r="N14" s="19" t="s">
        <v>1908</v>
      </c>
      <c r="O14" s="19" t="s">
        <v>21</v>
      </c>
      <c r="P14" s="19" t="s">
        <v>29</v>
      </c>
      <c r="Q14" s="75" t="s">
        <v>1913</v>
      </c>
    </row>
    <row r="15" spans="1:25" customFormat="1" ht="14.25" customHeight="1" x14ac:dyDescent="0.3">
      <c r="A15" s="8" t="str">
        <f>IF(OR(C15="LegalOps",C15="FinOps",C15="VAR"),"Sim","Não")</f>
        <v>Não</v>
      </c>
      <c r="B15" s="14">
        <v>45748</v>
      </c>
      <c r="C15" s="10" t="s">
        <v>310</v>
      </c>
      <c r="D15" s="10" t="s">
        <v>37</v>
      </c>
      <c r="E15" s="10" t="s">
        <v>25</v>
      </c>
      <c r="F15" s="10" t="s">
        <v>17</v>
      </c>
      <c r="G15" s="11" t="s">
        <v>26</v>
      </c>
      <c r="H15" s="12">
        <v>45771</v>
      </c>
      <c r="I15" s="12">
        <v>45769</v>
      </c>
      <c r="J15" s="11" t="s">
        <v>316</v>
      </c>
      <c r="K15" s="11" t="s">
        <v>650</v>
      </c>
      <c r="L15" s="15">
        <v>-520</v>
      </c>
      <c r="M15" s="11" t="s">
        <v>1909</v>
      </c>
      <c r="N15" s="11" t="s">
        <v>1908</v>
      </c>
      <c r="O15" s="11" t="s">
        <v>21</v>
      </c>
      <c r="P15" s="11" t="s">
        <v>44</v>
      </c>
      <c r="Q15" s="73" t="s">
        <v>1914</v>
      </c>
      <c r="R15" s="17"/>
      <c r="S15" s="17"/>
      <c r="T15" s="17"/>
      <c r="U15" s="17"/>
      <c r="V15" s="17"/>
      <c r="W15" s="17"/>
      <c r="X15" s="17"/>
      <c r="Y15" s="17"/>
    </row>
    <row r="16" spans="1:25" customFormat="1" ht="14.25" customHeight="1" x14ac:dyDescent="0.3">
      <c r="A16" s="8" t="str">
        <f>IF(OR(C16="LegalOps",C16="FinOps",C16="VAR"),"Sim","Não")</f>
        <v>Não</v>
      </c>
      <c r="B16" s="14">
        <v>45748</v>
      </c>
      <c r="C16" s="10" t="s">
        <v>310</v>
      </c>
      <c r="D16" s="10" t="s">
        <v>37</v>
      </c>
      <c r="E16" s="10" t="s">
        <v>25</v>
      </c>
      <c r="F16" s="10" t="s">
        <v>17</v>
      </c>
      <c r="G16" s="11" t="s">
        <v>26</v>
      </c>
      <c r="H16" s="12">
        <v>45771</v>
      </c>
      <c r="I16" s="12">
        <v>45764</v>
      </c>
      <c r="J16" s="11" t="s">
        <v>316</v>
      </c>
      <c r="K16" s="11" t="s">
        <v>650</v>
      </c>
      <c r="L16" s="15">
        <v>-260</v>
      </c>
      <c r="M16" s="11" t="s">
        <v>1909</v>
      </c>
      <c r="N16" s="11" t="s">
        <v>1908</v>
      </c>
      <c r="O16" s="11" t="s">
        <v>21</v>
      </c>
      <c r="P16" s="11" t="s">
        <v>29</v>
      </c>
      <c r="Q16" s="73" t="s">
        <v>1915</v>
      </c>
      <c r="R16" s="17"/>
      <c r="S16" s="17"/>
      <c r="T16" s="17"/>
      <c r="U16" s="17"/>
      <c r="V16" s="17"/>
      <c r="W16" s="17"/>
      <c r="X16" s="17"/>
      <c r="Y16" s="17"/>
    </row>
    <row r="17" spans="1:25" customFormat="1" ht="15" customHeight="1" x14ac:dyDescent="0.3">
      <c r="B17" s="22">
        <v>45627</v>
      </c>
      <c r="C17" s="10" t="s">
        <v>45</v>
      </c>
      <c r="D17" s="10" t="s">
        <v>154</v>
      </c>
      <c r="E17" s="10" t="s">
        <v>25</v>
      </c>
      <c r="F17" s="10" t="s">
        <v>17</v>
      </c>
      <c r="G17" s="23" t="s">
        <v>19</v>
      </c>
      <c r="H17" s="24">
        <v>45643</v>
      </c>
      <c r="I17" s="24">
        <v>45646</v>
      </c>
      <c r="J17" s="23" t="s">
        <v>47</v>
      </c>
      <c r="K17" s="23" t="s">
        <v>473</v>
      </c>
      <c r="L17" s="25">
        <v>1792.72</v>
      </c>
      <c r="M17" s="23" t="s">
        <v>471</v>
      </c>
      <c r="N17" s="23" t="s">
        <v>466</v>
      </c>
      <c r="O17" s="23" t="s">
        <v>21</v>
      </c>
      <c r="P17" s="23" t="s">
        <v>29</v>
      </c>
      <c r="Q17" s="72" t="s">
        <v>474</v>
      </c>
      <c r="R17" s="10"/>
      <c r="S17" s="10"/>
      <c r="T17" s="10"/>
      <c r="U17" s="10"/>
      <c r="V17" s="10"/>
      <c r="W17" s="10"/>
      <c r="X17" s="10"/>
      <c r="Y17" s="10"/>
    </row>
    <row r="18" spans="1:25" ht="15" customHeight="1" x14ac:dyDescent="0.3">
      <c r="A18"/>
      <c r="B18" s="37">
        <v>45627</v>
      </c>
      <c r="C18" s="10" t="s">
        <v>32</v>
      </c>
      <c r="D18" s="10" t="s">
        <v>92</v>
      </c>
      <c r="E18" s="10" t="s">
        <v>214</v>
      </c>
      <c r="F18" s="10" t="s">
        <v>539</v>
      </c>
      <c r="G18" s="48" t="s">
        <v>26</v>
      </c>
      <c r="H18" s="49">
        <v>45629</v>
      </c>
      <c r="I18" s="49">
        <v>45628</v>
      </c>
      <c r="J18" s="48" t="s">
        <v>87</v>
      </c>
      <c r="K18" s="48" t="s">
        <v>43</v>
      </c>
      <c r="L18" s="50">
        <v>-6653.47</v>
      </c>
      <c r="M18" s="48" t="s">
        <v>540</v>
      </c>
      <c r="N18" s="48" t="s">
        <v>535</v>
      </c>
      <c r="O18" s="48" t="s">
        <v>21</v>
      </c>
      <c r="P18" s="48" t="s">
        <v>29</v>
      </c>
      <c r="Q18" s="48" t="s">
        <v>541</v>
      </c>
      <c r="R18" s="10"/>
      <c r="S18" s="10"/>
      <c r="T18" s="10"/>
      <c r="U18" s="10"/>
      <c r="V18" s="10"/>
      <c r="W18" s="10"/>
      <c r="X18" s="10"/>
      <c r="Y18" s="10"/>
    </row>
    <row r="19" spans="1:25" ht="15" customHeight="1" x14ac:dyDescent="0.3">
      <c r="A19"/>
      <c r="B19" s="37">
        <v>45627</v>
      </c>
      <c r="C19" s="10" t="s">
        <v>32</v>
      </c>
      <c r="D19" s="10" t="s">
        <v>92</v>
      </c>
      <c r="E19" s="10" t="s">
        <v>214</v>
      </c>
      <c r="F19" s="10" t="s">
        <v>539</v>
      </c>
      <c r="G19" s="48" t="s">
        <v>26</v>
      </c>
      <c r="H19" s="49">
        <v>45637</v>
      </c>
      <c r="I19" s="49">
        <v>45634</v>
      </c>
      <c r="J19" s="48" t="s">
        <v>87</v>
      </c>
      <c r="K19" s="48" t="s">
        <v>43</v>
      </c>
      <c r="L19" s="50">
        <v>-11120.81</v>
      </c>
      <c r="M19" s="48" t="s">
        <v>540</v>
      </c>
      <c r="N19" s="48" t="s">
        <v>535</v>
      </c>
      <c r="O19" s="48" t="s">
        <v>21</v>
      </c>
      <c r="P19" s="48" t="s">
        <v>29</v>
      </c>
      <c r="Q19" s="48" t="s">
        <v>542</v>
      </c>
      <c r="R19" s="10"/>
      <c r="S19" s="10"/>
      <c r="T19" s="10"/>
      <c r="U19" s="10"/>
      <c r="V19" s="10"/>
      <c r="W19" s="10"/>
      <c r="X19" s="10"/>
      <c r="Y19" s="10"/>
    </row>
    <row r="20" spans="1:25" ht="15" customHeight="1" x14ac:dyDescent="0.3">
      <c r="A20" s="8" t="str">
        <f>IF(OR(C20="LegalOps",C20="FinOps",C20="VAR"),"Sim","Não")</f>
        <v>Sim</v>
      </c>
      <c r="B20" s="34">
        <v>45658</v>
      </c>
      <c r="C20" s="10" t="s">
        <v>32</v>
      </c>
      <c r="D20" s="10" t="s">
        <v>92</v>
      </c>
      <c r="E20" s="10" t="s">
        <v>214</v>
      </c>
      <c r="F20" s="10" t="s">
        <v>66</v>
      </c>
      <c r="G20" s="39" t="s">
        <v>26</v>
      </c>
      <c r="H20" s="40">
        <v>45663</v>
      </c>
      <c r="I20" s="40">
        <v>45653</v>
      </c>
      <c r="J20" s="39" t="s">
        <v>241</v>
      </c>
      <c r="K20" s="39" t="s">
        <v>43</v>
      </c>
      <c r="L20" s="41">
        <v>-5359.74</v>
      </c>
      <c r="M20" s="39" t="s">
        <v>540</v>
      </c>
      <c r="N20" s="39" t="s">
        <v>535</v>
      </c>
      <c r="O20" s="39" t="s">
        <v>21</v>
      </c>
      <c r="P20" s="39" t="s">
        <v>29</v>
      </c>
      <c r="Q20" s="39" t="s">
        <v>20</v>
      </c>
      <c r="R20" s="10"/>
      <c r="S20" s="10"/>
      <c r="T20" s="10"/>
      <c r="U20" s="10"/>
      <c r="V20" s="10"/>
      <c r="W20" s="10"/>
      <c r="X20" s="10"/>
      <c r="Y20" s="10"/>
    </row>
    <row r="21" spans="1:25" ht="15" customHeight="1" x14ac:dyDescent="0.3">
      <c r="A21" s="8" t="str">
        <f>IF(OR(C21="LegalOps",C21="FinOps",C21="VAR"),"Sim","Não")</f>
        <v>Sim</v>
      </c>
      <c r="B21" s="34">
        <v>45658</v>
      </c>
      <c r="C21" s="10" t="s">
        <v>32</v>
      </c>
      <c r="D21" s="10" t="s">
        <v>92</v>
      </c>
      <c r="E21" s="10" t="s">
        <v>214</v>
      </c>
      <c r="F21" s="10" t="s">
        <v>236</v>
      </c>
      <c r="G21" s="39" t="s">
        <v>26</v>
      </c>
      <c r="H21" s="40">
        <v>45665</v>
      </c>
      <c r="I21" s="40">
        <v>45665</v>
      </c>
      <c r="J21" s="39" t="s">
        <v>435</v>
      </c>
      <c r="K21" s="39" t="s">
        <v>43</v>
      </c>
      <c r="L21" s="41">
        <v>-11120.81</v>
      </c>
      <c r="M21" s="39" t="s">
        <v>540</v>
      </c>
      <c r="N21" s="39" t="s">
        <v>535</v>
      </c>
      <c r="O21" s="39" t="s">
        <v>21</v>
      </c>
      <c r="P21" s="39" t="s">
        <v>29</v>
      </c>
      <c r="Q21" s="39" t="s">
        <v>388</v>
      </c>
      <c r="R21" s="10"/>
      <c r="S21" s="10"/>
      <c r="T21" s="10"/>
      <c r="U21" s="10"/>
      <c r="V21" s="10"/>
      <c r="W21" s="10"/>
      <c r="X21" s="10"/>
      <c r="Y21" s="10"/>
    </row>
    <row r="22" spans="1:25" ht="15" customHeight="1" x14ac:dyDescent="0.3">
      <c r="A22" s="8" t="str">
        <f>IF(OR(C22="LegalOps",C22="FinOps",C22="VAR"),"Sim","Não")</f>
        <v>Sim</v>
      </c>
      <c r="B22" s="34">
        <v>45689</v>
      </c>
      <c r="C22" s="10" t="s">
        <v>32</v>
      </c>
      <c r="D22" s="10" t="s">
        <v>92</v>
      </c>
      <c r="E22" s="10" t="s">
        <v>214</v>
      </c>
      <c r="F22" s="10" t="s">
        <v>236</v>
      </c>
      <c r="G22" s="42" t="s">
        <v>26</v>
      </c>
      <c r="H22" s="43">
        <v>45699</v>
      </c>
      <c r="I22" s="43">
        <v>45696</v>
      </c>
      <c r="J22" s="42" t="s">
        <v>435</v>
      </c>
      <c r="K22" s="42" t="s">
        <v>43</v>
      </c>
      <c r="L22" s="44">
        <v>-11836.72</v>
      </c>
      <c r="M22" s="42" t="s">
        <v>540</v>
      </c>
      <c r="N22" s="42" t="s">
        <v>535</v>
      </c>
      <c r="O22" s="42" t="s">
        <v>21</v>
      </c>
      <c r="P22" s="42" t="s">
        <v>29</v>
      </c>
      <c r="Q22" s="42" t="s">
        <v>543</v>
      </c>
      <c r="R22"/>
      <c r="S22"/>
      <c r="T22"/>
      <c r="U22"/>
      <c r="V22"/>
      <c r="W22"/>
      <c r="X22"/>
      <c r="Y22"/>
    </row>
    <row r="23" spans="1:25" ht="15" customHeight="1" x14ac:dyDescent="0.3">
      <c r="A23" s="8" t="str">
        <f>IF(OR(C23="LegalOps",C23="FinOps",C23="VAR"),"Sim","Não")</f>
        <v>Sim</v>
      </c>
      <c r="B23" s="34">
        <v>45689</v>
      </c>
      <c r="C23" s="10" t="s">
        <v>32</v>
      </c>
      <c r="D23" s="10" t="s">
        <v>92</v>
      </c>
      <c r="E23" s="10" t="s">
        <v>214</v>
      </c>
      <c r="F23" s="10" t="s">
        <v>66</v>
      </c>
      <c r="G23" s="42" t="s">
        <v>26</v>
      </c>
      <c r="H23" s="43">
        <v>45699</v>
      </c>
      <c r="I23" s="43">
        <v>45684</v>
      </c>
      <c r="J23" s="42" t="s">
        <v>241</v>
      </c>
      <c r="K23" s="42" t="s">
        <v>43</v>
      </c>
      <c r="L23" s="44">
        <v>-7319.27</v>
      </c>
      <c r="M23" s="42" t="s">
        <v>540</v>
      </c>
      <c r="N23" s="42" t="s">
        <v>535</v>
      </c>
      <c r="O23" s="42" t="s">
        <v>21</v>
      </c>
      <c r="P23" s="42" t="s">
        <v>29</v>
      </c>
      <c r="Q23" s="42" t="s">
        <v>544</v>
      </c>
      <c r="R23"/>
      <c r="S23"/>
      <c r="T23"/>
      <c r="U23"/>
      <c r="V23"/>
      <c r="W23"/>
      <c r="X23"/>
      <c r="Y23"/>
    </row>
    <row r="24" spans="1:25" ht="15" customHeight="1" x14ac:dyDescent="0.3">
      <c r="A24" s="8" t="str">
        <f>IF(OR(C24="LegalOps",C24="FinOps",C24="VAR"),"Sim","Não")</f>
        <v>Sim</v>
      </c>
      <c r="B24" s="34">
        <v>45689</v>
      </c>
      <c r="C24" s="10" t="s">
        <v>32</v>
      </c>
      <c r="D24" s="10" t="s">
        <v>92</v>
      </c>
      <c r="E24" s="10" t="s">
        <v>214</v>
      </c>
      <c r="F24" s="10" t="s">
        <v>66</v>
      </c>
      <c r="G24" s="42" t="s">
        <v>26</v>
      </c>
      <c r="H24" s="43">
        <v>45708</v>
      </c>
      <c r="I24" s="43">
        <v>45706</v>
      </c>
      <c r="J24" s="42" t="s">
        <v>309</v>
      </c>
      <c r="K24" s="42" t="s">
        <v>43</v>
      </c>
      <c r="L24" s="44">
        <v>-162.74</v>
      </c>
      <c r="M24" s="42" t="s">
        <v>540</v>
      </c>
      <c r="N24" s="42" t="s">
        <v>535</v>
      </c>
      <c r="O24" s="42" t="s">
        <v>21</v>
      </c>
      <c r="P24" s="42" t="s">
        <v>29</v>
      </c>
      <c r="Q24" s="42" t="s">
        <v>378</v>
      </c>
      <c r="R24"/>
      <c r="S24"/>
      <c r="T24"/>
      <c r="U24"/>
      <c r="V24"/>
      <c r="W24"/>
      <c r="X24"/>
      <c r="Y24"/>
    </row>
    <row r="25" spans="1:25" ht="15" customHeight="1" x14ac:dyDescent="0.3">
      <c r="A25" s="8" t="str">
        <f>IF(OR(C25="LegalOps",C25="FinOps",C25="VAR"),"Sim","Não")</f>
        <v>Sim</v>
      </c>
      <c r="B25" s="35">
        <v>45717</v>
      </c>
      <c r="C25" s="10" t="s">
        <v>32</v>
      </c>
      <c r="D25" s="10" t="s">
        <v>92</v>
      </c>
      <c r="E25" s="10" t="s">
        <v>214</v>
      </c>
      <c r="F25" s="10" t="s">
        <v>66</v>
      </c>
      <c r="G25" s="45" t="s">
        <v>26</v>
      </c>
      <c r="H25" s="46">
        <v>45721</v>
      </c>
      <c r="I25" s="46">
        <v>45715</v>
      </c>
      <c r="J25" s="45" t="s">
        <v>241</v>
      </c>
      <c r="K25" s="45" t="s">
        <v>43</v>
      </c>
      <c r="L25" s="51">
        <v>-7177.83</v>
      </c>
      <c r="M25" s="45" t="s">
        <v>540</v>
      </c>
      <c r="N25" s="45" t="s">
        <v>535</v>
      </c>
      <c r="O25" s="45" t="s">
        <v>21</v>
      </c>
      <c r="P25" s="45" t="s">
        <v>29</v>
      </c>
      <c r="Q25" s="45" t="s">
        <v>544</v>
      </c>
      <c r="R25"/>
      <c r="S25"/>
      <c r="T25"/>
      <c r="U25"/>
      <c r="V25"/>
      <c r="W25"/>
      <c r="X25"/>
      <c r="Y25"/>
    </row>
    <row r="26" spans="1:25" ht="15" customHeight="1" x14ac:dyDescent="0.3">
      <c r="A26" s="8" t="str">
        <f>IF(OR(C26="LegalOps",C26="FinOps",C26="VAR"),"Sim","Não")</f>
        <v>Sim</v>
      </c>
      <c r="B26" s="35">
        <v>45717</v>
      </c>
      <c r="C26" s="10" t="s">
        <v>32</v>
      </c>
      <c r="D26" s="10" t="s">
        <v>92</v>
      </c>
      <c r="E26" s="10" t="s">
        <v>214</v>
      </c>
      <c r="F26" s="10" t="s">
        <v>236</v>
      </c>
      <c r="G26" s="45" t="s">
        <v>26</v>
      </c>
      <c r="H26" s="46">
        <v>45723</v>
      </c>
      <c r="I26" s="46">
        <v>45724</v>
      </c>
      <c r="J26" s="45" t="s">
        <v>435</v>
      </c>
      <c r="K26" s="45" t="s">
        <v>43</v>
      </c>
      <c r="L26" s="51">
        <v>-11704.56</v>
      </c>
      <c r="M26" s="45" t="s">
        <v>540</v>
      </c>
      <c r="N26" s="45" t="s">
        <v>535</v>
      </c>
      <c r="O26" s="45" t="s">
        <v>21</v>
      </c>
      <c r="P26" s="45" t="s">
        <v>29</v>
      </c>
      <c r="Q26" s="45" t="s">
        <v>173</v>
      </c>
      <c r="R26"/>
      <c r="S26"/>
      <c r="T26"/>
      <c r="U26"/>
      <c r="V26"/>
      <c r="W26"/>
      <c r="X26"/>
      <c r="Y26"/>
    </row>
    <row r="27" spans="1:25" ht="15" customHeight="1" x14ac:dyDescent="0.3">
      <c r="A27" s="8" t="str">
        <f>IF(OR(C27="LegalOps",C27="FinOps",C27="VAR"),"Sim","Não")</f>
        <v>Sim</v>
      </c>
      <c r="B27" s="35">
        <v>45717</v>
      </c>
      <c r="C27" s="10" t="s">
        <v>32</v>
      </c>
      <c r="D27" s="10" t="s">
        <v>92</v>
      </c>
      <c r="E27" s="10" t="s">
        <v>214</v>
      </c>
      <c r="F27" s="10" t="s">
        <v>66</v>
      </c>
      <c r="G27" s="45" t="s">
        <v>26</v>
      </c>
      <c r="H27" s="46">
        <v>45726</v>
      </c>
      <c r="I27" s="46">
        <v>45726</v>
      </c>
      <c r="J27" s="45" t="s">
        <v>309</v>
      </c>
      <c r="K27" s="45" t="s">
        <v>43</v>
      </c>
      <c r="L27" s="51">
        <v>-18.57</v>
      </c>
      <c r="M27" s="45" t="s">
        <v>540</v>
      </c>
      <c r="N27" s="45" t="s">
        <v>535</v>
      </c>
      <c r="O27" s="45" t="s">
        <v>21</v>
      </c>
      <c r="P27" s="45" t="s">
        <v>29</v>
      </c>
      <c r="Q27" s="45" t="s">
        <v>545</v>
      </c>
      <c r="R27"/>
      <c r="S27"/>
      <c r="T27"/>
      <c r="U27"/>
      <c r="V27"/>
      <c r="W27"/>
      <c r="X27"/>
      <c r="Y27"/>
    </row>
    <row r="28" spans="1:25" ht="15" customHeight="1" x14ac:dyDescent="0.3">
      <c r="A28" s="8" t="str">
        <f>IF(OR(C28="LegalOps",C28="FinOps",C28="VAR"),"Sim","Não")</f>
        <v>Sim</v>
      </c>
      <c r="B28" s="36">
        <v>45748</v>
      </c>
      <c r="C28" s="10" t="s">
        <v>32</v>
      </c>
      <c r="D28" s="10" t="s">
        <v>92</v>
      </c>
      <c r="E28" s="10" t="s">
        <v>214</v>
      </c>
      <c r="F28" s="10" t="s">
        <v>66</v>
      </c>
      <c r="G28" s="45" t="s">
        <v>26</v>
      </c>
      <c r="H28" s="46">
        <v>45754</v>
      </c>
      <c r="I28" s="46">
        <v>45743</v>
      </c>
      <c r="J28" s="45" t="s">
        <v>241</v>
      </c>
      <c r="K28" s="45" t="s">
        <v>43</v>
      </c>
      <c r="L28" s="47">
        <v>-9611.7000000000007</v>
      </c>
      <c r="M28" s="45" t="s">
        <v>540</v>
      </c>
      <c r="N28" s="45" t="s">
        <v>535</v>
      </c>
      <c r="O28" s="45" t="s">
        <v>21</v>
      </c>
      <c r="P28" s="45" t="s">
        <v>29</v>
      </c>
      <c r="Q28" s="45" t="s">
        <v>544</v>
      </c>
    </row>
    <row r="29" spans="1:25" ht="15" customHeight="1" x14ac:dyDescent="0.3">
      <c r="A29" s="8" t="str">
        <f>IF(OR(C29="LegalOps",C29="FinOps",C29="VAR"),"Sim","Não")</f>
        <v>Sim</v>
      </c>
      <c r="B29" s="36">
        <v>45748</v>
      </c>
      <c r="C29" s="10" t="s">
        <v>32</v>
      </c>
      <c r="D29" s="10" t="s">
        <v>92</v>
      </c>
      <c r="E29" s="10" t="s">
        <v>214</v>
      </c>
      <c r="F29" s="10" t="s">
        <v>236</v>
      </c>
      <c r="G29" s="45" t="s">
        <v>26</v>
      </c>
      <c r="H29" s="46">
        <v>45755</v>
      </c>
      <c r="I29" s="46">
        <v>45755</v>
      </c>
      <c r="J29" s="45" t="s">
        <v>435</v>
      </c>
      <c r="K29" s="45" t="s">
        <v>43</v>
      </c>
      <c r="L29" s="47">
        <v>-11704.56</v>
      </c>
      <c r="M29" s="45" t="s">
        <v>540</v>
      </c>
      <c r="N29" s="45" t="s">
        <v>535</v>
      </c>
      <c r="O29" s="45" t="s">
        <v>21</v>
      </c>
      <c r="P29" s="45" t="s">
        <v>29</v>
      </c>
      <c r="Q29" s="45" t="s">
        <v>546</v>
      </c>
      <c r="R29" s="16"/>
      <c r="S29" s="16"/>
      <c r="T29" s="16"/>
      <c r="U29" s="16"/>
      <c r="V29" s="16"/>
      <c r="W29" s="16"/>
      <c r="X29" s="16"/>
      <c r="Y29" s="16"/>
    </row>
    <row r="30" spans="1:25" ht="15" customHeight="1" x14ac:dyDescent="0.3">
      <c r="A30" s="8" t="str">
        <f>IF(OR(C30="LegalOps",C30="FinOps",C30="VAR"),"Sim","Não")</f>
        <v>Sim</v>
      </c>
      <c r="B30" s="36">
        <v>45748</v>
      </c>
      <c r="C30" s="10" t="s">
        <v>32</v>
      </c>
      <c r="D30" s="10" t="s">
        <v>92</v>
      </c>
      <c r="E30" s="10" t="s">
        <v>214</v>
      </c>
      <c r="F30" s="10" t="s">
        <v>66</v>
      </c>
      <c r="G30" s="45" t="s">
        <v>26</v>
      </c>
      <c r="H30" s="46">
        <v>45772</v>
      </c>
      <c r="I30" s="46">
        <v>45772</v>
      </c>
      <c r="J30" s="45" t="s">
        <v>309</v>
      </c>
      <c r="K30" s="45" t="s">
        <v>43</v>
      </c>
      <c r="L30" s="47">
        <v>-44.79</v>
      </c>
      <c r="M30" s="45" t="s">
        <v>540</v>
      </c>
      <c r="N30" s="45" t="s">
        <v>535</v>
      </c>
      <c r="O30" s="45" t="s">
        <v>21</v>
      </c>
      <c r="P30" s="45" t="s">
        <v>29</v>
      </c>
      <c r="Q30" s="45" t="s">
        <v>547</v>
      </c>
      <c r="R30" s="16"/>
      <c r="S30" s="16"/>
      <c r="T30" s="16"/>
      <c r="U30" s="16"/>
      <c r="V30" s="16"/>
      <c r="W30" s="16"/>
      <c r="X30" s="16"/>
      <c r="Y30" s="16"/>
    </row>
    <row r="31" spans="1:25" ht="15" customHeight="1" x14ac:dyDescent="0.3">
      <c r="A31"/>
      <c r="B31" s="37">
        <v>45627</v>
      </c>
      <c r="C31" s="10" t="s">
        <v>32</v>
      </c>
      <c r="D31" s="10" t="s">
        <v>92</v>
      </c>
      <c r="E31" s="10" t="s">
        <v>214</v>
      </c>
      <c r="F31" s="10" t="s">
        <v>66</v>
      </c>
      <c r="G31" s="48" t="s">
        <v>26</v>
      </c>
      <c r="H31" s="49">
        <v>45652</v>
      </c>
      <c r="I31" s="49">
        <v>45657</v>
      </c>
      <c r="J31" s="48" t="s">
        <v>87</v>
      </c>
      <c r="K31" s="48" t="s">
        <v>43</v>
      </c>
      <c r="L31" s="50">
        <v>-551.72</v>
      </c>
      <c r="M31" s="48" t="s">
        <v>568</v>
      </c>
      <c r="N31" s="48" t="s">
        <v>569</v>
      </c>
      <c r="O31" s="48" t="s">
        <v>21</v>
      </c>
      <c r="P31" s="48" t="s">
        <v>22</v>
      </c>
      <c r="Q31" s="48" t="s">
        <v>570</v>
      </c>
      <c r="R31" s="10"/>
      <c r="S31" s="10"/>
      <c r="T31" s="10"/>
      <c r="U31" s="10"/>
      <c r="V31" s="10"/>
      <c r="W31" s="10"/>
      <c r="X31" s="10"/>
      <c r="Y31" s="10"/>
    </row>
    <row r="32" spans="1:25" ht="15" customHeight="1" x14ac:dyDescent="0.3">
      <c r="A32" s="8" t="str">
        <f>IF(OR(C32="LegalOps",C32="FinOps",C32="VAR"),"Sim","Não")</f>
        <v>Sim</v>
      </c>
      <c r="B32" s="34">
        <v>45658</v>
      </c>
      <c r="C32" s="10" t="s">
        <v>32</v>
      </c>
      <c r="D32" s="10" t="s">
        <v>92</v>
      </c>
      <c r="E32" s="10" t="s">
        <v>214</v>
      </c>
      <c r="F32" s="10" t="s">
        <v>66</v>
      </c>
      <c r="G32" s="39" t="s">
        <v>26</v>
      </c>
      <c r="H32" s="40">
        <v>45684</v>
      </c>
      <c r="I32" s="40">
        <v>45688</v>
      </c>
      <c r="J32" s="39" t="s">
        <v>87</v>
      </c>
      <c r="K32" s="39" t="s">
        <v>43</v>
      </c>
      <c r="L32" s="41">
        <v>-551.72</v>
      </c>
      <c r="M32" s="39" t="s">
        <v>568</v>
      </c>
      <c r="N32" s="39" t="s">
        <v>569</v>
      </c>
      <c r="O32" s="39" t="s">
        <v>21</v>
      </c>
      <c r="P32" s="39" t="s">
        <v>22</v>
      </c>
      <c r="Q32" s="39" t="s">
        <v>120</v>
      </c>
      <c r="R32" s="10"/>
      <c r="S32" s="10"/>
      <c r="T32" s="10"/>
      <c r="U32" s="10"/>
      <c r="V32" s="10"/>
      <c r="W32" s="10"/>
      <c r="X32" s="10"/>
      <c r="Y32" s="10"/>
    </row>
    <row r="33" spans="1:25" ht="15" customHeight="1" x14ac:dyDescent="0.3">
      <c r="A33" s="8" t="str">
        <f>IF(OR(C33="LegalOps",C33="FinOps",C33="VAR"),"Sim","Não")</f>
        <v>Sim</v>
      </c>
      <c r="B33" s="34">
        <v>45689</v>
      </c>
      <c r="C33" s="10" t="s">
        <v>32</v>
      </c>
      <c r="D33" s="10" t="s">
        <v>92</v>
      </c>
      <c r="E33" s="10" t="s">
        <v>214</v>
      </c>
      <c r="F33" s="10" t="s">
        <v>66</v>
      </c>
      <c r="G33" s="42" t="s">
        <v>26</v>
      </c>
      <c r="H33" s="43">
        <v>45712</v>
      </c>
      <c r="I33" s="43">
        <v>45716</v>
      </c>
      <c r="J33" s="42" t="s">
        <v>87</v>
      </c>
      <c r="K33" s="42" t="s">
        <v>43</v>
      </c>
      <c r="L33" s="44">
        <v>-551.72</v>
      </c>
      <c r="M33" s="42" t="s">
        <v>568</v>
      </c>
      <c r="N33" s="42" t="s">
        <v>569</v>
      </c>
      <c r="O33" s="42" t="s">
        <v>21</v>
      </c>
      <c r="P33" s="42" t="s">
        <v>22</v>
      </c>
      <c r="Q33" s="42" t="s">
        <v>571</v>
      </c>
      <c r="R33"/>
      <c r="S33"/>
      <c r="T33"/>
      <c r="U33"/>
      <c r="V33"/>
      <c r="W33"/>
      <c r="X33"/>
      <c r="Y33"/>
    </row>
    <row r="34" spans="1:25" ht="15" customHeight="1" x14ac:dyDescent="0.3">
      <c r="A34" s="8" t="str">
        <f>IF(OR(C34="LegalOps",C34="FinOps",C34="VAR"),"Sim","Não")</f>
        <v>Sim</v>
      </c>
      <c r="B34" s="35">
        <v>45717</v>
      </c>
      <c r="C34" s="10" t="s">
        <v>32</v>
      </c>
      <c r="D34" s="10" t="s">
        <v>92</v>
      </c>
      <c r="E34" s="10" t="s">
        <v>214</v>
      </c>
      <c r="F34" s="10" t="s">
        <v>66</v>
      </c>
      <c r="G34" s="45" t="s">
        <v>26</v>
      </c>
      <c r="H34" s="46">
        <v>45747</v>
      </c>
      <c r="I34" s="46">
        <v>45747</v>
      </c>
      <c r="J34" s="45" t="s">
        <v>87</v>
      </c>
      <c r="K34" s="45" t="s">
        <v>43</v>
      </c>
      <c r="L34" s="51">
        <v>-551.72</v>
      </c>
      <c r="M34" s="45" t="s">
        <v>568</v>
      </c>
      <c r="N34" s="45" t="s">
        <v>569</v>
      </c>
      <c r="O34" s="45" t="s">
        <v>21</v>
      </c>
      <c r="P34" s="45" t="s">
        <v>22</v>
      </c>
      <c r="Q34" s="45" t="s">
        <v>120</v>
      </c>
      <c r="R34"/>
      <c r="S34"/>
      <c r="T34"/>
      <c r="U34"/>
      <c r="V34"/>
      <c r="W34"/>
      <c r="X34"/>
      <c r="Y34"/>
    </row>
    <row r="35" spans="1:25" ht="15" customHeight="1" x14ac:dyDescent="0.3">
      <c r="A35" s="8" t="str">
        <f>IF(OR(C35="LegalOps",C35="FinOps",C35="VAR"),"Sim","Não")</f>
        <v>Sim</v>
      </c>
      <c r="B35" s="36">
        <v>45748</v>
      </c>
      <c r="C35" s="10" t="s">
        <v>32</v>
      </c>
      <c r="D35" s="10" t="s">
        <v>92</v>
      </c>
      <c r="E35" s="10" t="s">
        <v>214</v>
      </c>
      <c r="F35" s="10" t="s">
        <v>66</v>
      </c>
      <c r="G35" s="45" t="s">
        <v>26</v>
      </c>
      <c r="H35" s="46">
        <v>45771</v>
      </c>
      <c r="I35" s="46">
        <v>45777</v>
      </c>
      <c r="J35" s="45" t="s">
        <v>87</v>
      </c>
      <c r="K35" s="45" t="s">
        <v>43</v>
      </c>
      <c r="L35" s="47">
        <v>-579.62</v>
      </c>
      <c r="M35" s="45" t="s">
        <v>568</v>
      </c>
      <c r="N35" s="45" t="s">
        <v>569</v>
      </c>
      <c r="O35" s="45" t="s">
        <v>21</v>
      </c>
      <c r="P35" s="45" t="s">
        <v>22</v>
      </c>
      <c r="Q35" s="45" t="s">
        <v>572</v>
      </c>
    </row>
    <row r="36" spans="1:25" ht="15" customHeight="1" x14ac:dyDescent="0.3">
      <c r="A36" s="8" t="str">
        <f>IF(OR(C36="LegalOps",C36="FinOps",C36="VAR"),"Sim","Não")</f>
        <v>Sim</v>
      </c>
      <c r="B36" s="34">
        <v>45658</v>
      </c>
      <c r="C36" s="10" t="s">
        <v>32</v>
      </c>
      <c r="D36" s="10" t="s">
        <v>92</v>
      </c>
      <c r="E36" s="10" t="s">
        <v>214</v>
      </c>
      <c r="F36" s="10" t="s">
        <v>236</v>
      </c>
      <c r="G36" s="39" t="s">
        <v>26</v>
      </c>
      <c r="H36" s="40">
        <v>45677</v>
      </c>
      <c r="I36" s="40">
        <v>45688</v>
      </c>
      <c r="J36" s="39" t="s">
        <v>435</v>
      </c>
      <c r="K36" s="39" t="s">
        <v>43</v>
      </c>
      <c r="L36" s="41">
        <v>-8591.1</v>
      </c>
      <c r="M36" s="39" t="s">
        <v>1013</v>
      </c>
      <c r="N36" s="39" t="s">
        <v>1014</v>
      </c>
      <c r="O36" s="39" t="s">
        <v>21</v>
      </c>
      <c r="P36" s="39" t="s">
        <v>29</v>
      </c>
      <c r="Q36" s="39" t="s">
        <v>388</v>
      </c>
      <c r="R36" s="10"/>
      <c r="S36" s="10"/>
      <c r="T36" s="10"/>
      <c r="U36" s="10"/>
      <c r="V36" s="10"/>
      <c r="W36" s="10"/>
      <c r="X36" s="10"/>
      <c r="Y36" s="10"/>
    </row>
    <row r="37" spans="1:25" ht="15" customHeight="1" x14ac:dyDescent="0.3">
      <c r="A37" s="8" t="str">
        <f>IF(OR(C37="LegalOps",C37="FinOps",C37="VAR"),"Sim","Não")</f>
        <v>Sim</v>
      </c>
      <c r="B37" s="34">
        <v>45689</v>
      </c>
      <c r="C37" s="10" t="s">
        <v>32</v>
      </c>
      <c r="D37" s="10" t="s">
        <v>92</v>
      </c>
      <c r="E37" s="10" t="s">
        <v>214</v>
      </c>
      <c r="F37" s="10" t="s">
        <v>236</v>
      </c>
      <c r="G37" s="42" t="s">
        <v>26</v>
      </c>
      <c r="H37" s="43">
        <v>45708</v>
      </c>
      <c r="I37" s="43">
        <v>45716</v>
      </c>
      <c r="J37" s="42" t="s">
        <v>435</v>
      </c>
      <c r="K37" s="42" t="s">
        <v>43</v>
      </c>
      <c r="L37" s="44">
        <v>-8845.7999999999993</v>
      </c>
      <c r="M37" s="42" t="s">
        <v>1013</v>
      </c>
      <c r="N37" s="42" t="s">
        <v>1014</v>
      </c>
      <c r="O37" s="42" t="s">
        <v>21</v>
      </c>
      <c r="P37" s="42" t="s">
        <v>29</v>
      </c>
      <c r="Q37" s="42" t="s">
        <v>1015</v>
      </c>
      <c r="R37"/>
      <c r="S37"/>
      <c r="T37"/>
      <c r="U37"/>
      <c r="V37"/>
      <c r="W37"/>
      <c r="X37"/>
      <c r="Y37"/>
    </row>
    <row r="38" spans="1:25" ht="15" customHeight="1" x14ac:dyDescent="0.3">
      <c r="A38" s="8" t="str">
        <f>IF(OR(C38="LegalOps",C38="FinOps",C38="VAR"),"Sim","Não")</f>
        <v>Sim</v>
      </c>
      <c r="B38" s="35">
        <v>45717</v>
      </c>
      <c r="C38" s="10" t="s">
        <v>32</v>
      </c>
      <c r="D38" s="10" t="s">
        <v>92</v>
      </c>
      <c r="E38" s="10" t="s">
        <v>214</v>
      </c>
      <c r="F38" s="10" t="s">
        <v>236</v>
      </c>
      <c r="G38" s="45" t="s">
        <v>26</v>
      </c>
      <c r="H38" s="46">
        <v>45735</v>
      </c>
      <c r="I38" s="46">
        <v>45747</v>
      </c>
      <c r="J38" s="45" t="s">
        <v>435</v>
      </c>
      <c r="K38" s="45" t="s">
        <v>43</v>
      </c>
      <c r="L38" s="51">
        <v>-8845.7999999999993</v>
      </c>
      <c r="M38" s="45" t="s">
        <v>1013</v>
      </c>
      <c r="N38" s="45" t="s">
        <v>1014</v>
      </c>
      <c r="O38" s="45" t="s">
        <v>21</v>
      </c>
      <c r="P38" s="45" t="s">
        <v>29</v>
      </c>
      <c r="Q38" s="45" t="s">
        <v>1015</v>
      </c>
      <c r="R38"/>
      <c r="S38"/>
      <c r="T38"/>
      <c r="U38"/>
      <c r="V38"/>
      <c r="W38"/>
      <c r="X38"/>
      <c r="Y38"/>
    </row>
    <row r="39" spans="1:25" ht="15" customHeight="1" x14ac:dyDescent="0.3">
      <c r="A39" s="8" t="str">
        <f>IF(OR(C39="LegalOps",C39="FinOps",C39="VAR"),"Sim","Não")</f>
        <v>Sim</v>
      </c>
      <c r="B39" s="36">
        <v>45748</v>
      </c>
      <c r="C39" s="10" t="s">
        <v>32</v>
      </c>
      <c r="D39" s="10" t="s">
        <v>92</v>
      </c>
      <c r="E39" s="10" t="s">
        <v>214</v>
      </c>
      <c r="F39" s="10" t="s">
        <v>236</v>
      </c>
      <c r="G39" s="45" t="s">
        <v>26</v>
      </c>
      <c r="H39" s="46">
        <v>45769</v>
      </c>
      <c r="I39" s="46">
        <v>45777</v>
      </c>
      <c r="J39" s="45" t="s">
        <v>435</v>
      </c>
      <c r="K39" s="45" t="s">
        <v>43</v>
      </c>
      <c r="L39" s="47">
        <v>-8845.7999999999993</v>
      </c>
      <c r="M39" s="45" t="s">
        <v>1013</v>
      </c>
      <c r="N39" s="45" t="s">
        <v>1014</v>
      </c>
      <c r="O39" s="45" t="s">
        <v>21</v>
      </c>
      <c r="P39" s="45" t="s">
        <v>29</v>
      </c>
      <c r="Q39" s="45" t="s">
        <v>1015</v>
      </c>
      <c r="R39" s="16"/>
      <c r="S39" s="16"/>
      <c r="T39" s="16"/>
      <c r="U39" s="16"/>
      <c r="V39" s="16"/>
      <c r="W39" s="16"/>
      <c r="X39" s="16"/>
      <c r="Y39" s="16"/>
    </row>
    <row r="40" spans="1:25" ht="15" customHeight="1" x14ac:dyDescent="0.3">
      <c r="A40"/>
      <c r="B40" s="37">
        <v>45627</v>
      </c>
      <c r="C40" s="10" t="s">
        <v>32</v>
      </c>
      <c r="D40" s="10" t="s">
        <v>92</v>
      </c>
      <c r="E40" s="10" t="s">
        <v>214</v>
      </c>
      <c r="F40" s="10" t="s">
        <v>66</v>
      </c>
      <c r="G40" s="48" t="s">
        <v>26</v>
      </c>
      <c r="H40" s="49">
        <v>45646</v>
      </c>
      <c r="I40" s="49">
        <v>45657</v>
      </c>
      <c r="J40" s="48" t="s">
        <v>87</v>
      </c>
      <c r="K40" s="48" t="s">
        <v>43</v>
      </c>
      <c r="L40" s="50">
        <v>-2288.6</v>
      </c>
      <c r="M40" s="48" t="s">
        <v>1016</v>
      </c>
      <c r="N40" s="48" t="s">
        <v>1014</v>
      </c>
      <c r="O40" s="48" t="s">
        <v>21</v>
      </c>
      <c r="P40" s="48" t="s">
        <v>29</v>
      </c>
      <c r="Q40" s="48" t="s">
        <v>1017</v>
      </c>
      <c r="R40" s="10"/>
      <c r="S40" s="10"/>
      <c r="T40" s="10"/>
      <c r="U40" s="10"/>
      <c r="V40" s="10"/>
      <c r="W40" s="10"/>
      <c r="X40" s="10"/>
      <c r="Y40" s="10"/>
    </row>
    <row r="41" spans="1:25" ht="15" customHeight="1" x14ac:dyDescent="0.3">
      <c r="A41"/>
      <c r="B41" s="37">
        <v>45627</v>
      </c>
      <c r="C41" s="10" t="s">
        <v>32</v>
      </c>
      <c r="D41" s="10" t="s">
        <v>92</v>
      </c>
      <c r="E41" s="10" t="s">
        <v>25</v>
      </c>
      <c r="F41" s="10" t="s">
        <v>539</v>
      </c>
      <c r="G41" s="48" t="s">
        <v>26</v>
      </c>
      <c r="H41" s="49">
        <v>45636</v>
      </c>
      <c r="I41" s="49">
        <v>45657</v>
      </c>
      <c r="J41" s="48" t="s">
        <v>87</v>
      </c>
      <c r="K41" s="48" t="s">
        <v>43</v>
      </c>
      <c r="L41" s="50">
        <v>-879</v>
      </c>
      <c r="M41" s="48" t="s">
        <v>1421</v>
      </c>
      <c r="N41" s="48" t="s">
        <v>1422</v>
      </c>
      <c r="O41" s="48" t="s">
        <v>21</v>
      </c>
      <c r="P41" s="48" t="s">
        <v>22</v>
      </c>
      <c r="Q41" s="48" t="s">
        <v>1423</v>
      </c>
      <c r="R41" s="10"/>
      <c r="S41" s="10"/>
      <c r="T41" s="10"/>
      <c r="U41" s="10"/>
      <c r="V41" s="10"/>
      <c r="W41" s="10"/>
      <c r="X41" s="10"/>
      <c r="Y41" s="10"/>
    </row>
    <row r="42" spans="1:25" ht="15" customHeight="1" x14ac:dyDescent="0.3">
      <c r="A42"/>
      <c r="B42" s="37">
        <v>45627</v>
      </c>
      <c r="C42" s="10" t="s">
        <v>32</v>
      </c>
      <c r="D42" s="10" t="s">
        <v>92</v>
      </c>
      <c r="E42" s="10" t="s">
        <v>25</v>
      </c>
      <c r="F42" s="10" t="s">
        <v>539</v>
      </c>
      <c r="G42" s="48" t="s">
        <v>26</v>
      </c>
      <c r="H42" s="49">
        <v>45652</v>
      </c>
      <c r="I42" s="49">
        <v>45646</v>
      </c>
      <c r="J42" s="48" t="s">
        <v>87</v>
      </c>
      <c r="K42" s="48" t="s">
        <v>43</v>
      </c>
      <c r="L42" s="50">
        <v>-3799</v>
      </c>
      <c r="M42" s="48" t="s">
        <v>1421</v>
      </c>
      <c r="N42" s="48" t="s">
        <v>1422</v>
      </c>
      <c r="O42" s="48" t="s">
        <v>21</v>
      </c>
      <c r="P42" s="48" t="s">
        <v>22</v>
      </c>
      <c r="Q42" s="48" t="s">
        <v>1424</v>
      </c>
      <c r="R42" s="10"/>
      <c r="S42" s="10"/>
      <c r="T42" s="10"/>
      <c r="U42" s="10"/>
      <c r="V42" s="10"/>
      <c r="W42" s="10"/>
      <c r="X42" s="10"/>
      <c r="Y42" s="10"/>
    </row>
    <row r="43" spans="1:25" ht="15" customHeight="1" x14ac:dyDescent="0.3">
      <c r="A43"/>
      <c r="B43" s="37">
        <v>45627</v>
      </c>
      <c r="C43" s="10" t="s">
        <v>32</v>
      </c>
      <c r="D43" s="10" t="s">
        <v>92</v>
      </c>
      <c r="E43" s="10" t="s">
        <v>214</v>
      </c>
      <c r="F43" s="10" t="s">
        <v>66</v>
      </c>
      <c r="G43" s="48" t="s">
        <v>26</v>
      </c>
      <c r="H43" s="49">
        <v>45638</v>
      </c>
      <c r="I43" s="49">
        <v>45605</v>
      </c>
      <c r="J43" s="48" t="s">
        <v>87</v>
      </c>
      <c r="K43" s="48" t="s">
        <v>43</v>
      </c>
      <c r="L43" s="50">
        <v>-3311.9</v>
      </c>
      <c r="M43" s="48" t="s">
        <v>1754</v>
      </c>
      <c r="N43" s="48" t="s">
        <v>1755</v>
      </c>
      <c r="O43" s="48" t="s">
        <v>21</v>
      </c>
      <c r="P43" s="48" t="s">
        <v>29</v>
      </c>
      <c r="Q43" s="48" t="s">
        <v>1756</v>
      </c>
      <c r="R43" s="10"/>
      <c r="S43" s="10"/>
      <c r="T43" s="10"/>
      <c r="U43" s="10"/>
      <c r="V43" s="10"/>
      <c r="W43" s="10"/>
      <c r="X43" s="10"/>
      <c r="Y43" s="10"/>
    </row>
    <row r="44" spans="1:25" ht="15" customHeight="1" x14ac:dyDescent="0.3">
      <c r="A44"/>
      <c r="B44" s="37">
        <v>45627</v>
      </c>
      <c r="C44" s="10" t="s">
        <v>32</v>
      </c>
      <c r="D44" s="10" t="s">
        <v>92</v>
      </c>
      <c r="E44" s="10" t="s">
        <v>214</v>
      </c>
      <c r="F44" s="10" t="s">
        <v>66</v>
      </c>
      <c r="G44" s="48" t="s">
        <v>26</v>
      </c>
      <c r="H44" s="49">
        <v>45638</v>
      </c>
      <c r="I44" s="49">
        <v>45635</v>
      </c>
      <c r="J44" s="48" t="s">
        <v>87</v>
      </c>
      <c r="K44" s="48" t="s">
        <v>43</v>
      </c>
      <c r="L44" s="50">
        <v>-4426.8100000000004</v>
      </c>
      <c r="M44" s="48" t="s">
        <v>1754</v>
      </c>
      <c r="N44" s="48" t="s">
        <v>1755</v>
      </c>
      <c r="O44" s="48" t="s">
        <v>21</v>
      </c>
      <c r="P44" s="48" t="s">
        <v>29</v>
      </c>
      <c r="Q44" s="48" t="s">
        <v>1757</v>
      </c>
      <c r="R44" s="10"/>
      <c r="S44" s="10"/>
      <c r="T44" s="10"/>
      <c r="U44" s="10"/>
      <c r="V44" s="10"/>
      <c r="W44" s="10"/>
      <c r="X44" s="10"/>
      <c r="Y44" s="10"/>
    </row>
    <row r="45" spans="1:25" ht="15" customHeight="1" x14ac:dyDescent="0.3">
      <c r="A45" s="8" t="str">
        <f>IF(OR(C45="LegalOps",C45="FinOps",C45="VAR"),"Sim","Não")</f>
        <v>Sim</v>
      </c>
      <c r="B45" s="34">
        <v>45658</v>
      </c>
      <c r="C45" s="10" t="s">
        <v>32</v>
      </c>
      <c r="D45" s="10" t="s">
        <v>92</v>
      </c>
      <c r="E45" s="10" t="s">
        <v>214</v>
      </c>
      <c r="F45" s="10" t="s">
        <v>66</v>
      </c>
      <c r="G45" s="39" t="s">
        <v>26</v>
      </c>
      <c r="H45" s="40">
        <v>45677</v>
      </c>
      <c r="I45" s="40">
        <v>45674</v>
      </c>
      <c r="J45" s="39" t="s">
        <v>38</v>
      </c>
      <c r="K45" s="39" t="s">
        <v>43</v>
      </c>
      <c r="L45" s="41">
        <v>-343.26</v>
      </c>
      <c r="M45" s="39" t="s">
        <v>1754</v>
      </c>
      <c r="N45" s="39" t="s">
        <v>1755</v>
      </c>
      <c r="O45" s="39" t="s">
        <v>21</v>
      </c>
      <c r="P45" s="39" t="s">
        <v>29</v>
      </c>
      <c r="Q45" s="39" t="s">
        <v>1758</v>
      </c>
      <c r="R45" s="10"/>
      <c r="S45" s="10"/>
      <c r="T45" s="10"/>
      <c r="U45" s="10"/>
      <c r="V45" s="10"/>
      <c r="W45" s="10"/>
      <c r="X45" s="10"/>
      <c r="Y45" s="10"/>
    </row>
    <row r="46" spans="1:25" ht="15" customHeight="1" x14ac:dyDescent="0.3">
      <c r="A46" s="8" t="str">
        <f>IF(OR(C46="LegalOps",C46="FinOps",C46="VAR"),"Sim","Não")</f>
        <v>Sim</v>
      </c>
      <c r="B46" s="34">
        <v>45658</v>
      </c>
      <c r="C46" s="10" t="s">
        <v>32</v>
      </c>
      <c r="D46" s="10" t="s">
        <v>92</v>
      </c>
      <c r="E46" s="10" t="s">
        <v>214</v>
      </c>
      <c r="F46" s="10" t="s">
        <v>66</v>
      </c>
      <c r="G46" s="39" t="s">
        <v>26</v>
      </c>
      <c r="H46" s="40">
        <v>45677</v>
      </c>
      <c r="I46" s="40">
        <v>45674</v>
      </c>
      <c r="J46" s="39" t="s">
        <v>38</v>
      </c>
      <c r="K46" s="39" t="s">
        <v>43</v>
      </c>
      <c r="L46" s="41">
        <v>-157.5</v>
      </c>
      <c r="M46" s="39" t="s">
        <v>1754</v>
      </c>
      <c r="N46" s="39" t="s">
        <v>1755</v>
      </c>
      <c r="O46" s="39" t="s">
        <v>21</v>
      </c>
      <c r="P46" s="39" t="s">
        <v>29</v>
      </c>
      <c r="Q46" s="39" t="s">
        <v>1759</v>
      </c>
      <c r="R46" s="10"/>
      <c r="S46" s="10"/>
      <c r="T46" s="10"/>
      <c r="U46" s="10"/>
      <c r="V46" s="10"/>
      <c r="W46" s="10"/>
      <c r="X46" s="10"/>
      <c r="Y46" s="10"/>
    </row>
    <row r="47" spans="1:25" ht="15" customHeight="1" x14ac:dyDescent="0.3">
      <c r="A47" s="8" t="str">
        <f>IF(OR(C47="LegalOps",C47="FinOps",C47="VAR"),"Sim","Não")</f>
        <v>Sim</v>
      </c>
      <c r="B47" s="34">
        <v>45658</v>
      </c>
      <c r="C47" s="10" t="s">
        <v>32</v>
      </c>
      <c r="D47" s="10" t="s">
        <v>92</v>
      </c>
      <c r="E47" s="10" t="s">
        <v>214</v>
      </c>
      <c r="F47" s="10" t="s">
        <v>66</v>
      </c>
      <c r="G47" s="39" t="s">
        <v>26</v>
      </c>
      <c r="H47" s="40">
        <v>45677</v>
      </c>
      <c r="I47" s="40">
        <v>45674</v>
      </c>
      <c r="J47" s="39" t="s">
        <v>38</v>
      </c>
      <c r="K47" s="39" t="s">
        <v>43</v>
      </c>
      <c r="L47" s="41">
        <v>-1068.3900000000001</v>
      </c>
      <c r="M47" s="39" t="s">
        <v>1754</v>
      </c>
      <c r="N47" s="39" t="s">
        <v>1755</v>
      </c>
      <c r="O47" s="39" t="s">
        <v>21</v>
      </c>
      <c r="P47" s="39" t="s">
        <v>29</v>
      </c>
      <c r="Q47" s="39" t="s">
        <v>1760</v>
      </c>
      <c r="R47" s="10"/>
      <c r="S47" s="10"/>
      <c r="T47" s="10"/>
      <c r="U47" s="10"/>
      <c r="V47" s="10"/>
      <c r="W47" s="10"/>
      <c r="X47" s="10"/>
      <c r="Y47" s="10"/>
    </row>
    <row r="48" spans="1:25" ht="15" customHeight="1" x14ac:dyDescent="0.3">
      <c r="A48" s="8" t="str">
        <f>IF(OR(C48="LegalOps",C48="FinOps",C48="VAR"),"Sim","Não")</f>
        <v>Sim</v>
      </c>
      <c r="B48" s="34">
        <v>45658</v>
      </c>
      <c r="C48" s="10" t="s">
        <v>32</v>
      </c>
      <c r="D48" s="10" t="s">
        <v>92</v>
      </c>
      <c r="E48" s="10" t="s">
        <v>214</v>
      </c>
      <c r="F48" s="10" t="s">
        <v>66</v>
      </c>
      <c r="G48" s="39" t="s">
        <v>26</v>
      </c>
      <c r="H48" s="40">
        <v>45677</v>
      </c>
      <c r="I48" s="40">
        <v>45674</v>
      </c>
      <c r="J48" s="39" t="s">
        <v>38</v>
      </c>
      <c r="K48" s="39" t="s">
        <v>43</v>
      </c>
      <c r="L48" s="41">
        <v>-3818.96</v>
      </c>
      <c r="M48" s="39" t="s">
        <v>1754</v>
      </c>
      <c r="N48" s="39" t="s">
        <v>1755</v>
      </c>
      <c r="O48" s="39" t="s">
        <v>21</v>
      </c>
      <c r="P48" s="39" t="s">
        <v>29</v>
      </c>
      <c r="Q48" s="39" t="s">
        <v>1761</v>
      </c>
      <c r="R48" s="10"/>
      <c r="S48" s="10"/>
      <c r="T48" s="10"/>
      <c r="U48" s="10"/>
      <c r="V48" s="10"/>
      <c r="W48" s="10"/>
      <c r="X48" s="10"/>
      <c r="Y48" s="10"/>
    </row>
    <row r="49" spans="1:25" ht="15" customHeight="1" x14ac:dyDescent="0.3">
      <c r="A49" s="8" t="str">
        <f>IF(OR(C49="LegalOps",C49="FinOps",C49="VAR"),"Sim","Não")</f>
        <v>Sim</v>
      </c>
      <c r="B49" s="34">
        <v>45689</v>
      </c>
      <c r="C49" s="10" t="s">
        <v>32</v>
      </c>
      <c r="D49" s="10" t="s">
        <v>92</v>
      </c>
      <c r="E49" s="10" t="s">
        <v>214</v>
      </c>
      <c r="F49" s="10" t="s">
        <v>66</v>
      </c>
      <c r="G49" s="42" t="s">
        <v>26</v>
      </c>
      <c r="H49" s="43">
        <v>45708</v>
      </c>
      <c r="I49" s="43">
        <v>45706</v>
      </c>
      <c r="J49" s="42" t="s">
        <v>309</v>
      </c>
      <c r="K49" s="42" t="s">
        <v>43</v>
      </c>
      <c r="L49" s="44">
        <v>-343.26</v>
      </c>
      <c r="M49" s="42" t="s">
        <v>1754</v>
      </c>
      <c r="N49" s="42" t="s">
        <v>1755</v>
      </c>
      <c r="O49" s="42" t="s">
        <v>21</v>
      </c>
      <c r="P49" s="42" t="s">
        <v>29</v>
      </c>
      <c r="Q49" s="42" t="s">
        <v>1762</v>
      </c>
      <c r="R49"/>
      <c r="S49"/>
      <c r="T49"/>
      <c r="U49"/>
      <c r="V49"/>
      <c r="W49"/>
      <c r="X49"/>
      <c r="Y49"/>
    </row>
    <row r="50" spans="1:25" ht="15" customHeight="1" x14ac:dyDescent="0.3">
      <c r="A50" s="8" t="str">
        <f>IF(OR(C50="LegalOps",C50="FinOps",C50="VAR"),"Sim","Não")</f>
        <v>Sim</v>
      </c>
      <c r="B50" s="69">
        <v>45658</v>
      </c>
      <c r="C50" s="10" t="s">
        <v>32</v>
      </c>
      <c r="D50" s="10" t="s">
        <v>24</v>
      </c>
      <c r="E50" s="10" t="s">
        <v>25</v>
      </c>
      <c r="F50" s="10" t="s">
        <v>33</v>
      </c>
      <c r="G50" s="39" t="s">
        <v>26</v>
      </c>
      <c r="H50" s="40">
        <v>45680</v>
      </c>
      <c r="I50" s="40">
        <v>45678</v>
      </c>
      <c r="J50" s="39" t="s">
        <v>34</v>
      </c>
      <c r="K50" s="39" t="s">
        <v>28</v>
      </c>
      <c r="L50" s="41">
        <v>-50</v>
      </c>
      <c r="M50" s="39" t="s">
        <v>35</v>
      </c>
      <c r="N50" s="39" t="s">
        <v>31</v>
      </c>
      <c r="O50" s="39" t="s">
        <v>21</v>
      </c>
      <c r="P50" s="39" t="s">
        <v>22</v>
      </c>
      <c r="Q50" s="39" t="s">
        <v>36</v>
      </c>
      <c r="R50" s="10"/>
      <c r="S50" s="10"/>
      <c r="T50" s="10"/>
      <c r="U50" s="10"/>
      <c r="V50" s="10"/>
      <c r="W50" s="10"/>
      <c r="X50" s="10"/>
      <c r="Y50" s="10"/>
    </row>
    <row r="51" spans="1:25" ht="15" customHeight="1" x14ac:dyDescent="0.3">
      <c r="A51" s="8" t="str">
        <f>IF(OR(C51="LegalOps",C51="FinOps",C51="VAR"),"Sim","Não")</f>
        <v>Sim</v>
      </c>
      <c r="B51" s="69">
        <v>45658</v>
      </c>
      <c r="C51" s="10" t="s">
        <v>32</v>
      </c>
      <c r="D51" s="10" t="s">
        <v>24</v>
      </c>
      <c r="E51" s="10" t="s">
        <v>25</v>
      </c>
      <c r="F51" s="10" t="s">
        <v>33</v>
      </c>
      <c r="G51" s="39" t="s">
        <v>26</v>
      </c>
      <c r="H51" s="40">
        <v>45680</v>
      </c>
      <c r="I51" s="40">
        <v>45681</v>
      </c>
      <c r="J51" s="39" t="s">
        <v>34</v>
      </c>
      <c r="K51" s="39" t="s">
        <v>28</v>
      </c>
      <c r="L51" s="41">
        <v>-50</v>
      </c>
      <c r="M51" s="39" t="s">
        <v>39</v>
      </c>
      <c r="N51" s="39" t="s">
        <v>40</v>
      </c>
      <c r="O51" s="39" t="s">
        <v>21</v>
      </c>
      <c r="P51" s="39" t="s">
        <v>22</v>
      </c>
      <c r="Q51" s="39" t="s">
        <v>41</v>
      </c>
      <c r="R51" s="10"/>
      <c r="S51" s="10"/>
      <c r="T51" s="10"/>
      <c r="U51" s="10"/>
      <c r="V51" s="10"/>
      <c r="W51" s="10"/>
      <c r="X51" s="10"/>
      <c r="Y51" s="10"/>
    </row>
    <row r="52" spans="1:25" ht="15" customHeight="1" x14ac:dyDescent="0.3">
      <c r="A52" s="8" t="str">
        <f>IF(OR(C52="LegalOps",C52="FinOps",C52="VAR"),"Sim","Não")</f>
        <v>Sim</v>
      </c>
      <c r="B52" s="66">
        <v>45748</v>
      </c>
      <c r="C52" s="10" t="s">
        <v>52</v>
      </c>
      <c r="D52" s="10" t="s">
        <v>24</v>
      </c>
      <c r="E52" s="10" t="s">
        <v>25</v>
      </c>
      <c r="F52" s="16" t="s">
        <v>53</v>
      </c>
      <c r="G52" s="45" t="s">
        <v>26</v>
      </c>
      <c r="H52" s="46">
        <v>45748</v>
      </c>
      <c r="I52" s="46">
        <v>45737</v>
      </c>
      <c r="J52" s="45" t="s">
        <v>27</v>
      </c>
      <c r="K52" s="45" t="s">
        <v>28</v>
      </c>
      <c r="L52" s="47">
        <v>-509.8</v>
      </c>
      <c r="M52" s="45" t="s">
        <v>50</v>
      </c>
      <c r="N52" s="45" t="s">
        <v>51</v>
      </c>
      <c r="O52" s="45" t="s">
        <v>21</v>
      </c>
      <c r="P52" s="45" t="s">
        <v>22</v>
      </c>
      <c r="Q52" s="45" t="s">
        <v>54</v>
      </c>
      <c r="R52" s="16"/>
      <c r="S52" s="16"/>
      <c r="T52" s="16"/>
      <c r="U52" s="16"/>
      <c r="V52" s="16"/>
      <c r="W52" s="16"/>
      <c r="X52" s="16"/>
      <c r="Y52" s="16"/>
    </row>
    <row r="53" spans="1:25" ht="15" customHeight="1" x14ac:dyDescent="0.3">
      <c r="A53" s="8" t="str">
        <f>IF(OR(C53="LegalOps",C53="FinOps",C53="VAR"),"Sim","Não")</f>
        <v>Sim</v>
      </c>
      <c r="B53" s="69">
        <v>45658</v>
      </c>
      <c r="C53" s="10" t="s">
        <v>32</v>
      </c>
      <c r="D53" s="10" t="s">
        <v>24</v>
      </c>
      <c r="E53" s="10" t="s">
        <v>25</v>
      </c>
      <c r="F53" s="10" t="s">
        <v>33</v>
      </c>
      <c r="G53" s="39" t="s">
        <v>26</v>
      </c>
      <c r="H53" s="40">
        <v>45680</v>
      </c>
      <c r="I53" s="40">
        <v>45681</v>
      </c>
      <c r="J53" s="39" t="s">
        <v>34</v>
      </c>
      <c r="K53" s="39" t="s">
        <v>28</v>
      </c>
      <c r="L53" s="41">
        <v>-50</v>
      </c>
      <c r="M53" s="39" t="s">
        <v>55</v>
      </c>
      <c r="N53" s="39" t="s">
        <v>56</v>
      </c>
      <c r="O53" s="39" t="s">
        <v>21</v>
      </c>
      <c r="P53" s="39" t="s">
        <v>22</v>
      </c>
      <c r="Q53" s="39" t="s">
        <v>41</v>
      </c>
      <c r="R53" s="10"/>
      <c r="S53" s="10"/>
      <c r="T53" s="10"/>
      <c r="U53" s="10"/>
      <c r="V53" s="10"/>
      <c r="W53" s="10"/>
      <c r="X53" s="10"/>
      <c r="Y53" s="10"/>
    </row>
    <row r="54" spans="1:25" ht="15" customHeight="1" x14ac:dyDescent="0.3">
      <c r="A54" s="8" t="str">
        <f>IF(OR(C54="LegalOps",C54="FinOps",C54="VAR"),"Sim","Não")</f>
        <v>Sim</v>
      </c>
      <c r="B54" s="69">
        <v>45658</v>
      </c>
      <c r="C54" s="10" t="s">
        <v>32</v>
      </c>
      <c r="D54" s="10" t="s">
        <v>24</v>
      </c>
      <c r="E54" s="10" t="s">
        <v>25</v>
      </c>
      <c r="F54" s="10" t="s">
        <v>33</v>
      </c>
      <c r="G54" s="39" t="s">
        <v>26</v>
      </c>
      <c r="H54" s="40">
        <v>45680</v>
      </c>
      <c r="I54" s="40">
        <v>45681</v>
      </c>
      <c r="J54" s="39" t="s">
        <v>34</v>
      </c>
      <c r="K54" s="39" t="s">
        <v>28</v>
      </c>
      <c r="L54" s="41">
        <v>-50</v>
      </c>
      <c r="M54" s="39" t="s">
        <v>57</v>
      </c>
      <c r="N54" s="39" t="s">
        <v>58</v>
      </c>
      <c r="O54" s="39" t="s">
        <v>21</v>
      </c>
      <c r="P54" s="39" t="s">
        <v>22</v>
      </c>
      <c r="Q54" s="39" t="s">
        <v>41</v>
      </c>
      <c r="R54" s="10"/>
      <c r="S54" s="10"/>
      <c r="T54" s="10"/>
      <c r="U54" s="10"/>
      <c r="V54" s="10"/>
      <c r="W54" s="10"/>
      <c r="X54" s="10"/>
      <c r="Y54" s="10"/>
    </row>
    <row r="55" spans="1:25" ht="15" customHeight="1" x14ac:dyDescent="0.3">
      <c r="A55" s="8" t="str">
        <f>IF(OR(C55="LegalOps",C55="FinOps",C55="VAR"),"Sim","Não")</f>
        <v>Sim</v>
      </c>
      <c r="B55" s="69">
        <v>45658</v>
      </c>
      <c r="C55" s="10" t="s">
        <v>32</v>
      </c>
      <c r="D55" s="10" t="s">
        <v>24</v>
      </c>
      <c r="E55" s="10" t="s">
        <v>25</v>
      </c>
      <c r="F55" s="10" t="s">
        <v>61</v>
      </c>
      <c r="G55" s="39" t="s">
        <v>26</v>
      </c>
      <c r="H55" s="40">
        <v>45685</v>
      </c>
      <c r="I55" s="40">
        <v>45681</v>
      </c>
      <c r="J55" s="39" t="s">
        <v>62</v>
      </c>
      <c r="K55" s="39" t="s">
        <v>28</v>
      </c>
      <c r="L55" s="41">
        <v>-50</v>
      </c>
      <c r="M55" s="39" t="s">
        <v>63</v>
      </c>
      <c r="N55" s="39" t="s">
        <v>64</v>
      </c>
      <c r="O55" s="39" t="s">
        <v>21</v>
      </c>
      <c r="P55" s="39" t="s">
        <v>22</v>
      </c>
      <c r="Q55" s="39" t="s">
        <v>65</v>
      </c>
      <c r="R55" s="10"/>
      <c r="S55" s="10"/>
      <c r="T55" s="10"/>
      <c r="U55" s="10"/>
      <c r="V55" s="10"/>
      <c r="W55" s="10"/>
      <c r="X55" s="10"/>
      <c r="Y55" s="10"/>
    </row>
    <row r="56" spans="1:25" ht="15" customHeight="1" x14ac:dyDescent="0.3">
      <c r="A56" s="8" t="str">
        <f>IF(OR(C56="LegalOps",C56="FinOps",C56="VAR"),"Sim","Não")</f>
        <v>Sim</v>
      </c>
      <c r="B56" s="66">
        <v>45748</v>
      </c>
      <c r="C56" s="10" t="s">
        <v>52</v>
      </c>
      <c r="D56" s="10" t="s">
        <v>24</v>
      </c>
      <c r="E56" s="10" t="s">
        <v>25</v>
      </c>
      <c r="F56" s="16" t="s">
        <v>66</v>
      </c>
      <c r="G56" s="45" t="s">
        <v>26</v>
      </c>
      <c r="H56" s="46">
        <v>45777</v>
      </c>
      <c r="I56" s="46">
        <v>45775</v>
      </c>
      <c r="J56" s="45" t="s">
        <v>27</v>
      </c>
      <c r="K56" s="45" t="s">
        <v>28</v>
      </c>
      <c r="L56" s="47">
        <v>-122.17</v>
      </c>
      <c r="M56" s="45" t="s">
        <v>67</v>
      </c>
      <c r="N56" s="45" t="s">
        <v>68</v>
      </c>
      <c r="O56" s="45" t="s">
        <v>21</v>
      </c>
      <c r="P56" s="45" t="s">
        <v>22</v>
      </c>
      <c r="Q56" s="45" t="s">
        <v>69</v>
      </c>
    </row>
    <row r="57" spans="1:25" ht="15" customHeight="1" x14ac:dyDescent="0.3">
      <c r="A57" s="8" t="str">
        <f>IF(OR(C57="LegalOps",C57="FinOps",C57="VAR"),"Sim","Não")</f>
        <v>Sim</v>
      </c>
      <c r="B57" s="66">
        <v>45748</v>
      </c>
      <c r="C57" s="10" t="s">
        <v>52</v>
      </c>
      <c r="D57" s="10" t="s">
        <v>24</v>
      </c>
      <c r="E57" s="10" t="s">
        <v>25</v>
      </c>
      <c r="F57" s="16" t="s">
        <v>82</v>
      </c>
      <c r="G57" s="45" t="s">
        <v>26</v>
      </c>
      <c r="H57" s="46">
        <v>45754</v>
      </c>
      <c r="I57" s="46">
        <v>45749</v>
      </c>
      <c r="J57" s="45" t="s">
        <v>27</v>
      </c>
      <c r="K57" s="45" t="s">
        <v>28</v>
      </c>
      <c r="L57" s="47">
        <v>-65.25</v>
      </c>
      <c r="M57" s="45" t="s">
        <v>80</v>
      </c>
      <c r="N57" s="45" t="s">
        <v>81</v>
      </c>
      <c r="O57" s="45" t="s">
        <v>21</v>
      </c>
      <c r="P57" s="45" t="s">
        <v>22</v>
      </c>
      <c r="Q57" s="45" t="s">
        <v>83</v>
      </c>
    </row>
    <row r="58" spans="1:25" ht="15" customHeight="1" x14ac:dyDescent="0.3">
      <c r="A58" s="8" t="str">
        <f>IF(OR(C58="LegalOps",C58="FinOps",C58="VAR"),"Sim","Não")</f>
        <v>Sim</v>
      </c>
      <c r="B58" s="69">
        <v>45658</v>
      </c>
      <c r="C58" s="10" t="s">
        <v>32</v>
      </c>
      <c r="D58" s="10" t="s">
        <v>24</v>
      </c>
      <c r="E58" s="10" t="s">
        <v>25</v>
      </c>
      <c r="F58" s="10" t="s">
        <v>61</v>
      </c>
      <c r="G58" s="39" t="s">
        <v>26</v>
      </c>
      <c r="H58" s="40">
        <v>45685</v>
      </c>
      <c r="I58" s="40">
        <v>45681</v>
      </c>
      <c r="J58" s="39" t="s">
        <v>62</v>
      </c>
      <c r="K58" s="39" t="s">
        <v>28</v>
      </c>
      <c r="L58" s="41">
        <v>-50</v>
      </c>
      <c r="M58" s="39" t="s">
        <v>84</v>
      </c>
      <c r="N58" s="39" t="s">
        <v>85</v>
      </c>
      <c r="O58" s="39" t="s">
        <v>21</v>
      </c>
      <c r="P58" s="39" t="s">
        <v>22</v>
      </c>
      <c r="Q58" s="39" t="s">
        <v>86</v>
      </c>
      <c r="R58" s="10"/>
      <c r="S58" s="10"/>
      <c r="T58" s="10"/>
      <c r="U58" s="10"/>
      <c r="V58" s="10"/>
      <c r="W58" s="10"/>
      <c r="X58" s="10"/>
      <c r="Y58" s="10"/>
    </row>
    <row r="59" spans="1:25" ht="15" customHeight="1" x14ac:dyDescent="0.3">
      <c r="A59"/>
      <c r="B59" s="68">
        <v>45627</v>
      </c>
      <c r="C59" s="10" t="s">
        <v>32</v>
      </c>
      <c r="D59" s="10" t="s">
        <v>24</v>
      </c>
      <c r="E59" s="10" t="s">
        <v>25</v>
      </c>
      <c r="F59" s="10" t="s">
        <v>66</v>
      </c>
      <c r="G59" s="48" t="s">
        <v>26</v>
      </c>
      <c r="H59" s="49">
        <v>45636</v>
      </c>
      <c r="I59" s="49">
        <v>45635</v>
      </c>
      <c r="J59" s="48" t="s">
        <v>87</v>
      </c>
      <c r="K59" s="48" t="s">
        <v>28</v>
      </c>
      <c r="L59" s="50">
        <v>-116.69</v>
      </c>
      <c r="M59" s="48" t="s">
        <v>88</v>
      </c>
      <c r="N59" s="48" t="s">
        <v>89</v>
      </c>
      <c r="O59" s="48" t="s">
        <v>21</v>
      </c>
      <c r="P59" s="48" t="s">
        <v>22</v>
      </c>
      <c r="Q59" s="48" t="s">
        <v>90</v>
      </c>
      <c r="R59" s="10"/>
      <c r="S59" s="10"/>
      <c r="T59" s="10"/>
      <c r="U59" s="10"/>
      <c r="V59" s="10"/>
      <c r="W59" s="10"/>
      <c r="X59" s="10"/>
      <c r="Y59" s="10"/>
    </row>
    <row r="60" spans="1:25" ht="15" customHeight="1" x14ac:dyDescent="0.3">
      <c r="A60" s="8" t="str">
        <f>IF(OR(C60="LegalOps",C60="FinOps",C60="VAR"),"Sim","Não")</f>
        <v>Sim</v>
      </c>
      <c r="B60" s="69">
        <v>45658</v>
      </c>
      <c r="C60" s="10" t="s">
        <v>32</v>
      </c>
      <c r="D60" s="10" t="s">
        <v>24</v>
      </c>
      <c r="E60" s="10" t="s">
        <v>25</v>
      </c>
      <c r="F60" s="10" t="s">
        <v>33</v>
      </c>
      <c r="G60" s="39" t="s">
        <v>26</v>
      </c>
      <c r="H60" s="40">
        <v>45680</v>
      </c>
      <c r="I60" s="40">
        <v>45678</v>
      </c>
      <c r="J60" s="39" t="s">
        <v>34</v>
      </c>
      <c r="K60" s="39" t="s">
        <v>28</v>
      </c>
      <c r="L60" s="41">
        <v>-50</v>
      </c>
      <c r="M60" s="39" t="s">
        <v>95</v>
      </c>
      <c r="N60" s="39" t="s">
        <v>96</v>
      </c>
      <c r="O60" s="39" t="s">
        <v>21</v>
      </c>
      <c r="P60" s="39" t="s">
        <v>22</v>
      </c>
      <c r="Q60" s="39" t="s">
        <v>97</v>
      </c>
      <c r="R60" s="10"/>
      <c r="S60" s="10"/>
      <c r="T60" s="10"/>
      <c r="U60" s="10"/>
      <c r="V60" s="10"/>
      <c r="W60" s="10"/>
      <c r="X60" s="10"/>
      <c r="Y60" s="10"/>
    </row>
    <row r="61" spans="1:25" ht="15" customHeight="1" x14ac:dyDescent="0.3">
      <c r="A61" s="8" t="str">
        <f>IF(OR(C61="LegalOps",C61="FinOps",C61="VAR"),"Sim","Não")</f>
        <v>Sim</v>
      </c>
      <c r="B61" s="69">
        <v>45658</v>
      </c>
      <c r="C61" s="10" t="s">
        <v>32</v>
      </c>
      <c r="D61" s="10" t="s">
        <v>24</v>
      </c>
      <c r="E61" s="10" t="s">
        <v>25</v>
      </c>
      <c r="F61" s="10" t="s">
        <v>33</v>
      </c>
      <c r="G61" s="39" t="s">
        <v>26</v>
      </c>
      <c r="H61" s="40">
        <v>45680</v>
      </c>
      <c r="I61" s="40">
        <v>45681</v>
      </c>
      <c r="J61" s="39" t="s">
        <v>34</v>
      </c>
      <c r="K61" s="39" t="s">
        <v>28</v>
      </c>
      <c r="L61" s="41">
        <v>-50</v>
      </c>
      <c r="M61" s="39" t="s">
        <v>101</v>
      </c>
      <c r="N61" s="39" t="s">
        <v>102</v>
      </c>
      <c r="O61" s="39" t="s">
        <v>21</v>
      </c>
      <c r="P61" s="39" t="s">
        <v>22</v>
      </c>
      <c r="Q61" s="39" t="s">
        <v>41</v>
      </c>
      <c r="R61" s="10"/>
      <c r="S61" s="10"/>
      <c r="T61" s="10"/>
      <c r="U61" s="10"/>
      <c r="V61" s="10"/>
      <c r="W61" s="10"/>
      <c r="X61" s="10"/>
      <c r="Y61" s="10"/>
    </row>
    <row r="62" spans="1:25" ht="15" customHeight="1" x14ac:dyDescent="0.3">
      <c r="A62"/>
      <c r="B62" s="68">
        <v>45627</v>
      </c>
      <c r="C62" s="10" t="s">
        <v>32</v>
      </c>
      <c r="D62" s="10" t="s">
        <v>24</v>
      </c>
      <c r="E62" s="10" t="s">
        <v>25</v>
      </c>
      <c r="F62" s="10" t="s">
        <v>103</v>
      </c>
      <c r="G62" s="48" t="s">
        <v>26</v>
      </c>
      <c r="H62" s="49">
        <v>45646</v>
      </c>
      <c r="I62" s="49">
        <v>45643</v>
      </c>
      <c r="J62" s="48" t="s">
        <v>87</v>
      </c>
      <c r="K62" s="48" t="s">
        <v>28</v>
      </c>
      <c r="L62" s="50">
        <v>-7.26</v>
      </c>
      <c r="M62" s="48" t="s">
        <v>104</v>
      </c>
      <c r="N62" s="48" t="s">
        <v>105</v>
      </c>
      <c r="O62" s="48" t="s">
        <v>21</v>
      </c>
      <c r="P62" s="48" t="s">
        <v>22</v>
      </c>
      <c r="Q62" s="48" t="s">
        <v>106</v>
      </c>
      <c r="R62" s="10"/>
      <c r="S62" s="10"/>
      <c r="T62" s="10"/>
      <c r="U62" s="10"/>
      <c r="V62" s="10"/>
      <c r="W62" s="10"/>
      <c r="X62" s="10"/>
      <c r="Y62" s="10"/>
    </row>
    <row r="63" spans="1:25" ht="15" customHeight="1" x14ac:dyDescent="0.3">
      <c r="A63" s="8" t="str">
        <f>IF(OR(C63="LegalOps",C63="FinOps",C63="VAR"),"Sim","Não")</f>
        <v>Sim</v>
      </c>
      <c r="B63" s="69">
        <v>45658</v>
      </c>
      <c r="C63" s="10" t="s">
        <v>32</v>
      </c>
      <c r="D63" s="10" t="s">
        <v>24</v>
      </c>
      <c r="E63" s="10" t="s">
        <v>25</v>
      </c>
      <c r="F63" s="10" t="s">
        <v>33</v>
      </c>
      <c r="G63" s="39" t="s">
        <v>26</v>
      </c>
      <c r="H63" s="40">
        <v>45680</v>
      </c>
      <c r="I63" s="40">
        <v>45677</v>
      </c>
      <c r="J63" s="39" t="s">
        <v>34</v>
      </c>
      <c r="K63" s="39" t="s">
        <v>28</v>
      </c>
      <c r="L63" s="41">
        <v>-50</v>
      </c>
      <c r="M63" s="39" t="s">
        <v>148</v>
      </c>
      <c r="N63" s="39" t="s">
        <v>149</v>
      </c>
      <c r="O63" s="39" t="s">
        <v>21</v>
      </c>
      <c r="P63" s="39" t="s">
        <v>22</v>
      </c>
      <c r="Q63" s="39" t="s">
        <v>150</v>
      </c>
      <c r="R63" s="10"/>
      <c r="S63" s="10"/>
      <c r="T63" s="10"/>
      <c r="U63" s="10"/>
      <c r="V63" s="10"/>
      <c r="W63" s="10"/>
      <c r="X63" s="10"/>
      <c r="Y63" s="10"/>
    </row>
    <row r="64" spans="1:25" ht="15" customHeight="1" x14ac:dyDescent="0.3">
      <c r="A64" s="8" t="str">
        <f>IF(OR(C64="LegalOps",C64="FinOps",C64="VAR"),"Sim","Não")</f>
        <v>Sim</v>
      </c>
      <c r="B64" s="69">
        <v>45658</v>
      </c>
      <c r="C64" s="10" t="s">
        <v>32</v>
      </c>
      <c r="D64" s="10" t="s">
        <v>24</v>
      </c>
      <c r="E64" s="10" t="s">
        <v>25</v>
      </c>
      <c r="F64" s="10" t="s">
        <v>61</v>
      </c>
      <c r="G64" s="39" t="s">
        <v>26</v>
      </c>
      <c r="H64" s="40">
        <v>45684</v>
      </c>
      <c r="I64" s="40">
        <v>45681</v>
      </c>
      <c r="J64" s="39" t="s">
        <v>62</v>
      </c>
      <c r="K64" s="39" t="s">
        <v>28</v>
      </c>
      <c r="L64" s="41">
        <v>-107.06</v>
      </c>
      <c r="M64" s="39" t="s">
        <v>151</v>
      </c>
      <c r="N64" s="39" t="s">
        <v>152</v>
      </c>
      <c r="O64" s="39" t="s">
        <v>21</v>
      </c>
      <c r="P64" s="39" t="s">
        <v>22</v>
      </c>
      <c r="Q64" s="39" t="s">
        <v>153</v>
      </c>
      <c r="R64" s="10"/>
      <c r="S64" s="10"/>
      <c r="T64" s="10"/>
      <c r="U64" s="10"/>
      <c r="V64" s="10"/>
      <c r="W64" s="10"/>
      <c r="X64" s="10"/>
      <c r="Y64" s="10"/>
    </row>
    <row r="65" spans="1:25" ht="15" customHeight="1" x14ac:dyDescent="0.3">
      <c r="A65"/>
      <c r="B65" s="68">
        <v>45627</v>
      </c>
      <c r="C65" s="10" t="s">
        <v>32</v>
      </c>
      <c r="D65" s="10" t="s">
        <v>24</v>
      </c>
      <c r="E65" s="10" t="s">
        <v>25</v>
      </c>
      <c r="F65" s="10" t="s">
        <v>66</v>
      </c>
      <c r="G65" s="48" t="s">
        <v>26</v>
      </c>
      <c r="H65" s="49">
        <v>45656</v>
      </c>
      <c r="I65" s="49">
        <v>45652</v>
      </c>
      <c r="J65" s="48" t="s">
        <v>87</v>
      </c>
      <c r="K65" s="48" t="s">
        <v>28</v>
      </c>
      <c r="L65" s="50">
        <v>-10818.07</v>
      </c>
      <c r="M65" s="48" t="s">
        <v>165</v>
      </c>
      <c r="N65" s="48" t="s">
        <v>166</v>
      </c>
      <c r="O65" s="48" t="s">
        <v>21</v>
      </c>
      <c r="P65" s="48" t="s">
        <v>22</v>
      </c>
      <c r="Q65" s="48" t="s">
        <v>167</v>
      </c>
      <c r="R65" s="10"/>
      <c r="S65" s="10"/>
      <c r="T65" s="10"/>
      <c r="U65" s="10"/>
      <c r="V65" s="10"/>
      <c r="W65" s="10"/>
      <c r="X65" s="10"/>
      <c r="Y65" s="10"/>
    </row>
    <row r="66" spans="1:25" ht="15" customHeight="1" x14ac:dyDescent="0.3">
      <c r="A66"/>
      <c r="B66" s="68">
        <v>45627</v>
      </c>
      <c r="C66" s="10" t="s">
        <v>32</v>
      </c>
      <c r="D66" s="10" t="s">
        <v>24</v>
      </c>
      <c r="E66" s="10" t="s">
        <v>25</v>
      </c>
      <c r="F66" s="10" t="s">
        <v>33</v>
      </c>
      <c r="G66" s="48" t="s">
        <v>26</v>
      </c>
      <c r="H66" s="49">
        <v>45631</v>
      </c>
      <c r="I66" s="49">
        <v>45601</v>
      </c>
      <c r="J66" s="48" t="s">
        <v>87</v>
      </c>
      <c r="K66" s="48" t="s">
        <v>28</v>
      </c>
      <c r="L66" s="50">
        <v>-2369.0500000000002</v>
      </c>
      <c r="M66" s="48" t="s">
        <v>178</v>
      </c>
      <c r="N66" s="48" t="s">
        <v>179</v>
      </c>
      <c r="O66" s="48" t="s">
        <v>21</v>
      </c>
      <c r="P66" s="48" t="s">
        <v>22</v>
      </c>
      <c r="Q66" s="48" t="s">
        <v>180</v>
      </c>
      <c r="R66" s="10"/>
      <c r="S66" s="10"/>
      <c r="T66" s="10"/>
      <c r="U66" s="10"/>
      <c r="V66" s="10"/>
      <c r="W66" s="10"/>
      <c r="X66" s="10"/>
      <c r="Y66" s="10"/>
    </row>
    <row r="67" spans="1:25" ht="15" customHeight="1" x14ac:dyDescent="0.3">
      <c r="A67" s="8" t="str">
        <f>IF(OR(C67="LegalOps",C67="FinOps",C67="VAR"),"Sim","Não")</f>
        <v>Sim</v>
      </c>
      <c r="B67" s="69">
        <v>45658</v>
      </c>
      <c r="C67" s="10" t="s">
        <v>32</v>
      </c>
      <c r="D67" s="10" t="s">
        <v>24</v>
      </c>
      <c r="E67" s="10" t="s">
        <v>25</v>
      </c>
      <c r="F67" s="10" t="s">
        <v>33</v>
      </c>
      <c r="G67" s="39" t="s">
        <v>26</v>
      </c>
      <c r="H67" s="40">
        <v>45686</v>
      </c>
      <c r="I67" s="40">
        <v>45685</v>
      </c>
      <c r="J67" s="39" t="s">
        <v>34</v>
      </c>
      <c r="K67" s="39" t="s">
        <v>28</v>
      </c>
      <c r="L67" s="41">
        <v>-50</v>
      </c>
      <c r="M67" s="39" t="s">
        <v>181</v>
      </c>
      <c r="N67" s="39" t="s">
        <v>182</v>
      </c>
      <c r="O67" s="39" t="s">
        <v>21</v>
      </c>
      <c r="P67" s="39" t="s">
        <v>22</v>
      </c>
      <c r="Q67" s="39" t="s">
        <v>183</v>
      </c>
      <c r="R67" s="10"/>
      <c r="S67" s="10"/>
      <c r="T67" s="10"/>
      <c r="U67" s="10"/>
      <c r="V67" s="10"/>
      <c r="W67" s="10"/>
      <c r="X67" s="10"/>
      <c r="Y67" s="10"/>
    </row>
    <row r="68" spans="1:25" ht="15" customHeight="1" x14ac:dyDescent="0.3">
      <c r="A68" s="8" t="str">
        <f>IF(OR(C68="LegalOps",C68="FinOps",C68="VAR"),"Sim","Não")</f>
        <v>Sim</v>
      </c>
      <c r="B68" s="69">
        <v>45658</v>
      </c>
      <c r="C68" s="10" t="s">
        <v>32</v>
      </c>
      <c r="D68" s="10" t="s">
        <v>24</v>
      </c>
      <c r="E68" s="10" t="s">
        <v>25</v>
      </c>
      <c r="F68" s="10" t="s">
        <v>33</v>
      </c>
      <c r="G68" s="39" t="s">
        <v>26</v>
      </c>
      <c r="H68" s="40">
        <v>45688</v>
      </c>
      <c r="I68" s="40">
        <v>45686</v>
      </c>
      <c r="J68" s="39" t="s">
        <v>34</v>
      </c>
      <c r="K68" s="39" t="s">
        <v>28</v>
      </c>
      <c r="L68" s="41">
        <v>-175</v>
      </c>
      <c r="M68" s="39" t="s">
        <v>198</v>
      </c>
      <c r="N68" s="39" t="s">
        <v>199</v>
      </c>
      <c r="O68" s="39" t="s">
        <v>21</v>
      </c>
      <c r="P68" s="39" t="s">
        <v>22</v>
      </c>
      <c r="Q68" s="39" t="s">
        <v>200</v>
      </c>
      <c r="R68" s="10"/>
      <c r="S68" s="10"/>
      <c r="T68" s="10"/>
      <c r="U68" s="10"/>
      <c r="V68" s="10"/>
      <c r="W68" s="10"/>
      <c r="X68" s="10"/>
      <c r="Y68" s="10"/>
    </row>
    <row r="69" spans="1:25" ht="15" customHeight="1" x14ac:dyDescent="0.3">
      <c r="A69" s="8" t="str">
        <f>IF(OR(C69="LegalOps",C69="FinOps",C69="VAR"),"Sim","Não")</f>
        <v>Sim</v>
      </c>
      <c r="B69" s="69">
        <v>45658</v>
      </c>
      <c r="C69" s="10" t="s">
        <v>32</v>
      </c>
      <c r="D69" s="10" t="s">
        <v>24</v>
      </c>
      <c r="E69" s="10" t="s">
        <v>25</v>
      </c>
      <c r="F69" s="10" t="s">
        <v>33</v>
      </c>
      <c r="G69" s="39" t="s">
        <v>26</v>
      </c>
      <c r="H69" s="40">
        <v>45688</v>
      </c>
      <c r="I69" s="40">
        <v>45686</v>
      </c>
      <c r="J69" s="39" t="s">
        <v>34</v>
      </c>
      <c r="K69" s="39" t="s">
        <v>28</v>
      </c>
      <c r="L69" s="41">
        <v>-50</v>
      </c>
      <c r="M69" s="39" t="s">
        <v>207</v>
      </c>
      <c r="N69" s="39" t="s">
        <v>208</v>
      </c>
      <c r="O69" s="39" t="s">
        <v>21</v>
      </c>
      <c r="P69" s="39" t="s">
        <v>22</v>
      </c>
      <c r="Q69" s="39" t="s">
        <v>209</v>
      </c>
      <c r="R69" s="10"/>
      <c r="S69" s="10"/>
      <c r="T69" s="10"/>
      <c r="U69" s="10"/>
      <c r="V69" s="10"/>
      <c r="W69" s="10"/>
      <c r="X69" s="10"/>
      <c r="Y69" s="10"/>
    </row>
    <row r="70" spans="1:25" ht="15" customHeight="1" x14ac:dyDescent="0.3">
      <c r="A70"/>
      <c r="B70" s="68">
        <v>45627</v>
      </c>
      <c r="C70" s="10" t="s">
        <v>32</v>
      </c>
      <c r="D70" s="10" t="s">
        <v>24</v>
      </c>
      <c r="E70" s="10" t="s">
        <v>25</v>
      </c>
      <c r="F70" s="10" t="s">
        <v>66</v>
      </c>
      <c r="G70" s="48" t="s">
        <v>26</v>
      </c>
      <c r="H70" s="49">
        <v>45629</v>
      </c>
      <c r="I70" s="49">
        <v>45624</v>
      </c>
      <c r="J70" s="48" t="s">
        <v>87</v>
      </c>
      <c r="K70" s="48" t="s">
        <v>28</v>
      </c>
      <c r="L70" s="50">
        <v>-250</v>
      </c>
      <c r="M70" s="48" t="s">
        <v>210</v>
      </c>
      <c r="N70" s="48" t="s">
        <v>211</v>
      </c>
      <c r="O70" s="48" t="s">
        <v>21</v>
      </c>
      <c r="P70" s="48" t="s">
        <v>22</v>
      </c>
      <c r="Q70" s="48" t="s">
        <v>212</v>
      </c>
      <c r="R70" s="10"/>
      <c r="S70" s="10"/>
      <c r="T70" s="10"/>
      <c r="U70" s="10"/>
      <c r="V70" s="10"/>
      <c r="W70" s="10"/>
      <c r="X70" s="10"/>
      <c r="Y70" s="10"/>
    </row>
    <row r="71" spans="1:25" ht="15" customHeight="1" x14ac:dyDescent="0.3">
      <c r="A71"/>
      <c r="B71" s="68">
        <v>45627</v>
      </c>
      <c r="C71" s="10" t="s">
        <v>32</v>
      </c>
      <c r="D71" s="10" t="s">
        <v>24</v>
      </c>
      <c r="E71" s="10" t="s">
        <v>25</v>
      </c>
      <c r="F71" s="10" t="s">
        <v>66</v>
      </c>
      <c r="G71" s="48" t="s">
        <v>26</v>
      </c>
      <c r="H71" s="49">
        <v>45631</v>
      </c>
      <c r="I71" s="49">
        <v>45630</v>
      </c>
      <c r="J71" s="48" t="s">
        <v>87</v>
      </c>
      <c r="K71" s="48" t="s">
        <v>28</v>
      </c>
      <c r="L71" s="50">
        <v>-250</v>
      </c>
      <c r="M71" s="48" t="s">
        <v>210</v>
      </c>
      <c r="N71" s="48" t="s">
        <v>211</v>
      </c>
      <c r="O71" s="48" t="s">
        <v>21</v>
      </c>
      <c r="P71" s="48" t="s">
        <v>22</v>
      </c>
      <c r="Q71" s="48" t="s">
        <v>213</v>
      </c>
      <c r="R71" s="10"/>
      <c r="S71" s="10"/>
      <c r="T71" s="10"/>
      <c r="U71" s="10"/>
      <c r="V71" s="10"/>
      <c r="W71" s="10"/>
      <c r="X71" s="10"/>
      <c r="Y71" s="10"/>
    </row>
    <row r="72" spans="1:25" ht="15" customHeight="1" x14ac:dyDescent="0.3">
      <c r="A72" s="8" t="str">
        <f>IF(OR(C72="LegalOps",C72="FinOps",C72="VAR"),"Sim","Não")</f>
        <v>Sim</v>
      </c>
      <c r="B72" s="67">
        <v>45717</v>
      </c>
      <c r="C72" s="10" t="s">
        <v>52</v>
      </c>
      <c r="D72" s="10" t="s">
        <v>24</v>
      </c>
      <c r="E72" s="10" t="s">
        <v>25</v>
      </c>
      <c r="F72" s="8" t="s">
        <v>218</v>
      </c>
      <c r="G72" s="45" t="s">
        <v>26</v>
      </c>
      <c r="H72" s="46">
        <v>45742</v>
      </c>
      <c r="I72" s="46">
        <v>45712</v>
      </c>
      <c r="J72" s="45" t="s">
        <v>27</v>
      </c>
      <c r="K72" s="45" t="s">
        <v>28</v>
      </c>
      <c r="L72" s="51">
        <v>-250</v>
      </c>
      <c r="M72" s="45" t="s">
        <v>219</v>
      </c>
      <c r="N72" s="45" t="s">
        <v>220</v>
      </c>
      <c r="O72" s="45" t="s">
        <v>21</v>
      </c>
      <c r="P72" s="45" t="s">
        <v>22</v>
      </c>
      <c r="Q72" s="45" t="s">
        <v>221</v>
      </c>
      <c r="R72"/>
      <c r="S72"/>
      <c r="T72"/>
      <c r="U72"/>
      <c r="V72"/>
      <c r="W72"/>
      <c r="X72"/>
      <c r="Y72"/>
    </row>
    <row r="73" spans="1:25" ht="15" customHeight="1" x14ac:dyDescent="0.3">
      <c r="A73" s="8" t="str">
        <f>IF(OR(C73="LegalOps",C73="FinOps",C73="VAR"),"Sim","Não")</f>
        <v>Sim</v>
      </c>
      <c r="B73" s="66">
        <v>45748</v>
      </c>
      <c r="C73" s="10" t="s">
        <v>52</v>
      </c>
      <c r="D73" s="10" t="s">
        <v>24</v>
      </c>
      <c r="E73" s="10" t="s">
        <v>25</v>
      </c>
      <c r="F73" s="16" t="s">
        <v>82</v>
      </c>
      <c r="G73" s="45" t="s">
        <v>26</v>
      </c>
      <c r="H73" s="46">
        <v>45751</v>
      </c>
      <c r="I73" s="46">
        <v>45749</v>
      </c>
      <c r="J73" s="45" t="s">
        <v>27</v>
      </c>
      <c r="K73" s="45" t="s">
        <v>28</v>
      </c>
      <c r="L73" s="47">
        <v>-27.84</v>
      </c>
      <c r="M73" s="45" t="s">
        <v>227</v>
      </c>
      <c r="N73" s="45" t="s">
        <v>228</v>
      </c>
      <c r="O73" s="45" t="s">
        <v>21</v>
      </c>
      <c r="P73" s="45" t="s">
        <v>22</v>
      </c>
      <c r="Q73" s="45" t="s">
        <v>229</v>
      </c>
    </row>
    <row r="74" spans="1:25" ht="15" customHeight="1" x14ac:dyDescent="0.3">
      <c r="A74" s="8" t="str">
        <f>IF(OR(C74="LegalOps",C74="FinOps",C74="VAR"),"Sim","Não")</f>
        <v>Sim</v>
      </c>
      <c r="B74" s="69">
        <v>45658</v>
      </c>
      <c r="C74" s="10" t="s">
        <v>32</v>
      </c>
      <c r="D74" s="10" t="s">
        <v>24</v>
      </c>
      <c r="E74" s="10" t="s">
        <v>25</v>
      </c>
      <c r="F74" s="10" t="s">
        <v>33</v>
      </c>
      <c r="G74" s="39" t="s">
        <v>26</v>
      </c>
      <c r="H74" s="40">
        <v>45680</v>
      </c>
      <c r="I74" s="40">
        <v>45681</v>
      </c>
      <c r="J74" s="39" t="s">
        <v>34</v>
      </c>
      <c r="K74" s="39" t="s">
        <v>28</v>
      </c>
      <c r="L74" s="41">
        <v>-50</v>
      </c>
      <c r="M74" s="39" t="s">
        <v>230</v>
      </c>
      <c r="N74" s="39" t="s">
        <v>231</v>
      </c>
      <c r="O74" s="39" t="s">
        <v>21</v>
      </c>
      <c r="P74" s="39" t="s">
        <v>22</v>
      </c>
      <c r="Q74" s="39" t="s">
        <v>41</v>
      </c>
      <c r="R74" s="10"/>
      <c r="S74" s="10"/>
      <c r="T74" s="10"/>
      <c r="U74" s="10"/>
      <c r="V74" s="10"/>
      <c r="W74" s="10"/>
      <c r="X74" s="10"/>
      <c r="Y74" s="10"/>
    </row>
    <row r="75" spans="1:25" ht="15" customHeight="1" x14ac:dyDescent="0.3">
      <c r="A75"/>
      <c r="B75" s="68">
        <v>45627</v>
      </c>
      <c r="C75" s="10" t="s">
        <v>32</v>
      </c>
      <c r="D75" s="10" t="s">
        <v>24</v>
      </c>
      <c r="E75" s="10" t="s">
        <v>25</v>
      </c>
      <c r="F75" s="10" t="s">
        <v>236</v>
      </c>
      <c r="G75" s="48" t="s">
        <v>26</v>
      </c>
      <c r="H75" s="49">
        <v>45652</v>
      </c>
      <c r="I75" s="49">
        <v>45644</v>
      </c>
      <c r="J75" s="48" t="s">
        <v>87</v>
      </c>
      <c r="K75" s="48" t="s">
        <v>28</v>
      </c>
      <c r="L75" s="50">
        <v>-355.81</v>
      </c>
      <c r="M75" s="48" t="s">
        <v>234</v>
      </c>
      <c r="N75" s="48" t="s">
        <v>235</v>
      </c>
      <c r="O75" s="48" t="s">
        <v>21</v>
      </c>
      <c r="P75" s="48" t="s">
        <v>22</v>
      </c>
      <c r="Q75" s="48" t="s">
        <v>237</v>
      </c>
      <c r="R75" s="10"/>
      <c r="S75" s="10"/>
      <c r="T75" s="10"/>
      <c r="U75" s="10"/>
      <c r="V75" s="10"/>
      <c r="W75" s="10"/>
      <c r="X75" s="10"/>
      <c r="Y75" s="10"/>
    </row>
    <row r="76" spans="1:25" ht="15" customHeight="1" x14ac:dyDescent="0.3">
      <c r="A76"/>
      <c r="B76" s="68">
        <v>45627</v>
      </c>
      <c r="C76" s="10" t="s">
        <v>32</v>
      </c>
      <c r="D76" s="10" t="s">
        <v>24</v>
      </c>
      <c r="E76" s="10" t="s">
        <v>25</v>
      </c>
      <c r="F76" s="10" t="s">
        <v>66</v>
      </c>
      <c r="G76" s="48" t="s">
        <v>26</v>
      </c>
      <c r="H76" s="49">
        <v>45636</v>
      </c>
      <c r="I76" s="49">
        <v>45635</v>
      </c>
      <c r="J76" s="48" t="s">
        <v>87</v>
      </c>
      <c r="K76" s="48" t="s">
        <v>28</v>
      </c>
      <c r="L76" s="50">
        <v>-250</v>
      </c>
      <c r="M76" s="48" t="s">
        <v>238</v>
      </c>
      <c r="N76" s="48" t="s">
        <v>239</v>
      </c>
      <c r="O76" s="48" t="s">
        <v>21</v>
      </c>
      <c r="P76" s="48" t="s">
        <v>22</v>
      </c>
      <c r="Q76" s="48" t="s">
        <v>240</v>
      </c>
      <c r="R76" s="10"/>
      <c r="S76" s="10"/>
      <c r="T76" s="10"/>
      <c r="U76" s="10"/>
      <c r="V76" s="10"/>
      <c r="W76" s="10"/>
      <c r="X76" s="10"/>
      <c r="Y76" s="10"/>
    </row>
    <row r="77" spans="1:25" ht="15" customHeight="1" x14ac:dyDescent="0.3">
      <c r="A77" s="8" t="str">
        <f>IF(OR(C77="LegalOps",C77="FinOps",C77="VAR"),"Sim","Não")</f>
        <v>Sim</v>
      </c>
      <c r="B77" s="69">
        <v>45658</v>
      </c>
      <c r="C77" s="10" t="s">
        <v>32</v>
      </c>
      <c r="D77" s="10" t="s">
        <v>24</v>
      </c>
      <c r="E77" s="10" t="s">
        <v>25</v>
      </c>
      <c r="F77" s="10" t="s">
        <v>66</v>
      </c>
      <c r="G77" s="39" t="s">
        <v>26</v>
      </c>
      <c r="H77" s="40">
        <v>45664</v>
      </c>
      <c r="I77" s="40">
        <v>45635</v>
      </c>
      <c r="J77" s="39" t="s">
        <v>241</v>
      </c>
      <c r="K77" s="39" t="s">
        <v>28</v>
      </c>
      <c r="L77" s="41">
        <v>-100</v>
      </c>
      <c r="M77" s="39" t="s">
        <v>238</v>
      </c>
      <c r="N77" s="39" t="s">
        <v>239</v>
      </c>
      <c r="O77" s="39" t="s">
        <v>21</v>
      </c>
      <c r="P77" s="39" t="s">
        <v>22</v>
      </c>
      <c r="Q77" s="39" t="s">
        <v>242</v>
      </c>
      <c r="R77" s="10"/>
      <c r="S77" s="10"/>
      <c r="T77" s="10"/>
      <c r="U77" s="10"/>
      <c r="V77" s="10"/>
      <c r="W77" s="10"/>
      <c r="X77" s="10"/>
      <c r="Y77" s="10"/>
    </row>
    <row r="78" spans="1:25" ht="15" customHeight="1" x14ac:dyDescent="0.3">
      <c r="A78" s="8" t="str">
        <f>IF(OR(C78="LegalOps",C78="FinOps",C78="VAR"),"Sim","Não")</f>
        <v>Sim</v>
      </c>
      <c r="B78" s="69">
        <v>45658</v>
      </c>
      <c r="C78" s="10" t="s">
        <v>32</v>
      </c>
      <c r="D78" s="10" t="s">
        <v>24</v>
      </c>
      <c r="E78" s="10" t="s">
        <v>25</v>
      </c>
      <c r="F78" s="10" t="s">
        <v>33</v>
      </c>
      <c r="G78" s="39" t="s">
        <v>26</v>
      </c>
      <c r="H78" s="40">
        <v>45684</v>
      </c>
      <c r="I78" s="40">
        <v>45678</v>
      </c>
      <c r="J78" s="39" t="s">
        <v>34</v>
      </c>
      <c r="K78" s="39" t="s">
        <v>28</v>
      </c>
      <c r="L78" s="41">
        <v>-50</v>
      </c>
      <c r="M78" s="39" t="s">
        <v>245</v>
      </c>
      <c r="N78" s="39" t="s">
        <v>246</v>
      </c>
      <c r="O78" s="39" t="s">
        <v>21</v>
      </c>
      <c r="P78" s="39" t="s">
        <v>22</v>
      </c>
      <c r="Q78" s="39" t="s">
        <v>247</v>
      </c>
      <c r="R78" s="10"/>
      <c r="S78" s="10"/>
      <c r="T78" s="10"/>
      <c r="U78" s="10"/>
      <c r="V78" s="10"/>
      <c r="W78" s="10"/>
      <c r="X78" s="10"/>
      <c r="Y78" s="10"/>
    </row>
    <row r="79" spans="1:25" ht="15" customHeight="1" x14ac:dyDescent="0.3">
      <c r="A79" s="8" t="str">
        <f>IF(OR(C79="LegalOps",C79="FinOps",C79="VAR"),"Sim","Não")</f>
        <v>Sim</v>
      </c>
      <c r="B79" s="66">
        <v>45748</v>
      </c>
      <c r="C79" s="10" t="s">
        <v>52</v>
      </c>
      <c r="D79" s="10" t="s">
        <v>24</v>
      </c>
      <c r="E79" s="10" t="s">
        <v>25</v>
      </c>
      <c r="F79" s="16" t="s">
        <v>53</v>
      </c>
      <c r="G79" s="45" t="s">
        <v>26</v>
      </c>
      <c r="H79" s="46">
        <v>45771</v>
      </c>
      <c r="I79" s="46">
        <v>45762</v>
      </c>
      <c r="J79" s="45" t="s">
        <v>27</v>
      </c>
      <c r="K79" s="45" t="s">
        <v>28</v>
      </c>
      <c r="L79" s="47">
        <v>-23.78</v>
      </c>
      <c r="M79" s="45" t="s">
        <v>251</v>
      </c>
      <c r="N79" s="45" t="s">
        <v>252</v>
      </c>
      <c r="O79" s="45" t="s">
        <v>21</v>
      </c>
      <c r="P79" s="45" t="s">
        <v>22</v>
      </c>
      <c r="Q79" s="45" t="s">
        <v>253</v>
      </c>
    </row>
    <row r="80" spans="1:25" ht="15" customHeight="1" x14ac:dyDescent="0.3">
      <c r="A80" s="8" t="str">
        <f>IF(OR(C80="LegalOps",C80="FinOps",C80="VAR"),"Sim","Não")</f>
        <v>Sim</v>
      </c>
      <c r="B80" s="69">
        <v>45658</v>
      </c>
      <c r="C80" s="10" t="s">
        <v>32</v>
      </c>
      <c r="D80" s="10" t="s">
        <v>24</v>
      </c>
      <c r="E80" s="10" t="s">
        <v>25</v>
      </c>
      <c r="F80" s="10" t="s">
        <v>260</v>
      </c>
      <c r="G80" s="39" t="s">
        <v>26</v>
      </c>
      <c r="H80" s="40">
        <v>45666</v>
      </c>
      <c r="I80" s="40">
        <v>45663</v>
      </c>
      <c r="J80" s="39" t="s">
        <v>261</v>
      </c>
      <c r="K80" s="39" t="s">
        <v>28</v>
      </c>
      <c r="L80" s="41">
        <v>-2.1800000000000002</v>
      </c>
      <c r="M80" s="39" t="s">
        <v>258</v>
      </c>
      <c r="N80" s="39" t="s">
        <v>259</v>
      </c>
      <c r="O80" s="39" t="s">
        <v>21</v>
      </c>
      <c r="P80" s="39" t="s">
        <v>22</v>
      </c>
      <c r="Q80" s="39" t="s">
        <v>262</v>
      </c>
      <c r="R80" s="10"/>
      <c r="S80" s="10"/>
      <c r="T80" s="10"/>
      <c r="U80" s="10"/>
      <c r="V80" s="10"/>
      <c r="W80" s="10"/>
      <c r="X80" s="10"/>
      <c r="Y80" s="10"/>
    </row>
    <row r="81" spans="1:25" ht="15" customHeight="1" x14ac:dyDescent="0.3">
      <c r="A81" s="8" t="str">
        <f>IF(OR(C81="LegalOps",C81="FinOps",C81="VAR"),"Sim","Não")</f>
        <v>Sim</v>
      </c>
      <c r="B81" s="67">
        <v>45717</v>
      </c>
      <c r="C81" s="10" t="s">
        <v>32</v>
      </c>
      <c r="D81" s="10" t="s">
        <v>24</v>
      </c>
      <c r="E81" s="10" t="s">
        <v>25</v>
      </c>
      <c r="F81" s="8" t="s">
        <v>236</v>
      </c>
      <c r="G81" s="45" t="s">
        <v>26</v>
      </c>
      <c r="H81" s="46">
        <v>45740</v>
      </c>
      <c r="I81" s="46">
        <v>45716</v>
      </c>
      <c r="J81" s="45" t="s">
        <v>27</v>
      </c>
      <c r="K81" s="45" t="s">
        <v>28</v>
      </c>
      <c r="L81" s="51">
        <v>-250</v>
      </c>
      <c r="M81" s="45" t="s">
        <v>269</v>
      </c>
      <c r="N81" s="45" t="s">
        <v>270</v>
      </c>
      <c r="O81" s="45" t="s">
        <v>21</v>
      </c>
      <c r="P81" s="45" t="s">
        <v>22</v>
      </c>
      <c r="Q81" s="45" t="s">
        <v>271</v>
      </c>
      <c r="R81"/>
      <c r="S81"/>
      <c r="T81"/>
      <c r="U81"/>
      <c r="V81"/>
      <c r="W81"/>
      <c r="X81"/>
      <c r="Y81"/>
    </row>
    <row r="82" spans="1:25" ht="15" customHeight="1" x14ac:dyDescent="0.3">
      <c r="A82"/>
      <c r="B82" s="68">
        <v>45627</v>
      </c>
      <c r="C82" s="10" t="s">
        <v>32</v>
      </c>
      <c r="D82" s="10" t="s">
        <v>24</v>
      </c>
      <c r="E82" s="10" t="s">
        <v>25</v>
      </c>
      <c r="F82" s="10" t="s">
        <v>103</v>
      </c>
      <c r="G82" s="48" t="s">
        <v>26</v>
      </c>
      <c r="H82" s="49">
        <v>45656</v>
      </c>
      <c r="I82" s="49">
        <v>45652</v>
      </c>
      <c r="J82" s="48" t="s">
        <v>87</v>
      </c>
      <c r="K82" s="48" t="s">
        <v>28</v>
      </c>
      <c r="L82" s="50">
        <v>-715.26</v>
      </c>
      <c r="M82" s="48" t="s">
        <v>273</v>
      </c>
      <c r="N82" s="48" t="s">
        <v>272</v>
      </c>
      <c r="O82" s="48" t="s">
        <v>21</v>
      </c>
      <c r="P82" s="48" t="s">
        <v>22</v>
      </c>
      <c r="Q82" s="48" t="s">
        <v>274</v>
      </c>
      <c r="R82" s="10"/>
      <c r="S82" s="10"/>
      <c r="T82" s="10"/>
      <c r="U82" s="10"/>
      <c r="V82" s="10"/>
      <c r="W82" s="10"/>
      <c r="X82" s="10"/>
      <c r="Y82" s="10"/>
    </row>
    <row r="83" spans="1:25" ht="15" customHeight="1" x14ac:dyDescent="0.3">
      <c r="A83" s="8" t="str">
        <f>IF(OR(C83="LegalOps",C83="FinOps",C83="VAR"),"Sim","Não")</f>
        <v>Sim</v>
      </c>
      <c r="B83" s="67">
        <v>45717</v>
      </c>
      <c r="C83" s="10" t="s">
        <v>32</v>
      </c>
      <c r="D83" s="70" t="s">
        <v>24</v>
      </c>
      <c r="E83" s="10" t="s">
        <v>25</v>
      </c>
      <c r="F83" s="8" t="s">
        <v>275</v>
      </c>
      <c r="G83" s="45" t="s">
        <v>26</v>
      </c>
      <c r="H83" s="46">
        <v>45735</v>
      </c>
      <c r="I83" s="46">
        <v>45730</v>
      </c>
      <c r="J83" s="45" t="s">
        <v>121</v>
      </c>
      <c r="K83" s="45" t="s">
        <v>28</v>
      </c>
      <c r="L83" s="51">
        <v>-876.99</v>
      </c>
      <c r="M83" s="45" t="s">
        <v>276</v>
      </c>
      <c r="N83" s="45" t="s">
        <v>277</v>
      </c>
      <c r="O83" s="45" t="s">
        <v>21</v>
      </c>
      <c r="P83" s="45" t="s">
        <v>22</v>
      </c>
      <c r="Q83" s="45" t="s">
        <v>278</v>
      </c>
      <c r="R83"/>
      <c r="S83"/>
      <c r="T83"/>
      <c r="U83"/>
      <c r="V83"/>
      <c r="W83"/>
      <c r="X83"/>
      <c r="Y83"/>
    </row>
    <row r="84" spans="1:25" ht="15" customHeight="1" x14ac:dyDescent="0.3">
      <c r="A84" s="8" t="str">
        <f>IF(OR(C84="LegalOps",C84="FinOps",C84="VAR"),"Sim","Não")</f>
        <v>Sim</v>
      </c>
      <c r="B84" s="66">
        <v>45748</v>
      </c>
      <c r="C84" s="10" t="s">
        <v>52</v>
      </c>
      <c r="D84" s="10" t="s">
        <v>24</v>
      </c>
      <c r="E84" s="10" t="s">
        <v>25</v>
      </c>
      <c r="F84" s="16" t="s">
        <v>66</v>
      </c>
      <c r="G84" s="45" t="s">
        <v>26</v>
      </c>
      <c r="H84" s="46">
        <v>45764</v>
      </c>
      <c r="I84" s="46">
        <v>45762</v>
      </c>
      <c r="J84" s="45" t="s">
        <v>27</v>
      </c>
      <c r="K84" s="45" t="s">
        <v>28</v>
      </c>
      <c r="L84" s="47">
        <v>-2384.92</v>
      </c>
      <c r="M84" s="45" t="s">
        <v>279</v>
      </c>
      <c r="N84" s="45" t="s">
        <v>280</v>
      </c>
      <c r="O84" s="45" t="s">
        <v>21</v>
      </c>
      <c r="P84" s="45" t="s">
        <v>22</v>
      </c>
      <c r="Q84" s="45" t="s">
        <v>281</v>
      </c>
      <c r="R84" s="16"/>
      <c r="S84" s="16"/>
      <c r="T84" s="16"/>
      <c r="U84" s="16"/>
      <c r="V84" s="16"/>
      <c r="W84" s="16"/>
      <c r="X84" s="16"/>
      <c r="Y84" s="16"/>
    </row>
    <row r="85" spans="1:25" ht="15" customHeight="1" x14ac:dyDescent="0.3">
      <c r="A85"/>
      <c r="B85" s="68">
        <v>45627</v>
      </c>
      <c r="C85" s="10" t="s">
        <v>32</v>
      </c>
      <c r="D85" s="10" t="s">
        <v>24</v>
      </c>
      <c r="E85" s="10" t="s">
        <v>25</v>
      </c>
      <c r="F85" s="10" t="s">
        <v>66</v>
      </c>
      <c r="G85" s="48" t="s">
        <v>26</v>
      </c>
      <c r="H85" s="49">
        <v>45635</v>
      </c>
      <c r="I85" s="49">
        <v>45632</v>
      </c>
      <c r="J85" s="48" t="s">
        <v>87</v>
      </c>
      <c r="K85" s="48" t="s">
        <v>28</v>
      </c>
      <c r="L85" s="50">
        <v>-4080.5</v>
      </c>
      <c r="M85" s="48" t="s">
        <v>285</v>
      </c>
      <c r="N85" s="48" t="s">
        <v>286</v>
      </c>
      <c r="O85" s="48" t="s">
        <v>21</v>
      </c>
      <c r="P85" s="48" t="s">
        <v>22</v>
      </c>
      <c r="Q85" s="48" t="s">
        <v>287</v>
      </c>
      <c r="R85" s="10"/>
      <c r="S85" s="10"/>
      <c r="T85" s="10"/>
      <c r="U85" s="10"/>
      <c r="V85" s="10"/>
      <c r="W85" s="10"/>
      <c r="X85" s="10"/>
      <c r="Y85" s="10"/>
    </row>
    <row r="86" spans="1:25" ht="15" customHeight="1" x14ac:dyDescent="0.3">
      <c r="A86" s="8" t="str">
        <f>IF(OR(C86="LegalOps",C86="FinOps",C86="VAR"),"Sim","Não")</f>
        <v>Sim</v>
      </c>
      <c r="B86" s="67">
        <v>45717</v>
      </c>
      <c r="C86" s="10" t="s">
        <v>32</v>
      </c>
      <c r="D86" s="10" t="s">
        <v>24</v>
      </c>
      <c r="E86" s="10" t="s">
        <v>25</v>
      </c>
      <c r="F86" s="8" t="s">
        <v>218</v>
      </c>
      <c r="G86" s="45" t="s">
        <v>26</v>
      </c>
      <c r="H86" s="46">
        <v>45736</v>
      </c>
      <c r="I86" s="46">
        <v>45733</v>
      </c>
      <c r="J86" s="45" t="s">
        <v>27</v>
      </c>
      <c r="K86" s="45" t="s">
        <v>28</v>
      </c>
      <c r="L86" s="51">
        <v>-250</v>
      </c>
      <c r="M86" s="45" t="s">
        <v>288</v>
      </c>
      <c r="N86" s="45" t="s">
        <v>289</v>
      </c>
      <c r="O86" s="45" t="s">
        <v>21</v>
      </c>
      <c r="P86" s="45" t="s">
        <v>22</v>
      </c>
      <c r="Q86" s="45" t="s">
        <v>290</v>
      </c>
      <c r="R86"/>
      <c r="S86"/>
      <c r="T86"/>
      <c r="U86"/>
      <c r="V86"/>
      <c r="W86"/>
      <c r="X86"/>
      <c r="Y86"/>
    </row>
    <row r="87" spans="1:25" ht="15" customHeight="1" x14ac:dyDescent="0.3">
      <c r="A87" s="8" t="str">
        <f>IF(OR(C87="LegalOps",C87="FinOps",C87="VAR"),"Sim","Não")</f>
        <v>Sim</v>
      </c>
      <c r="B87" s="67">
        <v>45717</v>
      </c>
      <c r="C87" s="10" t="s">
        <v>32</v>
      </c>
      <c r="D87" s="10" t="s">
        <v>24</v>
      </c>
      <c r="E87" s="10" t="s">
        <v>25</v>
      </c>
      <c r="F87" s="8" t="s">
        <v>236</v>
      </c>
      <c r="G87" s="45" t="s">
        <v>26</v>
      </c>
      <c r="H87" s="46">
        <v>45721</v>
      </c>
      <c r="I87" s="46">
        <v>45688</v>
      </c>
      <c r="J87" s="45" t="s">
        <v>27</v>
      </c>
      <c r="K87" s="45" t="s">
        <v>28</v>
      </c>
      <c r="L87" s="51">
        <v>-100</v>
      </c>
      <c r="M87" s="45" t="s">
        <v>291</v>
      </c>
      <c r="N87" s="45" t="s">
        <v>292</v>
      </c>
      <c r="O87" s="45" t="s">
        <v>21</v>
      </c>
      <c r="P87" s="45" t="s">
        <v>22</v>
      </c>
      <c r="Q87" s="45" t="s">
        <v>293</v>
      </c>
      <c r="R87"/>
      <c r="S87"/>
      <c r="T87"/>
      <c r="U87"/>
      <c r="V87"/>
      <c r="W87"/>
      <c r="X87"/>
      <c r="Y87"/>
    </row>
    <row r="88" spans="1:25" ht="15" customHeight="1" x14ac:dyDescent="0.3">
      <c r="A88" s="8" t="str">
        <f>IF(OR(C88="LegalOps",C88="FinOps",C88="VAR"),"Sim","Não")</f>
        <v>Sim</v>
      </c>
      <c r="B88" s="67">
        <v>45717</v>
      </c>
      <c r="C88" s="10" t="s">
        <v>32</v>
      </c>
      <c r="D88" s="10" t="s">
        <v>24</v>
      </c>
      <c r="E88" s="10" t="s">
        <v>25</v>
      </c>
      <c r="F88" s="8" t="s">
        <v>236</v>
      </c>
      <c r="G88" s="45" t="s">
        <v>26</v>
      </c>
      <c r="H88" s="46">
        <v>45721</v>
      </c>
      <c r="I88" s="46">
        <v>45688</v>
      </c>
      <c r="J88" s="45" t="s">
        <v>27</v>
      </c>
      <c r="K88" s="45" t="s">
        <v>28</v>
      </c>
      <c r="L88" s="51">
        <v>-100</v>
      </c>
      <c r="M88" s="45" t="s">
        <v>291</v>
      </c>
      <c r="N88" s="45" t="s">
        <v>292</v>
      </c>
      <c r="O88" s="45" t="s">
        <v>21</v>
      </c>
      <c r="P88" s="45" t="s">
        <v>22</v>
      </c>
      <c r="Q88" s="45" t="s">
        <v>294</v>
      </c>
      <c r="R88"/>
      <c r="S88"/>
      <c r="T88"/>
      <c r="U88"/>
      <c r="V88"/>
      <c r="W88"/>
      <c r="X88"/>
      <c r="Y88"/>
    </row>
    <row r="89" spans="1:25" ht="15" customHeight="1" x14ac:dyDescent="0.3">
      <c r="A89" s="8" t="str">
        <f>IF(OR(C89="LegalOps",C89="FinOps",C89="VAR"),"Sim","Não")</f>
        <v>Sim</v>
      </c>
      <c r="B89" s="69">
        <v>45658</v>
      </c>
      <c r="C89" s="10" t="s">
        <v>32</v>
      </c>
      <c r="D89" s="10" t="s">
        <v>24</v>
      </c>
      <c r="E89" s="10" t="s">
        <v>25</v>
      </c>
      <c r="F89" s="10" t="s">
        <v>33</v>
      </c>
      <c r="G89" s="39" t="s">
        <v>26</v>
      </c>
      <c r="H89" s="40">
        <v>45688</v>
      </c>
      <c r="I89" s="40">
        <v>45688</v>
      </c>
      <c r="J89" s="39" t="s">
        <v>34</v>
      </c>
      <c r="K89" s="39" t="s">
        <v>28</v>
      </c>
      <c r="L89" s="41">
        <v>-115.16</v>
      </c>
      <c r="M89" s="39" t="s">
        <v>297</v>
      </c>
      <c r="N89" s="39" t="s">
        <v>298</v>
      </c>
      <c r="O89" s="39" t="s">
        <v>21</v>
      </c>
      <c r="P89" s="39" t="s">
        <v>22</v>
      </c>
      <c r="Q89" s="39" t="s">
        <v>299</v>
      </c>
      <c r="R89" s="10"/>
      <c r="S89" s="10"/>
      <c r="T89" s="10"/>
      <c r="U89" s="10"/>
      <c r="V89" s="10"/>
      <c r="W89" s="10"/>
      <c r="X89" s="10"/>
      <c r="Y89" s="10"/>
    </row>
    <row r="90" spans="1:25" ht="15" customHeight="1" x14ac:dyDescent="0.3">
      <c r="A90" s="8" t="str">
        <f>IF(OR(C90="LegalOps",C90="FinOps",C90="VAR"),"Sim","Não")</f>
        <v>Sim</v>
      </c>
      <c r="B90" s="67">
        <v>45717</v>
      </c>
      <c r="C90" s="10" t="s">
        <v>32</v>
      </c>
      <c r="D90" s="10" t="s">
        <v>24</v>
      </c>
      <c r="E90" s="10" t="s">
        <v>25</v>
      </c>
      <c r="F90" s="8" t="s">
        <v>321</v>
      </c>
      <c r="G90" s="45" t="s">
        <v>26</v>
      </c>
      <c r="H90" s="46">
        <v>45744</v>
      </c>
      <c r="I90" s="46">
        <v>45742</v>
      </c>
      <c r="J90" s="45" t="s">
        <v>27</v>
      </c>
      <c r="K90" s="45" t="s">
        <v>28</v>
      </c>
      <c r="L90" s="51">
        <v>-972.18</v>
      </c>
      <c r="M90" s="45" t="s">
        <v>319</v>
      </c>
      <c r="N90" s="45" t="s">
        <v>320</v>
      </c>
      <c r="O90" s="45" t="s">
        <v>21</v>
      </c>
      <c r="P90" s="45" t="s">
        <v>22</v>
      </c>
      <c r="Q90" s="45" t="s">
        <v>322</v>
      </c>
      <c r="R90"/>
      <c r="S90"/>
      <c r="T90"/>
      <c r="U90"/>
      <c r="V90"/>
      <c r="W90"/>
      <c r="X90"/>
      <c r="Y90"/>
    </row>
    <row r="91" spans="1:25" ht="15" customHeight="1" x14ac:dyDescent="0.3">
      <c r="A91" s="8" t="str">
        <f>IF(OR(C91="LegalOps",C91="FinOps",C91="VAR"),"Sim","Não")</f>
        <v>Sim</v>
      </c>
      <c r="B91" s="66">
        <v>45748</v>
      </c>
      <c r="C91" s="10" t="s">
        <v>52</v>
      </c>
      <c r="D91" s="10" t="s">
        <v>24</v>
      </c>
      <c r="E91" s="10" t="s">
        <v>25</v>
      </c>
      <c r="F91" s="16" t="s">
        <v>61</v>
      </c>
      <c r="G91" s="45" t="s">
        <v>26</v>
      </c>
      <c r="H91" s="46">
        <v>45749</v>
      </c>
      <c r="I91" s="46">
        <v>45748</v>
      </c>
      <c r="J91" s="45" t="s">
        <v>27</v>
      </c>
      <c r="K91" s="45" t="s">
        <v>28</v>
      </c>
      <c r="L91" s="47">
        <v>-1698.81</v>
      </c>
      <c r="M91" s="45" t="s">
        <v>336</v>
      </c>
      <c r="N91" s="45" t="s">
        <v>337</v>
      </c>
      <c r="O91" s="45" t="s">
        <v>21</v>
      </c>
      <c r="P91" s="45" t="s">
        <v>22</v>
      </c>
      <c r="Q91" s="45" t="s">
        <v>338</v>
      </c>
      <c r="R91" s="16"/>
      <c r="S91" s="16"/>
      <c r="T91" s="16"/>
      <c r="U91" s="16"/>
      <c r="V91" s="16"/>
      <c r="W91" s="16"/>
      <c r="X91" s="16"/>
      <c r="Y91" s="16"/>
    </row>
    <row r="92" spans="1:25" ht="15" customHeight="1" x14ac:dyDescent="0.3">
      <c r="A92" s="8" t="str">
        <f>IF(OR(C92="LegalOps",C92="FinOps",C92="VAR"),"Sim","Não")</f>
        <v>Sim</v>
      </c>
      <c r="B92" s="66">
        <v>45748</v>
      </c>
      <c r="C92" s="10" t="s">
        <v>52</v>
      </c>
      <c r="D92" s="10" t="s">
        <v>24</v>
      </c>
      <c r="E92" s="10" t="s">
        <v>25</v>
      </c>
      <c r="F92" s="16" t="s">
        <v>61</v>
      </c>
      <c r="G92" s="45" t="s">
        <v>26</v>
      </c>
      <c r="H92" s="46">
        <v>45754</v>
      </c>
      <c r="I92" s="46">
        <v>45751</v>
      </c>
      <c r="J92" s="45" t="s">
        <v>27</v>
      </c>
      <c r="K92" s="45" t="s">
        <v>28</v>
      </c>
      <c r="L92" s="47">
        <v>-1000</v>
      </c>
      <c r="M92" s="45" t="s">
        <v>336</v>
      </c>
      <c r="N92" s="45" t="s">
        <v>337</v>
      </c>
      <c r="O92" s="45" t="s">
        <v>21</v>
      </c>
      <c r="P92" s="45" t="s">
        <v>22</v>
      </c>
      <c r="Q92" s="45" t="s">
        <v>339</v>
      </c>
    </row>
    <row r="93" spans="1:25" ht="15" customHeight="1" x14ac:dyDescent="0.3">
      <c r="A93" s="8" t="str">
        <f>IF(OR(C93="LegalOps",C93="FinOps",C93="VAR"),"Sim","Não")</f>
        <v>Sim</v>
      </c>
      <c r="B93" s="66">
        <v>45748</v>
      </c>
      <c r="C93" s="10" t="s">
        <v>52</v>
      </c>
      <c r="D93" s="10" t="s">
        <v>24</v>
      </c>
      <c r="E93" s="10" t="s">
        <v>25</v>
      </c>
      <c r="F93" s="16" t="s">
        <v>375</v>
      </c>
      <c r="G93" s="45" t="s">
        <v>26</v>
      </c>
      <c r="H93" s="46">
        <v>45748</v>
      </c>
      <c r="I93" s="46">
        <v>45744</v>
      </c>
      <c r="J93" s="45" t="s">
        <v>27</v>
      </c>
      <c r="K93" s="45" t="s">
        <v>28</v>
      </c>
      <c r="L93" s="47">
        <v>-82711.53</v>
      </c>
      <c r="M93" s="45" t="s">
        <v>374</v>
      </c>
      <c r="N93" s="45" t="s">
        <v>373</v>
      </c>
      <c r="O93" s="45" t="s">
        <v>21</v>
      </c>
      <c r="P93" s="45" t="s">
        <v>22</v>
      </c>
      <c r="Q93" s="45" t="s">
        <v>376</v>
      </c>
      <c r="R93" s="16"/>
      <c r="S93" s="16"/>
      <c r="T93" s="16"/>
      <c r="U93" s="16"/>
      <c r="V93" s="16"/>
      <c r="W93" s="16"/>
      <c r="X93" s="16"/>
      <c r="Y93" s="16"/>
    </row>
    <row r="94" spans="1:25" ht="15" customHeight="1" x14ac:dyDescent="0.3">
      <c r="A94" s="8" t="str">
        <f>IF(OR(C94="LegalOps",C94="FinOps",C94="VAR"),"Sim","Não")</f>
        <v>Sim</v>
      </c>
      <c r="B94" s="69">
        <v>45658</v>
      </c>
      <c r="C94" s="10" t="s">
        <v>32</v>
      </c>
      <c r="D94" s="10" t="s">
        <v>24</v>
      </c>
      <c r="E94" s="10" t="s">
        <v>25</v>
      </c>
      <c r="F94" s="10" t="s">
        <v>66</v>
      </c>
      <c r="G94" s="39" t="s">
        <v>26</v>
      </c>
      <c r="H94" s="40">
        <v>45664</v>
      </c>
      <c r="I94" s="40">
        <v>45632</v>
      </c>
      <c r="J94" s="39" t="s">
        <v>241</v>
      </c>
      <c r="K94" s="39" t="s">
        <v>28</v>
      </c>
      <c r="L94" s="41">
        <v>-100</v>
      </c>
      <c r="M94" s="39" t="s">
        <v>379</v>
      </c>
      <c r="N94" s="39" t="s">
        <v>380</v>
      </c>
      <c r="O94" s="39" t="s">
        <v>21</v>
      </c>
      <c r="P94" s="39" t="s">
        <v>22</v>
      </c>
      <c r="Q94" s="39" t="s">
        <v>381</v>
      </c>
      <c r="R94" s="10"/>
      <c r="S94" s="10"/>
      <c r="T94" s="10"/>
      <c r="U94" s="10"/>
      <c r="V94" s="10"/>
      <c r="W94" s="10"/>
      <c r="X94" s="10"/>
      <c r="Y94" s="10"/>
    </row>
    <row r="95" spans="1:25" ht="15" customHeight="1" x14ac:dyDescent="0.3">
      <c r="A95" s="8" t="str">
        <f>IF(OR(C95="LegalOps",C95="FinOps",C95="VAR"),"Sim","Não")</f>
        <v>Sim</v>
      </c>
      <c r="B95" s="66">
        <v>45748</v>
      </c>
      <c r="C95" s="10" t="s">
        <v>52</v>
      </c>
      <c r="D95" s="10" t="s">
        <v>24</v>
      </c>
      <c r="E95" s="10" t="s">
        <v>25</v>
      </c>
      <c r="F95" s="16" t="s">
        <v>66</v>
      </c>
      <c r="G95" s="45" t="s">
        <v>26</v>
      </c>
      <c r="H95" s="46">
        <v>45758</v>
      </c>
      <c r="I95" s="46">
        <v>45756</v>
      </c>
      <c r="J95" s="45" t="s">
        <v>27</v>
      </c>
      <c r="K95" s="45" t="s">
        <v>28</v>
      </c>
      <c r="L95" s="47">
        <v>-7.3</v>
      </c>
      <c r="M95" s="45" t="s">
        <v>396</v>
      </c>
      <c r="N95" s="45" t="s">
        <v>397</v>
      </c>
      <c r="O95" s="45" t="s">
        <v>21</v>
      </c>
      <c r="P95" s="45" t="s">
        <v>22</v>
      </c>
      <c r="Q95" s="45" t="s">
        <v>398</v>
      </c>
    </row>
    <row r="96" spans="1:25" ht="15" customHeight="1" x14ac:dyDescent="0.3">
      <c r="A96" s="8" t="str">
        <f>IF(OR(C96="LegalOps",C96="FinOps",C96="VAR"),"Sim","Não")</f>
        <v>Sim</v>
      </c>
      <c r="B96" s="66">
        <v>45748</v>
      </c>
      <c r="C96" s="10" t="s">
        <v>52</v>
      </c>
      <c r="D96" s="10" t="s">
        <v>24</v>
      </c>
      <c r="E96" s="10" t="s">
        <v>25</v>
      </c>
      <c r="F96" s="16" t="s">
        <v>82</v>
      </c>
      <c r="G96" s="45" t="s">
        <v>26</v>
      </c>
      <c r="H96" s="46">
        <v>45757</v>
      </c>
      <c r="I96" s="46">
        <v>45749</v>
      </c>
      <c r="J96" s="45" t="s">
        <v>27</v>
      </c>
      <c r="K96" s="45" t="s">
        <v>28</v>
      </c>
      <c r="L96" s="47">
        <v>-505</v>
      </c>
      <c r="M96" s="45" t="s">
        <v>404</v>
      </c>
      <c r="N96" s="45" t="s">
        <v>405</v>
      </c>
      <c r="O96" s="45" t="s">
        <v>21</v>
      </c>
      <c r="P96" s="45" t="s">
        <v>22</v>
      </c>
      <c r="Q96" s="45" t="s">
        <v>406</v>
      </c>
    </row>
    <row r="97" spans="1:25" ht="15" customHeight="1" x14ac:dyDescent="0.3">
      <c r="A97" s="8" t="str">
        <f>IF(OR(C97="LegalOps",C97="FinOps",C97="VAR"),"Sim","Não")</f>
        <v>Sim</v>
      </c>
      <c r="B97" s="69">
        <v>45658</v>
      </c>
      <c r="C97" s="10" t="s">
        <v>32</v>
      </c>
      <c r="D97" s="10" t="s">
        <v>24</v>
      </c>
      <c r="E97" s="10" t="s">
        <v>25</v>
      </c>
      <c r="F97" s="10" t="s">
        <v>33</v>
      </c>
      <c r="G97" s="39" t="s">
        <v>26</v>
      </c>
      <c r="H97" s="40">
        <v>45677</v>
      </c>
      <c r="I97" s="40">
        <v>45673</v>
      </c>
      <c r="J97" s="39" t="s">
        <v>34</v>
      </c>
      <c r="K97" s="39" t="s">
        <v>28</v>
      </c>
      <c r="L97" s="41">
        <v>-50</v>
      </c>
      <c r="M97" s="39" t="s">
        <v>407</v>
      </c>
      <c r="N97" s="39" t="s">
        <v>408</v>
      </c>
      <c r="O97" s="39" t="s">
        <v>21</v>
      </c>
      <c r="P97" s="39" t="s">
        <v>22</v>
      </c>
      <c r="Q97" s="39" t="s">
        <v>409</v>
      </c>
      <c r="R97" s="10"/>
      <c r="S97" s="10"/>
      <c r="T97" s="10"/>
      <c r="U97" s="10"/>
      <c r="V97" s="10"/>
      <c r="W97" s="10"/>
      <c r="X97" s="10"/>
      <c r="Y97" s="10"/>
    </row>
    <row r="98" spans="1:25" ht="15" customHeight="1" x14ac:dyDescent="0.3">
      <c r="A98" s="8" t="str">
        <f>IF(OR(C98="LegalOps",C98="FinOps",C98="VAR"),"Sim","Não")</f>
        <v>Sim</v>
      </c>
      <c r="B98" s="66">
        <v>45748</v>
      </c>
      <c r="C98" s="10" t="s">
        <v>52</v>
      </c>
      <c r="D98" s="10" t="s">
        <v>24</v>
      </c>
      <c r="E98" s="10" t="s">
        <v>25</v>
      </c>
      <c r="F98" s="16" t="s">
        <v>82</v>
      </c>
      <c r="G98" s="45" t="s">
        <v>26</v>
      </c>
      <c r="H98" s="46">
        <v>45764</v>
      </c>
      <c r="I98" s="46">
        <v>45761</v>
      </c>
      <c r="J98" s="45" t="s">
        <v>27</v>
      </c>
      <c r="K98" s="45" t="s">
        <v>28</v>
      </c>
      <c r="L98" s="47">
        <v>-509.8</v>
      </c>
      <c r="M98" s="45" t="s">
        <v>411</v>
      </c>
      <c r="N98" s="45" t="s">
        <v>410</v>
      </c>
      <c r="O98" s="45" t="s">
        <v>21</v>
      </c>
      <c r="P98" s="45" t="s">
        <v>22</v>
      </c>
      <c r="Q98" s="45" t="s">
        <v>412</v>
      </c>
    </row>
    <row r="99" spans="1:25" ht="15" customHeight="1" x14ac:dyDescent="0.3">
      <c r="A99" s="8" t="str">
        <f>IF(OR(C99="LegalOps",C99="FinOps",C99="VAR"),"Sim","Não")</f>
        <v>Sim</v>
      </c>
      <c r="B99" s="69">
        <v>45658</v>
      </c>
      <c r="C99" s="10" t="s">
        <v>32</v>
      </c>
      <c r="D99" s="10" t="s">
        <v>24</v>
      </c>
      <c r="E99" s="10" t="s">
        <v>25</v>
      </c>
      <c r="F99" s="10" t="s">
        <v>236</v>
      </c>
      <c r="G99" s="39" t="s">
        <v>26</v>
      </c>
      <c r="H99" s="40">
        <v>45684</v>
      </c>
      <c r="I99" s="40">
        <v>45673</v>
      </c>
      <c r="J99" s="39" t="s">
        <v>435</v>
      </c>
      <c r="K99" s="39" t="s">
        <v>28</v>
      </c>
      <c r="L99" s="41">
        <v>-1836.42</v>
      </c>
      <c r="M99" s="39" t="s">
        <v>433</v>
      </c>
      <c r="N99" s="39" t="s">
        <v>434</v>
      </c>
      <c r="O99" s="39" t="s">
        <v>21</v>
      </c>
      <c r="P99" s="39" t="s">
        <v>22</v>
      </c>
      <c r="Q99" s="39" t="s">
        <v>436</v>
      </c>
      <c r="R99" s="10"/>
      <c r="S99" s="10"/>
      <c r="T99" s="10"/>
      <c r="U99" s="10"/>
      <c r="V99" s="10"/>
      <c r="W99" s="10"/>
      <c r="X99" s="10"/>
      <c r="Y99" s="10"/>
    </row>
    <row r="100" spans="1:25" ht="15" customHeight="1" x14ac:dyDescent="0.3">
      <c r="A100" s="8" t="str">
        <f>IF(OR(C100="LegalOps",C100="FinOps",C100="VAR"),"Sim","Não")</f>
        <v>Sim</v>
      </c>
      <c r="B100" s="67">
        <v>45717</v>
      </c>
      <c r="C100" s="10" t="s">
        <v>32</v>
      </c>
      <c r="D100" s="10" t="s">
        <v>24</v>
      </c>
      <c r="E100" s="10" t="s">
        <v>25</v>
      </c>
      <c r="F100" s="8" t="s">
        <v>236</v>
      </c>
      <c r="G100" s="45" t="s">
        <v>26</v>
      </c>
      <c r="H100" s="46">
        <v>45736</v>
      </c>
      <c r="I100" s="46">
        <v>45721</v>
      </c>
      <c r="J100" s="45" t="s">
        <v>27</v>
      </c>
      <c r="K100" s="45" t="s">
        <v>28</v>
      </c>
      <c r="L100" s="51">
        <v>-229.21</v>
      </c>
      <c r="M100" s="45" t="s">
        <v>433</v>
      </c>
      <c r="N100" s="45" t="s">
        <v>434</v>
      </c>
      <c r="O100" s="45" t="s">
        <v>21</v>
      </c>
      <c r="P100" s="45" t="s">
        <v>22</v>
      </c>
      <c r="Q100" s="45" t="s">
        <v>437</v>
      </c>
      <c r="R100"/>
      <c r="S100"/>
      <c r="T100"/>
      <c r="U100"/>
      <c r="V100"/>
      <c r="W100"/>
      <c r="X100"/>
      <c r="Y100"/>
    </row>
    <row r="101" spans="1:25" ht="15" customHeight="1" x14ac:dyDescent="0.3">
      <c r="A101" s="8" t="str">
        <f>IF(OR(C101="LegalOps",C101="FinOps",C101="VAR"),"Sim","Não")</f>
        <v>Sim</v>
      </c>
      <c r="B101" s="67">
        <v>45717</v>
      </c>
      <c r="C101" s="10" t="s">
        <v>32</v>
      </c>
      <c r="D101" s="10" t="s">
        <v>24</v>
      </c>
      <c r="E101" s="10" t="s">
        <v>25</v>
      </c>
      <c r="F101" s="8" t="s">
        <v>321</v>
      </c>
      <c r="G101" s="45" t="s">
        <v>26</v>
      </c>
      <c r="H101" s="46">
        <v>45744</v>
      </c>
      <c r="I101" s="46">
        <v>45742</v>
      </c>
      <c r="J101" s="45" t="s">
        <v>27</v>
      </c>
      <c r="K101" s="45" t="s">
        <v>28</v>
      </c>
      <c r="L101" s="51">
        <v>-471.57</v>
      </c>
      <c r="M101" s="45" t="s">
        <v>438</v>
      </c>
      <c r="N101" s="45" t="s">
        <v>439</v>
      </c>
      <c r="O101" s="45" t="s">
        <v>21</v>
      </c>
      <c r="P101" s="45" t="s">
        <v>22</v>
      </c>
      <c r="Q101" s="45" t="s">
        <v>440</v>
      </c>
      <c r="R101"/>
      <c r="S101"/>
      <c r="T101"/>
      <c r="U101"/>
      <c r="V101"/>
      <c r="W101"/>
      <c r="X101"/>
      <c r="Y101"/>
    </row>
    <row r="102" spans="1:25" ht="15" customHeight="1" x14ac:dyDescent="0.3">
      <c r="A102" s="8" t="str">
        <f>IF(OR(C102="LegalOps",C102="FinOps",C102="VAR"),"Sim","Não")</f>
        <v>Sim</v>
      </c>
      <c r="B102" s="69">
        <v>45658</v>
      </c>
      <c r="C102" s="10" t="s">
        <v>32</v>
      </c>
      <c r="D102" s="10" t="s">
        <v>24</v>
      </c>
      <c r="E102" s="10" t="s">
        <v>25</v>
      </c>
      <c r="F102" s="10" t="s">
        <v>66</v>
      </c>
      <c r="G102" s="39" t="s">
        <v>26</v>
      </c>
      <c r="H102" s="40">
        <v>45664</v>
      </c>
      <c r="I102" s="40">
        <v>45632</v>
      </c>
      <c r="J102" s="39" t="s">
        <v>241</v>
      </c>
      <c r="K102" s="39" t="s">
        <v>28</v>
      </c>
      <c r="L102" s="41">
        <v>-100</v>
      </c>
      <c r="M102" s="39" t="s">
        <v>441</v>
      </c>
      <c r="N102" s="39" t="s">
        <v>442</v>
      </c>
      <c r="O102" s="39" t="s">
        <v>21</v>
      </c>
      <c r="P102" s="39" t="s">
        <v>22</v>
      </c>
      <c r="Q102" s="39" t="s">
        <v>443</v>
      </c>
      <c r="R102" s="10"/>
      <c r="S102" s="10"/>
      <c r="T102" s="10"/>
      <c r="U102" s="10"/>
      <c r="V102" s="10"/>
      <c r="W102" s="10"/>
      <c r="X102" s="10"/>
      <c r="Y102" s="10"/>
    </row>
    <row r="103" spans="1:25" ht="15" customHeight="1" x14ac:dyDescent="0.3">
      <c r="A103" s="8" t="str">
        <f>IF(OR(C103="LegalOps",C103="FinOps",C103="VAR"),"Sim","Não")</f>
        <v>Sim</v>
      </c>
      <c r="B103" s="69">
        <v>45658</v>
      </c>
      <c r="C103" s="10" t="s">
        <v>32</v>
      </c>
      <c r="D103" s="10" t="s">
        <v>24</v>
      </c>
      <c r="E103" s="10" t="s">
        <v>25</v>
      </c>
      <c r="F103" s="10" t="s">
        <v>33</v>
      </c>
      <c r="G103" s="39" t="s">
        <v>26</v>
      </c>
      <c r="H103" s="40">
        <v>45680</v>
      </c>
      <c r="I103" s="40">
        <v>45678</v>
      </c>
      <c r="J103" s="39" t="s">
        <v>34</v>
      </c>
      <c r="K103" s="39" t="s">
        <v>28</v>
      </c>
      <c r="L103" s="41">
        <v>-50</v>
      </c>
      <c r="M103" s="39" t="s">
        <v>444</v>
      </c>
      <c r="N103" s="39" t="s">
        <v>445</v>
      </c>
      <c r="O103" s="39" t="s">
        <v>21</v>
      </c>
      <c r="P103" s="39" t="s">
        <v>22</v>
      </c>
      <c r="Q103" s="39" t="s">
        <v>446</v>
      </c>
      <c r="R103" s="10"/>
      <c r="S103" s="10"/>
      <c r="T103" s="10"/>
      <c r="U103" s="10"/>
      <c r="V103" s="10"/>
      <c r="W103" s="10"/>
      <c r="X103" s="10"/>
      <c r="Y103" s="10"/>
    </row>
    <row r="104" spans="1:25" ht="15" customHeight="1" x14ac:dyDescent="0.3">
      <c r="A104" s="8" t="str">
        <f>IF(OR(C104="LegalOps",C104="FinOps",C104="VAR"),"Sim","Não")</f>
        <v>Sim</v>
      </c>
      <c r="B104" s="69">
        <v>45658</v>
      </c>
      <c r="C104" s="10" t="s">
        <v>32</v>
      </c>
      <c r="D104" s="10" t="s">
        <v>24</v>
      </c>
      <c r="E104" s="10" t="s">
        <v>25</v>
      </c>
      <c r="F104" s="10" t="s">
        <v>33</v>
      </c>
      <c r="G104" s="39" t="s">
        <v>26</v>
      </c>
      <c r="H104" s="40">
        <v>45680</v>
      </c>
      <c r="I104" s="40">
        <v>45678</v>
      </c>
      <c r="J104" s="39" t="s">
        <v>34</v>
      </c>
      <c r="K104" s="39" t="s">
        <v>28</v>
      </c>
      <c r="L104" s="41">
        <v>-50</v>
      </c>
      <c r="M104" s="39" t="s">
        <v>447</v>
      </c>
      <c r="N104" s="39" t="s">
        <v>448</v>
      </c>
      <c r="O104" s="39" t="s">
        <v>21</v>
      </c>
      <c r="P104" s="39" t="s">
        <v>22</v>
      </c>
      <c r="Q104" s="39" t="s">
        <v>449</v>
      </c>
      <c r="R104" s="10"/>
      <c r="S104" s="10"/>
      <c r="T104" s="10"/>
      <c r="U104" s="10"/>
      <c r="V104" s="10"/>
      <c r="W104" s="10"/>
      <c r="X104" s="10"/>
      <c r="Y104" s="10"/>
    </row>
    <row r="105" spans="1:25" ht="15" customHeight="1" x14ac:dyDescent="0.3">
      <c r="A105" s="8" t="str">
        <f>IF(OR(C105="LegalOps",C105="FinOps",C105="VAR"),"Sim","Não")</f>
        <v>Sim</v>
      </c>
      <c r="B105" s="69">
        <v>45689</v>
      </c>
      <c r="C105" s="10" t="s">
        <v>32</v>
      </c>
      <c r="D105" s="10" t="s">
        <v>24</v>
      </c>
      <c r="E105" s="10" t="s">
        <v>25</v>
      </c>
      <c r="F105" s="10" t="s">
        <v>33</v>
      </c>
      <c r="G105" s="42" t="s">
        <v>26</v>
      </c>
      <c r="H105" s="43">
        <v>45694</v>
      </c>
      <c r="I105" s="43">
        <v>45693</v>
      </c>
      <c r="J105" s="42" t="s">
        <v>34</v>
      </c>
      <c r="K105" s="42" t="s">
        <v>28</v>
      </c>
      <c r="L105" s="44">
        <v>-250</v>
      </c>
      <c r="M105" s="42" t="s">
        <v>447</v>
      </c>
      <c r="N105" s="42" t="s">
        <v>448</v>
      </c>
      <c r="O105" s="42" t="s">
        <v>21</v>
      </c>
      <c r="P105" s="42" t="s">
        <v>22</v>
      </c>
      <c r="Q105" s="42" t="s">
        <v>450</v>
      </c>
      <c r="R105"/>
      <c r="S105"/>
      <c r="T105"/>
      <c r="U105"/>
      <c r="V105"/>
      <c r="W105"/>
      <c r="X105"/>
      <c r="Y105"/>
    </row>
    <row r="106" spans="1:25" ht="15" customHeight="1" x14ac:dyDescent="0.3">
      <c r="A106" s="8" t="str">
        <f>IF(OR(C106="LegalOps",C106="FinOps",C106="VAR"),"Sim","Não")</f>
        <v>Sim</v>
      </c>
      <c r="B106" s="66">
        <v>45748</v>
      </c>
      <c r="C106" s="10" t="s">
        <v>32</v>
      </c>
      <c r="D106" s="10" t="s">
        <v>24</v>
      </c>
      <c r="E106" s="10" t="s">
        <v>25</v>
      </c>
      <c r="F106" s="10" t="s">
        <v>236</v>
      </c>
      <c r="G106" s="45" t="s">
        <v>26</v>
      </c>
      <c r="H106" s="46">
        <v>45769</v>
      </c>
      <c r="I106" s="46">
        <v>45763</v>
      </c>
      <c r="J106" s="45" t="s">
        <v>27</v>
      </c>
      <c r="K106" s="45" t="s">
        <v>28</v>
      </c>
      <c r="L106" s="47">
        <v>-466.67</v>
      </c>
      <c r="M106" s="45" t="s">
        <v>451</v>
      </c>
      <c r="N106" s="45" t="s">
        <v>452</v>
      </c>
      <c r="O106" s="45" t="s">
        <v>21</v>
      </c>
      <c r="P106" s="45" t="s">
        <v>22</v>
      </c>
      <c r="Q106" s="45" t="s">
        <v>453</v>
      </c>
    </row>
    <row r="107" spans="1:25" ht="15" customHeight="1" x14ac:dyDescent="0.3">
      <c r="A107" s="8" t="str">
        <f>IF(OR(C107="LegalOps",C107="FinOps",C107="VAR"),"Sim","Não")</f>
        <v>Sim</v>
      </c>
      <c r="B107" s="69">
        <v>45658</v>
      </c>
      <c r="C107" s="10" t="s">
        <v>32</v>
      </c>
      <c r="D107" s="10" t="s">
        <v>24</v>
      </c>
      <c r="E107" s="10" t="s">
        <v>25</v>
      </c>
      <c r="F107" s="10" t="s">
        <v>33</v>
      </c>
      <c r="G107" s="39" t="s">
        <v>26</v>
      </c>
      <c r="H107" s="40">
        <v>45680</v>
      </c>
      <c r="I107" s="40">
        <v>45677</v>
      </c>
      <c r="J107" s="39" t="s">
        <v>34</v>
      </c>
      <c r="K107" s="39" t="s">
        <v>28</v>
      </c>
      <c r="L107" s="41">
        <v>-50</v>
      </c>
      <c r="M107" s="39" t="s">
        <v>454</v>
      </c>
      <c r="N107" s="39" t="s">
        <v>455</v>
      </c>
      <c r="O107" s="39" t="s">
        <v>21</v>
      </c>
      <c r="P107" s="39" t="s">
        <v>22</v>
      </c>
      <c r="Q107" s="39" t="s">
        <v>456</v>
      </c>
      <c r="R107" s="10"/>
      <c r="S107" s="10"/>
      <c r="T107" s="10"/>
      <c r="U107" s="10"/>
      <c r="V107" s="10"/>
      <c r="W107" s="10"/>
      <c r="X107" s="10"/>
      <c r="Y107" s="10"/>
    </row>
    <row r="108" spans="1:25" ht="15" customHeight="1" x14ac:dyDescent="0.3">
      <c r="A108"/>
      <c r="B108" s="68">
        <v>45627</v>
      </c>
      <c r="C108" s="10" t="s">
        <v>32</v>
      </c>
      <c r="D108" s="10" t="s">
        <v>24</v>
      </c>
      <c r="E108" s="10" t="s">
        <v>25</v>
      </c>
      <c r="F108" s="10" t="s">
        <v>66</v>
      </c>
      <c r="G108" s="48" t="s">
        <v>26</v>
      </c>
      <c r="H108" s="49">
        <v>45629</v>
      </c>
      <c r="I108" s="49">
        <v>45624</v>
      </c>
      <c r="J108" s="48" t="s">
        <v>87</v>
      </c>
      <c r="K108" s="48" t="s">
        <v>28</v>
      </c>
      <c r="L108" s="50">
        <v>-250</v>
      </c>
      <c r="M108" s="48" t="s">
        <v>463</v>
      </c>
      <c r="N108" s="48" t="s">
        <v>464</v>
      </c>
      <c r="O108" s="48" t="s">
        <v>21</v>
      </c>
      <c r="P108" s="48" t="s">
        <v>22</v>
      </c>
      <c r="Q108" s="48" t="s">
        <v>465</v>
      </c>
      <c r="R108" s="10"/>
      <c r="S108" s="10"/>
      <c r="T108" s="10"/>
      <c r="U108" s="10"/>
      <c r="V108" s="10"/>
      <c r="W108" s="10"/>
      <c r="X108" s="10"/>
      <c r="Y108" s="10"/>
    </row>
    <row r="109" spans="1:25" ht="15" customHeight="1" x14ac:dyDescent="0.3">
      <c r="A109" s="8" t="str">
        <f>IF(OR(C109="LegalOps",C109="FinOps",C109="VAR"),"Sim","Não")</f>
        <v>Sim</v>
      </c>
      <c r="B109" s="69">
        <v>45658</v>
      </c>
      <c r="C109" s="10" t="s">
        <v>32</v>
      </c>
      <c r="D109" s="10" t="s">
        <v>24</v>
      </c>
      <c r="E109" s="10" t="s">
        <v>25</v>
      </c>
      <c r="F109" s="10" t="s">
        <v>33</v>
      </c>
      <c r="G109" s="39" t="s">
        <v>26</v>
      </c>
      <c r="H109" s="40">
        <v>45680</v>
      </c>
      <c r="I109" s="40">
        <v>45678</v>
      </c>
      <c r="J109" s="39" t="s">
        <v>34</v>
      </c>
      <c r="K109" s="39" t="s">
        <v>28</v>
      </c>
      <c r="L109" s="41">
        <v>-50</v>
      </c>
      <c r="M109" s="39" t="s">
        <v>480</v>
      </c>
      <c r="N109" s="39" t="s">
        <v>481</v>
      </c>
      <c r="O109" s="39" t="s">
        <v>21</v>
      </c>
      <c r="P109" s="39" t="s">
        <v>22</v>
      </c>
      <c r="Q109" s="39" t="s">
        <v>482</v>
      </c>
      <c r="R109" s="10"/>
      <c r="S109" s="10"/>
      <c r="T109" s="10"/>
      <c r="U109" s="10"/>
      <c r="V109" s="10"/>
      <c r="W109" s="10"/>
      <c r="X109" s="10"/>
      <c r="Y109" s="10"/>
    </row>
    <row r="110" spans="1:25" ht="15" customHeight="1" x14ac:dyDescent="0.3">
      <c r="A110" s="8" t="str">
        <f>IF(OR(C110="LegalOps",C110="FinOps",C110="VAR"),"Sim","Não")</f>
        <v>Sim</v>
      </c>
      <c r="B110" s="66">
        <v>45748</v>
      </c>
      <c r="C110" s="10" t="s">
        <v>32</v>
      </c>
      <c r="D110" s="10" t="s">
        <v>24</v>
      </c>
      <c r="E110" s="10" t="s">
        <v>25</v>
      </c>
      <c r="F110" s="16" t="s">
        <v>66</v>
      </c>
      <c r="G110" s="45" t="s">
        <v>26</v>
      </c>
      <c r="H110" s="46">
        <v>45764</v>
      </c>
      <c r="I110" s="46">
        <v>45762</v>
      </c>
      <c r="J110" s="45" t="s">
        <v>27</v>
      </c>
      <c r="K110" s="45" t="s">
        <v>28</v>
      </c>
      <c r="L110" s="47">
        <v>-7825.17</v>
      </c>
      <c r="M110" s="45" t="s">
        <v>483</v>
      </c>
      <c r="N110" s="45" t="s">
        <v>484</v>
      </c>
      <c r="O110" s="45" t="s">
        <v>21</v>
      </c>
      <c r="P110" s="45" t="s">
        <v>22</v>
      </c>
      <c r="Q110" s="45" t="s">
        <v>485</v>
      </c>
    </row>
    <row r="111" spans="1:25" ht="15" customHeight="1" x14ac:dyDescent="0.3">
      <c r="A111"/>
      <c r="B111" s="68">
        <v>45627</v>
      </c>
      <c r="C111" s="10" t="s">
        <v>32</v>
      </c>
      <c r="D111" s="10" t="s">
        <v>24</v>
      </c>
      <c r="E111" s="10" t="s">
        <v>25</v>
      </c>
      <c r="F111" s="10" t="s">
        <v>33</v>
      </c>
      <c r="G111" s="48" t="s">
        <v>26</v>
      </c>
      <c r="H111" s="49">
        <v>45656</v>
      </c>
      <c r="I111" s="49">
        <v>45632</v>
      </c>
      <c r="J111" s="48" t="s">
        <v>87</v>
      </c>
      <c r="K111" s="48" t="s">
        <v>28</v>
      </c>
      <c r="L111" s="50">
        <v>-488.52</v>
      </c>
      <c r="M111" s="48" t="s">
        <v>487</v>
      </c>
      <c r="N111" s="48" t="s">
        <v>486</v>
      </c>
      <c r="O111" s="48" t="s">
        <v>21</v>
      </c>
      <c r="P111" s="48" t="s">
        <v>22</v>
      </c>
      <c r="Q111" s="48" t="s">
        <v>488</v>
      </c>
      <c r="R111" s="10"/>
      <c r="S111" s="10"/>
      <c r="T111" s="10"/>
      <c r="U111" s="10"/>
      <c r="V111" s="10"/>
      <c r="W111" s="10"/>
      <c r="X111" s="10"/>
      <c r="Y111" s="10"/>
    </row>
    <row r="112" spans="1:25" ht="15" customHeight="1" x14ac:dyDescent="0.3">
      <c r="A112" s="8" t="str">
        <f>IF(OR(C112="LegalOps",C112="FinOps",C112="VAR"),"Sim","Não")</f>
        <v>Sim</v>
      </c>
      <c r="B112" s="66">
        <v>45748</v>
      </c>
      <c r="C112" s="10" t="s">
        <v>32</v>
      </c>
      <c r="D112" s="10" t="s">
        <v>24</v>
      </c>
      <c r="E112" s="10" t="s">
        <v>25</v>
      </c>
      <c r="F112" s="10" t="s">
        <v>236</v>
      </c>
      <c r="G112" s="45" t="s">
        <v>26</v>
      </c>
      <c r="H112" s="46">
        <v>45764</v>
      </c>
      <c r="I112" s="46">
        <v>45741</v>
      </c>
      <c r="J112" s="45" t="s">
        <v>27</v>
      </c>
      <c r="K112" s="45" t="s">
        <v>28</v>
      </c>
      <c r="L112" s="47">
        <v>-250</v>
      </c>
      <c r="M112" s="45" t="s">
        <v>490</v>
      </c>
      <c r="N112" s="45" t="s">
        <v>491</v>
      </c>
      <c r="O112" s="45" t="s">
        <v>21</v>
      </c>
      <c r="P112" s="45" t="s">
        <v>22</v>
      </c>
      <c r="Q112" s="45" t="s">
        <v>492</v>
      </c>
    </row>
    <row r="113" spans="1:25" ht="15" customHeight="1" x14ac:dyDescent="0.3">
      <c r="A113"/>
      <c r="B113" s="68">
        <v>45627</v>
      </c>
      <c r="C113" s="10" t="s">
        <v>32</v>
      </c>
      <c r="D113" s="10" t="s">
        <v>24</v>
      </c>
      <c r="E113" s="10" t="s">
        <v>25</v>
      </c>
      <c r="F113" s="10" t="s">
        <v>103</v>
      </c>
      <c r="G113" s="48" t="s">
        <v>26</v>
      </c>
      <c r="H113" s="49">
        <v>45646</v>
      </c>
      <c r="I113" s="49">
        <v>45645</v>
      </c>
      <c r="J113" s="48" t="s">
        <v>87</v>
      </c>
      <c r="K113" s="48" t="s">
        <v>28</v>
      </c>
      <c r="L113" s="50">
        <v>-252.5</v>
      </c>
      <c r="M113" s="48" t="s">
        <v>493</v>
      </c>
      <c r="N113" s="48" t="s">
        <v>494</v>
      </c>
      <c r="O113" s="48" t="s">
        <v>21</v>
      </c>
      <c r="P113" s="48" t="s">
        <v>22</v>
      </c>
      <c r="Q113" s="48" t="s">
        <v>495</v>
      </c>
      <c r="R113" s="10"/>
      <c r="S113" s="10"/>
      <c r="T113" s="10"/>
      <c r="U113" s="10"/>
      <c r="V113" s="10"/>
      <c r="W113" s="10"/>
      <c r="X113" s="10"/>
      <c r="Y113" s="10"/>
    </row>
    <row r="114" spans="1:25" ht="15" customHeight="1" x14ac:dyDescent="0.3">
      <c r="A114" s="8" t="str">
        <f>IF(OR(C114="LegalOps",C114="FinOps",C114="VAR"),"Sim","Não")</f>
        <v>Sim</v>
      </c>
      <c r="B114" s="66">
        <v>45748</v>
      </c>
      <c r="C114" s="10" t="s">
        <v>32</v>
      </c>
      <c r="D114" s="10" t="s">
        <v>24</v>
      </c>
      <c r="E114" s="10" t="s">
        <v>25</v>
      </c>
      <c r="F114" s="16" t="s">
        <v>498</v>
      </c>
      <c r="G114" s="45" t="s">
        <v>26</v>
      </c>
      <c r="H114" s="46">
        <v>45763</v>
      </c>
      <c r="I114" s="46">
        <v>45747</v>
      </c>
      <c r="J114" s="45" t="s">
        <v>27</v>
      </c>
      <c r="K114" s="45" t="s">
        <v>28</v>
      </c>
      <c r="L114" s="47">
        <v>-50</v>
      </c>
      <c r="M114" s="45" t="s">
        <v>496</v>
      </c>
      <c r="N114" s="45" t="s">
        <v>497</v>
      </c>
      <c r="O114" s="45" t="s">
        <v>21</v>
      </c>
      <c r="P114" s="45" t="s">
        <v>22</v>
      </c>
      <c r="Q114" s="45" t="s">
        <v>499</v>
      </c>
    </row>
    <row r="115" spans="1:25" ht="15" customHeight="1" x14ac:dyDescent="0.3">
      <c r="A115" s="8" t="str">
        <f>IF(OR(C115="LegalOps",C115="FinOps",C115="VAR"),"Sim","Não")</f>
        <v>Sim</v>
      </c>
      <c r="B115" s="69">
        <v>45658</v>
      </c>
      <c r="C115" s="10" t="s">
        <v>32</v>
      </c>
      <c r="D115" s="10" t="s">
        <v>24</v>
      </c>
      <c r="E115" s="10" t="s">
        <v>25</v>
      </c>
      <c r="F115" s="10" t="s">
        <v>33</v>
      </c>
      <c r="G115" s="39" t="s">
        <v>26</v>
      </c>
      <c r="H115" s="40">
        <v>45680</v>
      </c>
      <c r="I115" s="40">
        <v>45678</v>
      </c>
      <c r="J115" s="39" t="s">
        <v>34</v>
      </c>
      <c r="K115" s="39" t="s">
        <v>28</v>
      </c>
      <c r="L115" s="41">
        <v>-50</v>
      </c>
      <c r="M115" s="39" t="s">
        <v>500</v>
      </c>
      <c r="N115" s="39" t="s">
        <v>501</v>
      </c>
      <c r="O115" s="39" t="s">
        <v>21</v>
      </c>
      <c r="P115" s="39" t="s">
        <v>22</v>
      </c>
      <c r="Q115" s="39" t="s">
        <v>502</v>
      </c>
      <c r="R115" s="10"/>
      <c r="S115" s="10"/>
      <c r="T115" s="10"/>
      <c r="U115" s="10"/>
      <c r="V115" s="10"/>
      <c r="W115" s="10"/>
      <c r="X115" s="10"/>
      <c r="Y115" s="10"/>
    </row>
    <row r="116" spans="1:25" ht="15" customHeight="1" x14ac:dyDescent="0.3">
      <c r="A116" s="8" t="str">
        <f>IF(OR(C116="LegalOps",C116="FinOps",C116="VAR"),"Sim","Não")</f>
        <v>Sim</v>
      </c>
      <c r="B116" s="34">
        <v>45658</v>
      </c>
      <c r="C116" s="10" t="s">
        <v>32</v>
      </c>
      <c r="D116" s="10" t="s">
        <v>24</v>
      </c>
      <c r="E116" s="10" t="s">
        <v>25</v>
      </c>
      <c r="F116" s="10" t="s">
        <v>33</v>
      </c>
      <c r="G116" s="39" t="s">
        <v>26</v>
      </c>
      <c r="H116" s="40">
        <v>45680</v>
      </c>
      <c r="I116" s="40">
        <v>45681</v>
      </c>
      <c r="J116" s="39" t="s">
        <v>34</v>
      </c>
      <c r="K116" s="39" t="s">
        <v>28</v>
      </c>
      <c r="L116" s="41">
        <v>-50</v>
      </c>
      <c r="M116" s="39" t="s">
        <v>516</v>
      </c>
      <c r="N116" s="39" t="s">
        <v>517</v>
      </c>
      <c r="O116" s="39" t="s">
        <v>21</v>
      </c>
      <c r="P116" s="39" t="s">
        <v>22</v>
      </c>
      <c r="Q116" s="39" t="s">
        <v>41</v>
      </c>
      <c r="R116" s="10"/>
      <c r="S116" s="10"/>
      <c r="T116" s="10"/>
      <c r="U116" s="10"/>
      <c r="V116" s="10"/>
      <c r="W116" s="10"/>
      <c r="X116" s="10"/>
      <c r="Y116" s="10"/>
    </row>
    <row r="117" spans="1:25" ht="15" customHeight="1" x14ac:dyDescent="0.3">
      <c r="A117" s="8" t="str">
        <f>IF(OR(C117="LegalOps",C117="FinOps",C117="VAR"),"Sim","Não")</f>
        <v>Sim</v>
      </c>
      <c r="B117" s="34">
        <v>45658</v>
      </c>
      <c r="C117" s="10" t="s">
        <v>32</v>
      </c>
      <c r="D117" s="10" t="s">
        <v>24</v>
      </c>
      <c r="E117" s="10" t="s">
        <v>25</v>
      </c>
      <c r="F117" s="10" t="s">
        <v>33</v>
      </c>
      <c r="G117" s="39" t="s">
        <v>26</v>
      </c>
      <c r="H117" s="40">
        <v>45680</v>
      </c>
      <c r="I117" s="40">
        <v>45681</v>
      </c>
      <c r="J117" s="39" t="s">
        <v>34</v>
      </c>
      <c r="K117" s="39" t="s">
        <v>28</v>
      </c>
      <c r="L117" s="41">
        <v>-50</v>
      </c>
      <c r="M117" s="39" t="s">
        <v>528</v>
      </c>
      <c r="N117" s="39" t="s">
        <v>529</v>
      </c>
      <c r="O117" s="39" t="s">
        <v>21</v>
      </c>
      <c r="P117" s="39" t="s">
        <v>22</v>
      </c>
      <c r="Q117" s="39" t="s">
        <v>41</v>
      </c>
      <c r="R117" s="10"/>
      <c r="S117" s="10"/>
      <c r="T117" s="10"/>
      <c r="U117" s="10"/>
      <c r="V117" s="10"/>
      <c r="W117" s="10"/>
      <c r="X117" s="10"/>
      <c r="Y117" s="10"/>
    </row>
    <row r="118" spans="1:25" ht="15" customHeight="1" x14ac:dyDescent="0.3">
      <c r="A118" s="8" t="str">
        <f>IF(OR(C118="LegalOps",C118="FinOps",C118="VAR"),"Sim","Não")</f>
        <v>Sim</v>
      </c>
      <c r="B118" s="36">
        <v>45748</v>
      </c>
      <c r="C118" s="10" t="s">
        <v>32</v>
      </c>
      <c r="D118" s="10" t="s">
        <v>24</v>
      </c>
      <c r="E118" s="10" t="s">
        <v>25</v>
      </c>
      <c r="F118" s="16" t="s">
        <v>53</v>
      </c>
      <c r="G118" s="45" t="s">
        <v>26</v>
      </c>
      <c r="H118" s="46">
        <v>45757</v>
      </c>
      <c r="I118" s="46">
        <v>45743</v>
      </c>
      <c r="J118" s="45" t="s">
        <v>27</v>
      </c>
      <c r="K118" s="45" t="s">
        <v>28</v>
      </c>
      <c r="L118" s="47">
        <v>-218.46</v>
      </c>
      <c r="M118" s="45" t="s">
        <v>548</v>
      </c>
      <c r="N118" s="45" t="s">
        <v>549</v>
      </c>
      <c r="O118" s="45" t="s">
        <v>21</v>
      </c>
      <c r="P118" s="45" t="s">
        <v>22</v>
      </c>
      <c r="Q118" s="45" t="s">
        <v>550</v>
      </c>
    </row>
    <row r="119" spans="1:25" ht="15" customHeight="1" x14ac:dyDescent="0.3">
      <c r="A119" s="8" t="str">
        <f>IF(OR(C119="LegalOps",C119="FinOps",C119="VAR"),"Sim","Não")</f>
        <v>Sim</v>
      </c>
      <c r="B119" s="34">
        <v>45658</v>
      </c>
      <c r="C119" s="10" t="s">
        <v>32</v>
      </c>
      <c r="D119" s="10" t="s">
        <v>24</v>
      </c>
      <c r="E119" s="10" t="s">
        <v>25</v>
      </c>
      <c r="F119" s="10" t="s">
        <v>33</v>
      </c>
      <c r="G119" s="39" t="s">
        <v>26</v>
      </c>
      <c r="H119" s="40">
        <v>45680</v>
      </c>
      <c r="I119" s="40">
        <v>45681</v>
      </c>
      <c r="J119" s="39" t="s">
        <v>34</v>
      </c>
      <c r="K119" s="39" t="s">
        <v>28</v>
      </c>
      <c r="L119" s="41">
        <v>-50</v>
      </c>
      <c r="M119" s="39" t="s">
        <v>573</v>
      </c>
      <c r="N119" s="39" t="s">
        <v>574</v>
      </c>
      <c r="O119" s="39" t="s">
        <v>21</v>
      </c>
      <c r="P119" s="39" t="s">
        <v>22</v>
      </c>
      <c r="Q119" s="39" t="s">
        <v>41</v>
      </c>
      <c r="R119" s="10"/>
      <c r="S119" s="10"/>
      <c r="T119" s="10"/>
      <c r="U119" s="10"/>
      <c r="V119" s="10"/>
      <c r="W119" s="10"/>
      <c r="X119" s="10"/>
      <c r="Y119" s="10"/>
    </row>
    <row r="120" spans="1:25" ht="15" customHeight="1" x14ac:dyDescent="0.3">
      <c r="A120"/>
      <c r="B120" s="37">
        <v>45627</v>
      </c>
      <c r="C120" s="10" t="s">
        <v>32</v>
      </c>
      <c r="D120" s="10" t="s">
        <v>24</v>
      </c>
      <c r="E120" s="10" t="s">
        <v>25</v>
      </c>
      <c r="F120" s="10" t="s">
        <v>66</v>
      </c>
      <c r="G120" s="48" t="s">
        <v>26</v>
      </c>
      <c r="H120" s="49">
        <v>45649</v>
      </c>
      <c r="I120" s="49">
        <v>45645</v>
      </c>
      <c r="J120" s="48" t="s">
        <v>87</v>
      </c>
      <c r="K120" s="48" t="s">
        <v>28</v>
      </c>
      <c r="L120" s="50">
        <v>-853.66</v>
      </c>
      <c r="M120" s="48" t="s">
        <v>575</v>
      </c>
      <c r="N120" s="48" t="s">
        <v>576</v>
      </c>
      <c r="O120" s="48" t="s">
        <v>21</v>
      </c>
      <c r="P120" s="48" t="s">
        <v>22</v>
      </c>
      <c r="Q120" s="48" t="s">
        <v>577</v>
      </c>
      <c r="R120" s="10"/>
      <c r="S120" s="10"/>
      <c r="T120" s="10"/>
      <c r="U120" s="10"/>
      <c r="V120" s="10"/>
      <c r="W120" s="10"/>
      <c r="X120" s="10"/>
      <c r="Y120" s="10"/>
    </row>
    <row r="121" spans="1:25" ht="15" customHeight="1" x14ac:dyDescent="0.3">
      <c r="A121" s="8" t="str">
        <f>IF(OR(C121="LegalOps",C121="FinOps",C121="VAR"),"Sim","Não")</f>
        <v>Sim</v>
      </c>
      <c r="B121" s="34">
        <v>45658</v>
      </c>
      <c r="C121" s="10" t="s">
        <v>32</v>
      </c>
      <c r="D121" s="10" t="s">
        <v>24</v>
      </c>
      <c r="E121" s="10" t="s">
        <v>25</v>
      </c>
      <c r="F121" s="10" t="s">
        <v>33</v>
      </c>
      <c r="G121" s="39" t="s">
        <v>26</v>
      </c>
      <c r="H121" s="40">
        <v>45680</v>
      </c>
      <c r="I121" s="40">
        <v>45677</v>
      </c>
      <c r="J121" s="39" t="s">
        <v>34</v>
      </c>
      <c r="K121" s="39" t="s">
        <v>28</v>
      </c>
      <c r="L121" s="41">
        <v>-50</v>
      </c>
      <c r="M121" s="39" t="s">
        <v>578</v>
      </c>
      <c r="N121" s="39" t="s">
        <v>579</v>
      </c>
      <c r="O121" s="39" t="s">
        <v>21</v>
      </c>
      <c r="P121" s="39" t="s">
        <v>22</v>
      </c>
      <c r="Q121" s="39" t="s">
        <v>580</v>
      </c>
      <c r="R121" s="10"/>
      <c r="S121" s="10"/>
      <c r="T121" s="10"/>
      <c r="U121" s="10"/>
      <c r="V121" s="10"/>
      <c r="W121" s="10"/>
      <c r="X121" s="10"/>
      <c r="Y121" s="10"/>
    </row>
    <row r="122" spans="1:25" ht="15" customHeight="1" x14ac:dyDescent="0.3">
      <c r="A122" s="8" t="str">
        <f>IF(OR(C122="LegalOps",C122="FinOps",C122="VAR"),"Sim","Não")</f>
        <v>Sim</v>
      </c>
      <c r="B122" s="34">
        <v>45658</v>
      </c>
      <c r="C122" s="10" t="s">
        <v>32</v>
      </c>
      <c r="D122" s="10" t="s">
        <v>24</v>
      </c>
      <c r="E122" s="10" t="s">
        <v>25</v>
      </c>
      <c r="F122" s="10" t="s">
        <v>33</v>
      </c>
      <c r="G122" s="39" t="s">
        <v>26</v>
      </c>
      <c r="H122" s="40">
        <v>45684</v>
      </c>
      <c r="I122" s="40">
        <v>45679</v>
      </c>
      <c r="J122" s="39" t="s">
        <v>34</v>
      </c>
      <c r="K122" s="39" t="s">
        <v>28</v>
      </c>
      <c r="L122" s="41">
        <v>-50</v>
      </c>
      <c r="M122" s="39" t="s">
        <v>581</v>
      </c>
      <c r="N122" s="39" t="s">
        <v>582</v>
      </c>
      <c r="O122" s="39" t="s">
        <v>21</v>
      </c>
      <c r="P122" s="39" t="s">
        <v>22</v>
      </c>
      <c r="Q122" s="39" t="s">
        <v>583</v>
      </c>
      <c r="R122" s="10"/>
      <c r="S122" s="10"/>
      <c r="T122" s="10"/>
      <c r="U122" s="10"/>
      <c r="V122" s="10"/>
      <c r="W122" s="10"/>
      <c r="X122" s="10"/>
      <c r="Y122" s="10"/>
    </row>
    <row r="123" spans="1:25" ht="15" customHeight="1" x14ac:dyDescent="0.3">
      <c r="A123"/>
      <c r="B123" s="37">
        <v>45627</v>
      </c>
      <c r="C123" s="10" t="s">
        <v>32</v>
      </c>
      <c r="D123" s="10" t="s">
        <v>24</v>
      </c>
      <c r="E123" s="10" t="s">
        <v>25</v>
      </c>
      <c r="F123" s="10" t="s">
        <v>66</v>
      </c>
      <c r="G123" s="48" t="s">
        <v>26</v>
      </c>
      <c r="H123" s="49">
        <v>45649</v>
      </c>
      <c r="I123" s="49">
        <v>45618</v>
      </c>
      <c r="J123" s="48" t="s">
        <v>87</v>
      </c>
      <c r="K123" s="48" t="s">
        <v>28</v>
      </c>
      <c r="L123" s="50">
        <v>-50</v>
      </c>
      <c r="M123" s="48" t="s">
        <v>585</v>
      </c>
      <c r="N123" s="48" t="s">
        <v>586</v>
      </c>
      <c r="O123" s="48" t="s">
        <v>21</v>
      </c>
      <c r="P123" s="48" t="s">
        <v>22</v>
      </c>
      <c r="Q123" s="48" t="s">
        <v>587</v>
      </c>
      <c r="R123" s="10"/>
      <c r="S123" s="10"/>
      <c r="T123" s="10"/>
      <c r="U123" s="10"/>
      <c r="V123" s="10"/>
      <c r="W123" s="10"/>
      <c r="X123" s="10"/>
      <c r="Y123" s="10"/>
    </row>
    <row r="124" spans="1:25" ht="15" customHeight="1" x14ac:dyDescent="0.3">
      <c r="A124"/>
      <c r="B124" s="37">
        <v>45627</v>
      </c>
      <c r="C124" s="10" t="s">
        <v>32</v>
      </c>
      <c r="D124" s="10" t="s">
        <v>24</v>
      </c>
      <c r="E124" s="10" t="s">
        <v>25</v>
      </c>
      <c r="F124" s="10" t="s">
        <v>66</v>
      </c>
      <c r="G124" s="48" t="s">
        <v>26</v>
      </c>
      <c r="H124" s="49">
        <v>45636</v>
      </c>
      <c r="I124" s="49">
        <v>45609</v>
      </c>
      <c r="J124" s="48" t="s">
        <v>87</v>
      </c>
      <c r="K124" s="48" t="s">
        <v>28</v>
      </c>
      <c r="L124" s="50">
        <v>-50</v>
      </c>
      <c r="M124" s="48" t="s">
        <v>588</v>
      </c>
      <c r="N124" s="48" t="s">
        <v>589</v>
      </c>
      <c r="O124" s="48" t="s">
        <v>21</v>
      </c>
      <c r="P124" s="48" t="s">
        <v>22</v>
      </c>
      <c r="Q124" s="48" t="s">
        <v>590</v>
      </c>
      <c r="R124" s="10"/>
      <c r="S124" s="10"/>
      <c r="T124" s="10"/>
      <c r="U124" s="10"/>
      <c r="V124" s="10"/>
      <c r="W124" s="10"/>
      <c r="X124" s="10"/>
      <c r="Y124" s="10"/>
    </row>
    <row r="125" spans="1:25" ht="15" customHeight="1" x14ac:dyDescent="0.3">
      <c r="A125" s="8" t="str">
        <f>IF(OR(C125="LegalOps",C125="FinOps",C125="VAR"),"Sim","Não")</f>
        <v>Sim</v>
      </c>
      <c r="B125" s="34">
        <v>45658</v>
      </c>
      <c r="C125" s="10" t="s">
        <v>32</v>
      </c>
      <c r="D125" s="10" t="s">
        <v>24</v>
      </c>
      <c r="E125" s="10" t="s">
        <v>25</v>
      </c>
      <c r="F125" s="10" t="s">
        <v>33</v>
      </c>
      <c r="G125" s="39" t="s">
        <v>26</v>
      </c>
      <c r="H125" s="40">
        <v>45686</v>
      </c>
      <c r="I125" s="40">
        <v>45681</v>
      </c>
      <c r="J125" s="39" t="s">
        <v>34</v>
      </c>
      <c r="K125" s="39" t="s">
        <v>28</v>
      </c>
      <c r="L125" s="41">
        <v>-300</v>
      </c>
      <c r="M125" s="39" t="s">
        <v>591</v>
      </c>
      <c r="N125" s="39" t="s">
        <v>592</v>
      </c>
      <c r="O125" s="39" t="s">
        <v>21</v>
      </c>
      <c r="P125" s="39" t="s">
        <v>22</v>
      </c>
      <c r="Q125" s="39" t="s">
        <v>593</v>
      </c>
      <c r="R125" s="10"/>
      <c r="S125" s="10"/>
      <c r="T125" s="10"/>
      <c r="U125" s="10"/>
      <c r="V125" s="10"/>
      <c r="W125" s="10"/>
      <c r="X125" s="10"/>
      <c r="Y125" s="10"/>
    </row>
    <row r="126" spans="1:25" ht="15" customHeight="1" x14ac:dyDescent="0.3">
      <c r="A126" s="8" t="str">
        <f>IF(OR(C126="LegalOps",C126="FinOps",C126="VAR"),"Sim","Não")</f>
        <v>Sim</v>
      </c>
      <c r="B126" s="36">
        <v>45748</v>
      </c>
      <c r="C126" s="10" t="s">
        <v>32</v>
      </c>
      <c r="D126" s="10" t="s">
        <v>24</v>
      </c>
      <c r="E126" s="10" t="s">
        <v>25</v>
      </c>
      <c r="F126" s="16" t="s">
        <v>321</v>
      </c>
      <c r="G126" s="45" t="s">
        <v>26</v>
      </c>
      <c r="H126" s="46">
        <v>45770</v>
      </c>
      <c r="I126" s="46">
        <v>45764</v>
      </c>
      <c r="J126" s="45" t="s">
        <v>27</v>
      </c>
      <c r="K126" s="45" t="s">
        <v>28</v>
      </c>
      <c r="L126" s="47">
        <v>-7.75</v>
      </c>
      <c r="M126" s="45" t="s">
        <v>594</v>
      </c>
      <c r="N126" s="45" t="s">
        <v>595</v>
      </c>
      <c r="O126" s="45" t="s">
        <v>23</v>
      </c>
      <c r="P126" s="45" t="s">
        <v>22</v>
      </c>
      <c r="Q126" s="45" t="s">
        <v>596</v>
      </c>
      <c r="R126" s="16"/>
      <c r="S126" s="16"/>
      <c r="T126" s="16"/>
      <c r="U126" s="16"/>
      <c r="V126" s="16"/>
      <c r="W126" s="16"/>
      <c r="X126" s="16"/>
      <c r="Y126" s="16"/>
    </row>
    <row r="127" spans="1:25" ht="15" customHeight="1" x14ac:dyDescent="0.3">
      <c r="A127" s="8" t="str">
        <f>IF(OR(C127="LegalOps",C127="FinOps",C127="VAR"),"Sim","Não")</f>
        <v>Sim</v>
      </c>
      <c r="B127" s="34">
        <v>45658</v>
      </c>
      <c r="C127" s="10" t="s">
        <v>32</v>
      </c>
      <c r="D127" s="10" t="s">
        <v>24</v>
      </c>
      <c r="E127" s="10" t="s">
        <v>25</v>
      </c>
      <c r="F127" s="10" t="s">
        <v>33</v>
      </c>
      <c r="G127" s="39" t="s">
        <v>26</v>
      </c>
      <c r="H127" s="40">
        <v>45680</v>
      </c>
      <c r="I127" s="40">
        <v>45678</v>
      </c>
      <c r="J127" s="39" t="s">
        <v>34</v>
      </c>
      <c r="K127" s="39" t="s">
        <v>28</v>
      </c>
      <c r="L127" s="41">
        <v>-50</v>
      </c>
      <c r="M127" s="39" t="s">
        <v>597</v>
      </c>
      <c r="N127" s="39" t="s">
        <v>598</v>
      </c>
      <c r="O127" s="39" t="s">
        <v>21</v>
      </c>
      <c r="P127" s="39" t="s">
        <v>22</v>
      </c>
      <c r="Q127" s="39" t="s">
        <v>599</v>
      </c>
      <c r="R127" s="10"/>
      <c r="S127" s="10"/>
      <c r="T127" s="10"/>
      <c r="U127" s="10"/>
      <c r="V127" s="10"/>
      <c r="W127" s="10"/>
      <c r="X127" s="10"/>
      <c r="Y127" s="10"/>
    </row>
    <row r="128" spans="1:25" ht="15" customHeight="1" x14ac:dyDescent="0.3">
      <c r="A128" s="8" t="str">
        <f>IF(OR(C128="LegalOps",C128="FinOps",C128="VAR"),"Sim","Não")</f>
        <v>Sim</v>
      </c>
      <c r="B128" s="34">
        <v>45658</v>
      </c>
      <c r="C128" s="10" t="s">
        <v>32</v>
      </c>
      <c r="D128" s="10" t="s">
        <v>24</v>
      </c>
      <c r="E128" s="10" t="s">
        <v>25</v>
      </c>
      <c r="F128" s="10" t="s">
        <v>260</v>
      </c>
      <c r="G128" s="39" t="s">
        <v>26</v>
      </c>
      <c r="H128" s="40">
        <v>45665</v>
      </c>
      <c r="I128" s="40">
        <v>45663</v>
      </c>
      <c r="J128" s="39" t="s">
        <v>261</v>
      </c>
      <c r="K128" s="39" t="s">
        <v>28</v>
      </c>
      <c r="L128" s="41">
        <v>-5.73</v>
      </c>
      <c r="M128" s="39" t="s">
        <v>600</v>
      </c>
      <c r="N128" s="39" t="s">
        <v>601</v>
      </c>
      <c r="O128" s="39" t="s">
        <v>21</v>
      </c>
      <c r="P128" s="39" t="s">
        <v>22</v>
      </c>
      <c r="Q128" s="39" t="s">
        <v>602</v>
      </c>
      <c r="R128" s="10"/>
      <c r="S128" s="10"/>
      <c r="T128" s="10"/>
      <c r="U128" s="10"/>
      <c r="V128" s="10"/>
      <c r="W128" s="10"/>
      <c r="X128" s="10"/>
      <c r="Y128" s="10"/>
    </row>
    <row r="129" spans="1:25" ht="15" customHeight="1" x14ac:dyDescent="0.3">
      <c r="A129" s="8" t="str">
        <f>IF(OR(C129="LegalOps",C129="FinOps",C129="VAR"),"Sim","Não")</f>
        <v>Sim</v>
      </c>
      <c r="B129" s="34">
        <v>45658</v>
      </c>
      <c r="C129" s="10" t="s">
        <v>32</v>
      </c>
      <c r="D129" s="10" t="s">
        <v>24</v>
      </c>
      <c r="E129" s="10" t="s">
        <v>25</v>
      </c>
      <c r="F129" s="10" t="s">
        <v>61</v>
      </c>
      <c r="G129" s="39" t="s">
        <v>26</v>
      </c>
      <c r="H129" s="40">
        <v>45686</v>
      </c>
      <c r="I129" s="40">
        <v>45681</v>
      </c>
      <c r="J129" s="39" t="s">
        <v>62</v>
      </c>
      <c r="K129" s="39" t="s">
        <v>28</v>
      </c>
      <c r="L129" s="41">
        <v>-50</v>
      </c>
      <c r="M129" s="39" t="s">
        <v>603</v>
      </c>
      <c r="N129" s="39" t="s">
        <v>604</v>
      </c>
      <c r="O129" s="39" t="s">
        <v>21</v>
      </c>
      <c r="P129" s="39" t="s">
        <v>22</v>
      </c>
      <c r="Q129" s="39" t="s">
        <v>605</v>
      </c>
      <c r="R129" s="10"/>
      <c r="S129" s="10"/>
      <c r="T129" s="10"/>
      <c r="U129" s="10"/>
      <c r="V129" s="10"/>
      <c r="W129" s="10"/>
      <c r="X129" s="10"/>
      <c r="Y129" s="10"/>
    </row>
    <row r="130" spans="1:25" ht="15" customHeight="1" x14ac:dyDescent="0.3">
      <c r="A130" s="8" t="str">
        <f>IF(OR(C130="LegalOps",C130="FinOps",C130="VAR"),"Sim","Não")</f>
        <v>Sim</v>
      </c>
      <c r="B130" s="34">
        <v>45658</v>
      </c>
      <c r="C130" s="10" t="s">
        <v>32</v>
      </c>
      <c r="D130" s="10" t="s">
        <v>24</v>
      </c>
      <c r="E130" s="10" t="s">
        <v>25</v>
      </c>
      <c r="F130" s="10" t="s">
        <v>33</v>
      </c>
      <c r="G130" s="39" t="s">
        <v>26</v>
      </c>
      <c r="H130" s="40">
        <v>45680</v>
      </c>
      <c r="I130" s="40">
        <v>45680</v>
      </c>
      <c r="J130" s="39" t="s">
        <v>34</v>
      </c>
      <c r="K130" s="39" t="s">
        <v>28</v>
      </c>
      <c r="L130" s="41">
        <v>-461.22</v>
      </c>
      <c r="M130" s="39" t="s">
        <v>606</v>
      </c>
      <c r="N130" s="39" t="s">
        <v>607</v>
      </c>
      <c r="O130" s="39" t="s">
        <v>21</v>
      </c>
      <c r="P130" s="39" t="s">
        <v>22</v>
      </c>
      <c r="Q130" s="39" t="s">
        <v>608</v>
      </c>
      <c r="R130" s="10"/>
      <c r="S130" s="10"/>
      <c r="T130" s="10"/>
      <c r="U130" s="10"/>
      <c r="V130" s="10"/>
      <c r="W130" s="10"/>
      <c r="X130" s="10"/>
      <c r="Y130" s="10"/>
    </row>
    <row r="131" spans="1:25" ht="15" customHeight="1" x14ac:dyDescent="0.3">
      <c r="A131" s="8" t="str">
        <f>IF(OR(C131="LegalOps",C131="FinOps",C131="VAR"),"Sim","Não")</f>
        <v>Sim</v>
      </c>
      <c r="B131" s="34">
        <v>45658</v>
      </c>
      <c r="C131" s="10" t="s">
        <v>32</v>
      </c>
      <c r="D131" s="10" t="s">
        <v>24</v>
      </c>
      <c r="E131" s="10" t="s">
        <v>25</v>
      </c>
      <c r="F131" s="10" t="s">
        <v>33</v>
      </c>
      <c r="G131" s="39" t="s">
        <v>26</v>
      </c>
      <c r="H131" s="40">
        <v>45684</v>
      </c>
      <c r="I131" s="40">
        <v>45679</v>
      </c>
      <c r="J131" s="39" t="s">
        <v>34</v>
      </c>
      <c r="K131" s="39" t="s">
        <v>28</v>
      </c>
      <c r="L131" s="41">
        <v>-50</v>
      </c>
      <c r="M131" s="39" t="s">
        <v>609</v>
      </c>
      <c r="N131" s="39" t="s">
        <v>610</v>
      </c>
      <c r="O131" s="39" t="s">
        <v>21</v>
      </c>
      <c r="P131" s="39" t="s">
        <v>22</v>
      </c>
      <c r="Q131" s="39" t="s">
        <v>611</v>
      </c>
      <c r="R131" s="10"/>
      <c r="S131" s="10"/>
      <c r="T131" s="10"/>
      <c r="U131" s="10"/>
      <c r="V131" s="10"/>
      <c r="W131" s="10"/>
      <c r="X131" s="10"/>
      <c r="Y131" s="10"/>
    </row>
    <row r="132" spans="1:25" ht="15" customHeight="1" x14ac:dyDescent="0.3">
      <c r="A132" s="8" t="str">
        <f>IF(OR(C132="LegalOps",C132="FinOps",C132="VAR"),"Sim","Não")</f>
        <v>Sim</v>
      </c>
      <c r="B132" s="34">
        <v>45658</v>
      </c>
      <c r="C132" s="10" t="s">
        <v>32</v>
      </c>
      <c r="D132" s="10" t="s">
        <v>24</v>
      </c>
      <c r="E132" s="10" t="s">
        <v>25</v>
      </c>
      <c r="F132" s="10" t="s">
        <v>66</v>
      </c>
      <c r="G132" s="39" t="s">
        <v>26</v>
      </c>
      <c r="H132" s="40">
        <v>45673</v>
      </c>
      <c r="I132" s="40">
        <v>45643</v>
      </c>
      <c r="J132" s="39" t="s">
        <v>241</v>
      </c>
      <c r="K132" s="39" t="s">
        <v>28</v>
      </c>
      <c r="L132" s="41">
        <v>-125</v>
      </c>
      <c r="M132" s="39" t="s">
        <v>612</v>
      </c>
      <c r="N132" s="39" t="s">
        <v>613</v>
      </c>
      <c r="O132" s="39" t="s">
        <v>21</v>
      </c>
      <c r="P132" s="39" t="s">
        <v>22</v>
      </c>
      <c r="Q132" s="39" t="s">
        <v>614</v>
      </c>
      <c r="R132" s="10"/>
      <c r="S132" s="10"/>
      <c r="T132" s="10"/>
      <c r="U132" s="10"/>
      <c r="V132" s="10"/>
      <c r="W132" s="10"/>
      <c r="X132" s="10"/>
      <c r="Y132" s="10"/>
    </row>
    <row r="133" spans="1:25" ht="15" customHeight="1" x14ac:dyDescent="0.3">
      <c r="A133" s="8" t="str">
        <f>IF(OR(C133="LegalOps",C133="FinOps",C133="VAR"),"Sim","Não")</f>
        <v>Sim</v>
      </c>
      <c r="B133" s="35">
        <v>45717</v>
      </c>
      <c r="C133" s="10" t="s">
        <v>32</v>
      </c>
      <c r="D133" s="10" t="s">
        <v>24</v>
      </c>
      <c r="E133" s="10" t="s">
        <v>25</v>
      </c>
      <c r="F133" s="8" t="s">
        <v>321</v>
      </c>
      <c r="G133" s="45" t="s">
        <v>26</v>
      </c>
      <c r="H133" s="46">
        <v>45744</v>
      </c>
      <c r="I133" s="46">
        <v>45740</v>
      </c>
      <c r="J133" s="45" t="s">
        <v>27</v>
      </c>
      <c r="K133" s="45" t="s">
        <v>28</v>
      </c>
      <c r="L133" s="51">
        <v>-166.5</v>
      </c>
      <c r="M133" s="45" t="s">
        <v>615</v>
      </c>
      <c r="N133" s="45" t="s">
        <v>616</v>
      </c>
      <c r="O133" s="45" t="s">
        <v>21</v>
      </c>
      <c r="P133" s="45" t="s">
        <v>22</v>
      </c>
      <c r="Q133" s="45" t="s">
        <v>617</v>
      </c>
      <c r="R133"/>
      <c r="S133"/>
      <c r="T133"/>
      <c r="U133"/>
      <c r="V133"/>
      <c r="W133"/>
      <c r="X133"/>
      <c r="Y133"/>
    </row>
    <row r="134" spans="1:25" ht="15" customHeight="1" x14ac:dyDescent="0.3">
      <c r="A134" s="8" t="str">
        <f>IF(OR(C134="LegalOps",C134="FinOps",C134="VAR"),"Sim","Não")</f>
        <v>Sim</v>
      </c>
      <c r="B134" s="35">
        <v>45717</v>
      </c>
      <c r="C134" s="10" t="s">
        <v>32</v>
      </c>
      <c r="D134" s="10" t="s">
        <v>24</v>
      </c>
      <c r="E134" s="10" t="s">
        <v>25</v>
      </c>
      <c r="F134" s="8" t="s">
        <v>321</v>
      </c>
      <c r="G134" s="45" t="s">
        <v>26</v>
      </c>
      <c r="H134" s="46">
        <v>45726</v>
      </c>
      <c r="I134" s="46">
        <v>45722</v>
      </c>
      <c r="J134" s="45" t="s">
        <v>27</v>
      </c>
      <c r="K134" s="45" t="s">
        <v>28</v>
      </c>
      <c r="L134" s="51">
        <v>-367.1</v>
      </c>
      <c r="M134" s="45" t="s">
        <v>618</v>
      </c>
      <c r="N134" s="45" t="s">
        <v>619</v>
      </c>
      <c r="O134" s="45" t="s">
        <v>21</v>
      </c>
      <c r="P134" s="45" t="s">
        <v>22</v>
      </c>
      <c r="Q134" s="45" t="s">
        <v>620</v>
      </c>
      <c r="R134"/>
      <c r="S134"/>
      <c r="T134"/>
      <c r="U134"/>
      <c r="V134"/>
      <c r="W134"/>
      <c r="X134"/>
      <c r="Y134"/>
    </row>
    <row r="135" spans="1:25" ht="15" customHeight="1" x14ac:dyDescent="0.3">
      <c r="A135" s="8" t="str">
        <f>IF(OR(C135="LegalOps",C135="FinOps",C135="VAR"),"Sim","Não")</f>
        <v>Sim</v>
      </c>
      <c r="B135" s="36">
        <v>45748</v>
      </c>
      <c r="C135" s="10" t="s">
        <v>32</v>
      </c>
      <c r="D135" s="10" t="s">
        <v>24</v>
      </c>
      <c r="E135" s="10" t="s">
        <v>25</v>
      </c>
      <c r="F135" s="16" t="s">
        <v>53</v>
      </c>
      <c r="G135" s="45" t="s">
        <v>26</v>
      </c>
      <c r="H135" s="46">
        <v>45764</v>
      </c>
      <c r="I135" s="46">
        <v>45761</v>
      </c>
      <c r="J135" s="45" t="s">
        <v>27</v>
      </c>
      <c r="K135" s="45" t="s">
        <v>28</v>
      </c>
      <c r="L135" s="47">
        <v>-27.97</v>
      </c>
      <c r="M135" s="45" t="s">
        <v>622</v>
      </c>
      <c r="N135" s="45" t="s">
        <v>621</v>
      </c>
      <c r="O135" s="45" t="s">
        <v>21</v>
      </c>
      <c r="P135" s="45" t="s">
        <v>22</v>
      </c>
      <c r="Q135" s="45" t="s">
        <v>623</v>
      </c>
    </row>
    <row r="136" spans="1:25" ht="15" customHeight="1" x14ac:dyDescent="0.3">
      <c r="A136"/>
      <c r="B136" s="37">
        <v>45627</v>
      </c>
      <c r="C136" s="10" t="s">
        <v>32</v>
      </c>
      <c r="D136" s="10" t="s">
        <v>24</v>
      </c>
      <c r="E136" s="10" t="s">
        <v>25</v>
      </c>
      <c r="F136" s="10" t="s">
        <v>66</v>
      </c>
      <c r="G136" s="48" t="s">
        <v>26</v>
      </c>
      <c r="H136" s="49">
        <v>45652</v>
      </c>
      <c r="I136" s="49">
        <v>45621</v>
      </c>
      <c r="J136" s="48" t="s">
        <v>87</v>
      </c>
      <c r="K136" s="48" t="s">
        <v>28</v>
      </c>
      <c r="L136" s="50">
        <v>-50</v>
      </c>
      <c r="M136" s="48" t="s">
        <v>631</v>
      </c>
      <c r="N136" s="48" t="s">
        <v>632</v>
      </c>
      <c r="O136" s="48" t="s">
        <v>21</v>
      </c>
      <c r="P136" s="48" t="s">
        <v>22</v>
      </c>
      <c r="Q136" s="48" t="s">
        <v>633</v>
      </c>
      <c r="R136" s="10"/>
      <c r="S136" s="10"/>
      <c r="T136" s="10"/>
      <c r="U136" s="10"/>
      <c r="V136" s="10"/>
      <c r="W136" s="10"/>
      <c r="X136" s="10"/>
      <c r="Y136" s="10"/>
    </row>
    <row r="137" spans="1:25" ht="15" customHeight="1" x14ac:dyDescent="0.3">
      <c r="A137" s="8" t="str">
        <f>IF(OR(C137="LegalOps",C137="FinOps",C137="VAR"),"Sim","Não")</f>
        <v>Sim</v>
      </c>
      <c r="B137" s="36">
        <v>45748</v>
      </c>
      <c r="C137" s="10" t="s">
        <v>32</v>
      </c>
      <c r="D137" s="10" t="s">
        <v>24</v>
      </c>
      <c r="E137" s="10" t="s">
        <v>25</v>
      </c>
      <c r="F137" s="10" t="s">
        <v>236</v>
      </c>
      <c r="G137" s="45" t="s">
        <v>26</v>
      </c>
      <c r="H137" s="46">
        <v>45755</v>
      </c>
      <c r="I137" s="46">
        <v>45747</v>
      </c>
      <c r="J137" s="45" t="s">
        <v>27</v>
      </c>
      <c r="K137" s="45" t="s">
        <v>28</v>
      </c>
      <c r="L137" s="47">
        <v>-5932.47</v>
      </c>
      <c r="M137" s="45" t="s">
        <v>644</v>
      </c>
      <c r="N137" s="45" t="s">
        <v>645</v>
      </c>
      <c r="O137" s="45" t="s">
        <v>21</v>
      </c>
      <c r="P137" s="45" t="s">
        <v>22</v>
      </c>
      <c r="Q137" s="45" t="s">
        <v>646</v>
      </c>
      <c r="R137" s="16"/>
      <c r="S137" s="16"/>
      <c r="T137" s="16"/>
      <c r="U137" s="16"/>
      <c r="V137" s="16"/>
      <c r="W137" s="16"/>
      <c r="X137" s="16"/>
      <c r="Y137" s="16"/>
    </row>
    <row r="138" spans="1:25" ht="15" customHeight="1" x14ac:dyDescent="0.3">
      <c r="A138" s="8" t="str">
        <f>IF(OR(C138="LegalOps",C138="FinOps",C138="VAR"),"Sim","Não")</f>
        <v>Sim</v>
      </c>
      <c r="B138" s="34">
        <v>45658</v>
      </c>
      <c r="C138" s="10" t="s">
        <v>32</v>
      </c>
      <c r="D138" s="10" t="s">
        <v>24</v>
      </c>
      <c r="E138" s="10" t="s">
        <v>25</v>
      </c>
      <c r="F138" s="10" t="s">
        <v>61</v>
      </c>
      <c r="G138" s="39" t="s">
        <v>26</v>
      </c>
      <c r="H138" s="40">
        <v>45685</v>
      </c>
      <c r="I138" s="40">
        <v>45681</v>
      </c>
      <c r="J138" s="39" t="s">
        <v>62</v>
      </c>
      <c r="K138" s="39" t="s">
        <v>28</v>
      </c>
      <c r="L138" s="41">
        <v>-50</v>
      </c>
      <c r="M138" s="39" t="s">
        <v>647</v>
      </c>
      <c r="N138" s="39" t="s">
        <v>648</v>
      </c>
      <c r="O138" s="39" t="s">
        <v>21</v>
      </c>
      <c r="P138" s="39" t="s">
        <v>22</v>
      </c>
      <c r="Q138" s="39" t="s">
        <v>649</v>
      </c>
      <c r="R138" s="10"/>
      <c r="S138" s="10"/>
      <c r="T138" s="10"/>
      <c r="U138" s="10"/>
      <c r="V138" s="10"/>
      <c r="W138" s="10"/>
      <c r="X138" s="10"/>
      <c r="Y138" s="10"/>
    </row>
    <row r="139" spans="1:25" ht="15" customHeight="1" x14ac:dyDescent="0.3">
      <c r="A139" s="8" t="str">
        <f>IF(OR(C139="LegalOps",C139="FinOps",C139="VAR"),"Sim","Não")</f>
        <v>Sim</v>
      </c>
      <c r="B139" s="34">
        <v>45658</v>
      </c>
      <c r="C139" s="10" t="s">
        <v>32</v>
      </c>
      <c r="D139" s="10" t="s">
        <v>24</v>
      </c>
      <c r="E139" s="10" t="s">
        <v>25</v>
      </c>
      <c r="F139" s="10" t="s">
        <v>66</v>
      </c>
      <c r="G139" s="39" t="s">
        <v>26</v>
      </c>
      <c r="H139" s="40">
        <v>45667</v>
      </c>
      <c r="I139" s="40">
        <v>45665</v>
      </c>
      <c r="J139" s="39" t="s">
        <v>241</v>
      </c>
      <c r="K139" s="39" t="s">
        <v>28</v>
      </c>
      <c r="L139" s="41">
        <v>-122.17</v>
      </c>
      <c r="M139" s="39" t="s">
        <v>656</v>
      </c>
      <c r="N139" s="39" t="s">
        <v>657</v>
      </c>
      <c r="O139" s="39" t="s">
        <v>21</v>
      </c>
      <c r="P139" s="39" t="s">
        <v>22</v>
      </c>
      <c r="Q139" s="39" t="s">
        <v>658</v>
      </c>
      <c r="R139" s="10"/>
      <c r="S139" s="10"/>
      <c r="T139" s="10"/>
      <c r="U139" s="10"/>
      <c r="V139" s="10"/>
      <c r="W139" s="10"/>
      <c r="X139" s="10"/>
      <c r="Y139" s="10"/>
    </row>
    <row r="140" spans="1:25" ht="15" customHeight="1" x14ac:dyDescent="0.3">
      <c r="A140" s="8" t="str">
        <f>IF(OR(C140="LegalOps",C140="FinOps",C140="VAR"),"Sim","Não")</f>
        <v>Sim</v>
      </c>
      <c r="B140" s="34">
        <v>45658</v>
      </c>
      <c r="C140" s="10" t="s">
        <v>32</v>
      </c>
      <c r="D140" s="10" t="s">
        <v>24</v>
      </c>
      <c r="E140" s="10" t="s">
        <v>25</v>
      </c>
      <c r="F140" s="10" t="s">
        <v>33</v>
      </c>
      <c r="G140" s="39" t="s">
        <v>26</v>
      </c>
      <c r="H140" s="40">
        <v>45680</v>
      </c>
      <c r="I140" s="40">
        <v>45673</v>
      </c>
      <c r="J140" s="39" t="s">
        <v>34</v>
      </c>
      <c r="K140" s="39" t="s">
        <v>28</v>
      </c>
      <c r="L140" s="41">
        <v>-50</v>
      </c>
      <c r="M140" s="39" t="s">
        <v>659</v>
      </c>
      <c r="N140" s="39" t="s">
        <v>660</v>
      </c>
      <c r="O140" s="39" t="s">
        <v>21</v>
      </c>
      <c r="P140" s="39" t="s">
        <v>22</v>
      </c>
      <c r="Q140" s="39" t="s">
        <v>661</v>
      </c>
      <c r="R140" s="10"/>
      <c r="S140" s="10"/>
      <c r="T140" s="10"/>
      <c r="U140" s="10"/>
      <c r="V140" s="10"/>
      <c r="W140" s="10"/>
      <c r="X140" s="10"/>
      <c r="Y140" s="10"/>
    </row>
    <row r="141" spans="1:25" ht="15" customHeight="1" x14ac:dyDescent="0.3">
      <c r="A141" s="8" t="str">
        <f>IF(OR(C141="LegalOps",C141="FinOps",C141="VAR"),"Sim","Não")</f>
        <v>Sim</v>
      </c>
      <c r="B141" s="34">
        <v>45658</v>
      </c>
      <c r="C141" s="10" t="s">
        <v>32</v>
      </c>
      <c r="D141" s="10" t="s">
        <v>24</v>
      </c>
      <c r="E141" s="10" t="s">
        <v>25</v>
      </c>
      <c r="F141" s="10" t="s">
        <v>33</v>
      </c>
      <c r="G141" s="39" t="s">
        <v>26</v>
      </c>
      <c r="H141" s="40">
        <v>45673</v>
      </c>
      <c r="I141" s="40">
        <v>45649</v>
      </c>
      <c r="J141" s="39" t="s">
        <v>34</v>
      </c>
      <c r="K141" s="39" t="s">
        <v>28</v>
      </c>
      <c r="L141" s="41">
        <v>-50</v>
      </c>
      <c r="M141" s="39" t="s">
        <v>662</v>
      </c>
      <c r="N141" s="39" t="s">
        <v>663</v>
      </c>
      <c r="O141" s="39" t="s">
        <v>21</v>
      </c>
      <c r="P141" s="39" t="s">
        <v>22</v>
      </c>
      <c r="Q141" s="39" t="s">
        <v>664</v>
      </c>
      <c r="R141" s="10"/>
      <c r="S141" s="10"/>
      <c r="T141" s="10"/>
      <c r="U141" s="10"/>
      <c r="V141" s="10"/>
      <c r="W141" s="10"/>
      <c r="X141" s="10"/>
      <c r="Y141" s="10"/>
    </row>
    <row r="142" spans="1:25" ht="15" customHeight="1" x14ac:dyDescent="0.3">
      <c r="A142" s="8" t="str">
        <f>IF(OR(C142="LegalOps",C142="FinOps",C142="VAR"),"Sim","Não")</f>
        <v>Sim</v>
      </c>
      <c r="B142" s="34">
        <v>45658</v>
      </c>
      <c r="C142" s="10" t="s">
        <v>32</v>
      </c>
      <c r="D142" s="10" t="s">
        <v>24</v>
      </c>
      <c r="E142" s="10" t="s">
        <v>25</v>
      </c>
      <c r="F142" s="10" t="s">
        <v>61</v>
      </c>
      <c r="G142" s="39" t="s">
        <v>26</v>
      </c>
      <c r="H142" s="40">
        <v>45685</v>
      </c>
      <c r="I142" s="40">
        <v>45681</v>
      </c>
      <c r="J142" s="39" t="s">
        <v>62</v>
      </c>
      <c r="K142" s="39" t="s">
        <v>28</v>
      </c>
      <c r="L142" s="41">
        <v>-50</v>
      </c>
      <c r="M142" s="39" t="s">
        <v>665</v>
      </c>
      <c r="N142" s="39" t="s">
        <v>666</v>
      </c>
      <c r="O142" s="39" t="s">
        <v>21</v>
      </c>
      <c r="P142" s="39" t="s">
        <v>22</v>
      </c>
      <c r="Q142" s="39" t="s">
        <v>667</v>
      </c>
      <c r="R142" s="10"/>
      <c r="S142" s="10"/>
      <c r="T142" s="10"/>
      <c r="U142" s="10"/>
      <c r="V142" s="10"/>
      <c r="W142" s="10"/>
      <c r="X142" s="10"/>
      <c r="Y142" s="10"/>
    </row>
    <row r="143" spans="1:25" ht="15" customHeight="1" x14ac:dyDescent="0.3">
      <c r="A143" s="8" t="str">
        <f>IF(OR(C143="LegalOps",C143="FinOps",C143="VAR"),"Sim","Não")</f>
        <v>Sim</v>
      </c>
      <c r="B143" s="35">
        <v>45717</v>
      </c>
      <c r="C143" s="10" t="s">
        <v>32</v>
      </c>
      <c r="D143" s="10" t="s">
        <v>24</v>
      </c>
      <c r="E143" s="10" t="s">
        <v>25</v>
      </c>
      <c r="F143" s="8" t="s">
        <v>321</v>
      </c>
      <c r="G143" s="45" t="s">
        <v>26</v>
      </c>
      <c r="H143" s="46">
        <v>45744</v>
      </c>
      <c r="I143" s="46">
        <v>45742</v>
      </c>
      <c r="J143" s="45" t="s">
        <v>27</v>
      </c>
      <c r="K143" s="45" t="s">
        <v>28</v>
      </c>
      <c r="L143" s="51">
        <v>-1247.0999999999999</v>
      </c>
      <c r="M143" s="45" t="s">
        <v>668</v>
      </c>
      <c r="N143" s="45" t="s">
        <v>669</v>
      </c>
      <c r="O143" s="45" t="s">
        <v>21</v>
      </c>
      <c r="P143" s="45" t="s">
        <v>22</v>
      </c>
      <c r="Q143" s="45" t="s">
        <v>670</v>
      </c>
      <c r="R143"/>
      <c r="S143"/>
      <c r="T143"/>
      <c r="U143"/>
      <c r="V143"/>
      <c r="W143"/>
      <c r="X143"/>
      <c r="Y143"/>
    </row>
    <row r="144" spans="1:25" ht="15" customHeight="1" x14ac:dyDescent="0.3">
      <c r="A144" s="8" t="str">
        <f>IF(OR(C144="LegalOps",C144="FinOps",C144="VAR"),"Sim","Não")</f>
        <v>Sim</v>
      </c>
      <c r="B144" s="34">
        <v>45658</v>
      </c>
      <c r="C144" s="10" t="s">
        <v>32</v>
      </c>
      <c r="D144" s="10" t="s">
        <v>24</v>
      </c>
      <c r="E144" s="10" t="s">
        <v>25</v>
      </c>
      <c r="F144" s="10" t="s">
        <v>236</v>
      </c>
      <c r="G144" s="39" t="s">
        <v>26</v>
      </c>
      <c r="H144" s="40">
        <v>45688</v>
      </c>
      <c r="I144" s="40">
        <v>45686</v>
      </c>
      <c r="J144" s="39" t="s">
        <v>435</v>
      </c>
      <c r="K144" s="39" t="s">
        <v>28</v>
      </c>
      <c r="L144" s="41">
        <v>-107.06</v>
      </c>
      <c r="M144" s="39" t="s">
        <v>671</v>
      </c>
      <c r="N144" s="39" t="s">
        <v>672</v>
      </c>
      <c r="O144" s="39" t="s">
        <v>21</v>
      </c>
      <c r="P144" s="39" t="s">
        <v>22</v>
      </c>
      <c r="Q144" s="39" t="s">
        <v>673</v>
      </c>
      <c r="R144" s="10"/>
      <c r="S144" s="10"/>
      <c r="T144" s="10"/>
      <c r="U144" s="10"/>
      <c r="V144" s="10"/>
      <c r="W144" s="10"/>
      <c r="X144" s="10"/>
      <c r="Y144" s="10"/>
    </row>
    <row r="145" spans="1:25" ht="15" customHeight="1" x14ac:dyDescent="0.3">
      <c r="A145" s="8" t="str">
        <f>IF(OR(C145="LegalOps",C145="FinOps",C145="VAR"),"Sim","Não")</f>
        <v>Sim</v>
      </c>
      <c r="B145" s="34">
        <v>45658</v>
      </c>
      <c r="C145" s="10" t="s">
        <v>32</v>
      </c>
      <c r="D145" s="10" t="s">
        <v>24</v>
      </c>
      <c r="E145" s="10" t="s">
        <v>25</v>
      </c>
      <c r="F145" s="10" t="s">
        <v>61</v>
      </c>
      <c r="G145" s="39" t="s">
        <v>26</v>
      </c>
      <c r="H145" s="40">
        <v>45685</v>
      </c>
      <c r="I145" s="40">
        <v>45681</v>
      </c>
      <c r="J145" s="39" t="s">
        <v>62</v>
      </c>
      <c r="K145" s="39" t="s">
        <v>28</v>
      </c>
      <c r="L145" s="41">
        <v>-50</v>
      </c>
      <c r="M145" s="39" t="s">
        <v>675</v>
      </c>
      <c r="N145" s="39" t="s">
        <v>676</v>
      </c>
      <c r="O145" s="39" t="s">
        <v>21</v>
      </c>
      <c r="P145" s="39" t="s">
        <v>22</v>
      </c>
      <c r="Q145" s="39" t="s">
        <v>677</v>
      </c>
      <c r="R145" s="10"/>
      <c r="S145" s="10"/>
      <c r="T145" s="10"/>
      <c r="U145" s="10"/>
      <c r="V145" s="10"/>
      <c r="W145" s="10"/>
      <c r="X145" s="10"/>
      <c r="Y145" s="10"/>
    </row>
    <row r="146" spans="1:25" ht="15" customHeight="1" x14ac:dyDescent="0.3">
      <c r="A146" s="8" t="str">
        <f>IF(OR(C146="LegalOps",C146="FinOps",C146="VAR"),"Sim","Não")</f>
        <v>Sim</v>
      </c>
      <c r="B146" s="34">
        <v>45658</v>
      </c>
      <c r="C146" s="10" t="s">
        <v>32</v>
      </c>
      <c r="D146" s="10" t="s">
        <v>24</v>
      </c>
      <c r="E146" s="10" t="s">
        <v>25</v>
      </c>
      <c r="F146" s="10" t="s">
        <v>33</v>
      </c>
      <c r="G146" s="39" t="s">
        <v>26</v>
      </c>
      <c r="H146" s="40">
        <v>45680</v>
      </c>
      <c r="I146" s="40">
        <v>45678</v>
      </c>
      <c r="J146" s="39" t="s">
        <v>34</v>
      </c>
      <c r="K146" s="39" t="s">
        <v>28</v>
      </c>
      <c r="L146" s="41">
        <v>-50</v>
      </c>
      <c r="M146" s="39" t="s">
        <v>678</v>
      </c>
      <c r="N146" s="39" t="s">
        <v>679</v>
      </c>
      <c r="O146" s="39" t="s">
        <v>21</v>
      </c>
      <c r="P146" s="39" t="s">
        <v>22</v>
      </c>
      <c r="Q146" s="39" t="s">
        <v>680</v>
      </c>
      <c r="R146" s="10"/>
      <c r="S146" s="10"/>
      <c r="T146" s="10"/>
      <c r="U146" s="10"/>
      <c r="V146" s="10"/>
      <c r="W146" s="10"/>
      <c r="X146" s="10"/>
      <c r="Y146" s="10"/>
    </row>
    <row r="147" spans="1:25" ht="15" customHeight="1" x14ac:dyDescent="0.3">
      <c r="A147"/>
      <c r="B147" s="37">
        <v>45627</v>
      </c>
      <c r="C147" s="10" t="s">
        <v>32</v>
      </c>
      <c r="D147" s="10" t="s">
        <v>24</v>
      </c>
      <c r="E147" s="10" t="s">
        <v>25</v>
      </c>
      <c r="F147" s="10" t="s">
        <v>66</v>
      </c>
      <c r="G147" s="48" t="s">
        <v>26</v>
      </c>
      <c r="H147" s="49">
        <v>45636</v>
      </c>
      <c r="I147" s="49">
        <v>45610</v>
      </c>
      <c r="J147" s="48" t="s">
        <v>87</v>
      </c>
      <c r="K147" s="48" t="s">
        <v>28</v>
      </c>
      <c r="L147" s="50">
        <v>-250</v>
      </c>
      <c r="M147" s="48" t="s">
        <v>681</v>
      </c>
      <c r="N147" s="48" t="s">
        <v>682</v>
      </c>
      <c r="O147" s="48" t="s">
        <v>21</v>
      </c>
      <c r="P147" s="48" t="s">
        <v>22</v>
      </c>
      <c r="Q147" s="48" t="s">
        <v>683</v>
      </c>
      <c r="R147" s="10"/>
      <c r="S147" s="10"/>
      <c r="T147" s="10"/>
      <c r="U147" s="10"/>
      <c r="V147" s="10"/>
      <c r="W147" s="10"/>
      <c r="X147" s="10"/>
      <c r="Y147" s="10"/>
    </row>
    <row r="148" spans="1:25" ht="15" customHeight="1" x14ac:dyDescent="0.3">
      <c r="A148"/>
      <c r="B148" s="37">
        <v>45627</v>
      </c>
      <c r="C148" s="10" t="s">
        <v>32</v>
      </c>
      <c r="D148" s="10" t="s">
        <v>24</v>
      </c>
      <c r="E148" s="10" t="s">
        <v>25</v>
      </c>
      <c r="F148" s="10" t="s">
        <v>66</v>
      </c>
      <c r="G148" s="48" t="s">
        <v>19</v>
      </c>
      <c r="H148" s="49">
        <v>45653</v>
      </c>
      <c r="I148" s="49">
        <v>45467</v>
      </c>
      <c r="J148" s="48" t="s">
        <v>87</v>
      </c>
      <c r="K148" s="48" t="s">
        <v>28</v>
      </c>
      <c r="L148" s="50">
        <v>4968.92</v>
      </c>
      <c r="M148" s="48" t="s">
        <v>684</v>
      </c>
      <c r="N148" s="48" t="s">
        <v>685</v>
      </c>
      <c r="O148" s="48" t="s">
        <v>21</v>
      </c>
      <c r="P148" s="48" t="s">
        <v>29</v>
      </c>
      <c r="Q148" s="48" t="s">
        <v>20</v>
      </c>
      <c r="R148" s="10"/>
      <c r="S148" s="10"/>
      <c r="T148" s="10"/>
      <c r="U148" s="10"/>
      <c r="V148" s="10"/>
      <c r="W148" s="10"/>
      <c r="X148" s="10"/>
      <c r="Y148" s="10"/>
    </row>
    <row r="149" spans="1:25" ht="15" customHeight="1" x14ac:dyDescent="0.3">
      <c r="A149" s="8" t="str">
        <f>IF(OR(C149="LegalOps",C149="FinOps",C149="VAR"),"Sim","Não")</f>
        <v>Sim</v>
      </c>
      <c r="B149" s="34">
        <v>45658</v>
      </c>
      <c r="C149" s="10" t="s">
        <v>32</v>
      </c>
      <c r="D149" s="10" t="s">
        <v>24</v>
      </c>
      <c r="E149" s="10" t="s">
        <v>25</v>
      </c>
      <c r="F149" s="10" t="s">
        <v>33</v>
      </c>
      <c r="G149" s="39" t="s">
        <v>26</v>
      </c>
      <c r="H149" s="40">
        <v>45680</v>
      </c>
      <c r="I149" s="40">
        <v>45678</v>
      </c>
      <c r="J149" s="39" t="s">
        <v>34</v>
      </c>
      <c r="K149" s="39" t="s">
        <v>28</v>
      </c>
      <c r="L149" s="41">
        <v>-50</v>
      </c>
      <c r="M149" s="39" t="s">
        <v>687</v>
      </c>
      <c r="N149" s="39" t="s">
        <v>686</v>
      </c>
      <c r="O149" s="39" t="s">
        <v>21</v>
      </c>
      <c r="P149" s="39" t="s">
        <v>22</v>
      </c>
      <c r="Q149" s="39" t="s">
        <v>688</v>
      </c>
      <c r="R149" s="10"/>
      <c r="S149" s="10"/>
      <c r="T149" s="10"/>
      <c r="U149" s="10"/>
      <c r="V149" s="10"/>
      <c r="W149" s="10"/>
      <c r="X149" s="10"/>
      <c r="Y149" s="10"/>
    </row>
    <row r="150" spans="1:25" ht="15" customHeight="1" x14ac:dyDescent="0.3">
      <c r="A150" s="8" t="str">
        <f>IF(OR(C150="LegalOps",C150="FinOps",C150="VAR"),"Sim","Não")</f>
        <v>Sim</v>
      </c>
      <c r="B150" s="34">
        <v>45658</v>
      </c>
      <c r="C150" s="10" t="s">
        <v>32</v>
      </c>
      <c r="D150" s="10" t="s">
        <v>24</v>
      </c>
      <c r="E150" s="10" t="s">
        <v>25</v>
      </c>
      <c r="F150" s="10" t="s">
        <v>260</v>
      </c>
      <c r="G150" s="39" t="s">
        <v>26</v>
      </c>
      <c r="H150" s="40">
        <v>45680</v>
      </c>
      <c r="I150" s="40">
        <v>45678</v>
      </c>
      <c r="J150" s="39" t="s">
        <v>261</v>
      </c>
      <c r="K150" s="39" t="s">
        <v>28</v>
      </c>
      <c r="L150" s="41">
        <v>-2.31</v>
      </c>
      <c r="M150" s="39" t="s">
        <v>689</v>
      </c>
      <c r="N150" s="39" t="s">
        <v>690</v>
      </c>
      <c r="O150" s="39" t="s">
        <v>21</v>
      </c>
      <c r="P150" s="39" t="s">
        <v>22</v>
      </c>
      <c r="Q150" s="39" t="s">
        <v>691</v>
      </c>
      <c r="R150" s="10"/>
      <c r="S150" s="10"/>
      <c r="T150" s="10"/>
      <c r="U150" s="10"/>
      <c r="V150" s="10"/>
      <c r="W150" s="10"/>
      <c r="X150" s="10"/>
      <c r="Y150" s="10"/>
    </row>
    <row r="151" spans="1:25" ht="15" customHeight="1" x14ac:dyDescent="0.3">
      <c r="A151" s="8" t="str">
        <f>IF(OR(C151="LegalOps",C151="FinOps",C151="VAR"),"Sim","Não")</f>
        <v>Sim</v>
      </c>
      <c r="B151" s="34">
        <v>45658</v>
      </c>
      <c r="C151" s="10" t="s">
        <v>32</v>
      </c>
      <c r="D151" s="10" t="s">
        <v>24</v>
      </c>
      <c r="E151" s="10" t="s">
        <v>25</v>
      </c>
      <c r="F151" s="10" t="s">
        <v>33</v>
      </c>
      <c r="G151" s="39" t="s">
        <v>26</v>
      </c>
      <c r="H151" s="40">
        <v>45680</v>
      </c>
      <c r="I151" s="40">
        <v>45681</v>
      </c>
      <c r="J151" s="39" t="s">
        <v>34</v>
      </c>
      <c r="K151" s="39" t="s">
        <v>28</v>
      </c>
      <c r="L151" s="41">
        <v>-50</v>
      </c>
      <c r="M151" s="39" t="s">
        <v>696</v>
      </c>
      <c r="N151" s="39" t="s">
        <v>697</v>
      </c>
      <c r="O151" s="39" t="s">
        <v>21</v>
      </c>
      <c r="P151" s="39" t="s">
        <v>22</v>
      </c>
      <c r="Q151" s="39" t="s">
        <v>41</v>
      </c>
      <c r="R151" s="10"/>
      <c r="S151" s="10"/>
      <c r="T151" s="10"/>
      <c r="U151" s="10"/>
      <c r="V151" s="10"/>
      <c r="W151" s="10"/>
      <c r="X151" s="10"/>
      <c r="Y151" s="10"/>
    </row>
    <row r="152" spans="1:25" ht="15" customHeight="1" x14ac:dyDescent="0.3">
      <c r="A152"/>
      <c r="B152" s="37">
        <v>45627</v>
      </c>
      <c r="C152" s="10" t="s">
        <v>32</v>
      </c>
      <c r="D152" s="10" t="s">
        <v>24</v>
      </c>
      <c r="E152" s="10" t="s">
        <v>25</v>
      </c>
      <c r="F152" s="10" t="s">
        <v>66</v>
      </c>
      <c r="G152" s="48" t="s">
        <v>26</v>
      </c>
      <c r="H152" s="49">
        <v>45638</v>
      </c>
      <c r="I152" s="49">
        <v>45638</v>
      </c>
      <c r="J152" s="48" t="s">
        <v>87</v>
      </c>
      <c r="K152" s="48" t="s">
        <v>28</v>
      </c>
      <c r="L152" s="50">
        <v>-25</v>
      </c>
      <c r="M152" s="48" t="s">
        <v>698</v>
      </c>
      <c r="N152" s="48" t="s">
        <v>699</v>
      </c>
      <c r="O152" s="48" t="s">
        <v>21</v>
      </c>
      <c r="P152" s="48" t="s">
        <v>22</v>
      </c>
      <c r="Q152" s="48" t="s">
        <v>700</v>
      </c>
      <c r="R152" s="10"/>
      <c r="S152" s="10"/>
      <c r="T152" s="10"/>
      <c r="U152" s="10"/>
      <c r="V152" s="10"/>
      <c r="W152" s="10"/>
      <c r="X152" s="10"/>
      <c r="Y152" s="10"/>
    </row>
    <row r="153" spans="1:25" ht="15" customHeight="1" x14ac:dyDescent="0.3">
      <c r="A153" s="8" t="str">
        <f>IF(OR(C153="LegalOps",C153="FinOps",C153="VAR"),"Sim","Não")</f>
        <v>Sim</v>
      </c>
      <c r="B153" s="34">
        <v>45658</v>
      </c>
      <c r="C153" s="10" t="s">
        <v>32</v>
      </c>
      <c r="D153" s="10" t="s">
        <v>24</v>
      </c>
      <c r="E153" s="10" t="s">
        <v>25</v>
      </c>
      <c r="F153" s="10" t="s">
        <v>260</v>
      </c>
      <c r="G153" s="39" t="s">
        <v>26</v>
      </c>
      <c r="H153" s="40">
        <v>45684</v>
      </c>
      <c r="I153" s="40">
        <v>45653</v>
      </c>
      <c r="J153" s="39" t="s">
        <v>261</v>
      </c>
      <c r="K153" s="39" t="s">
        <v>28</v>
      </c>
      <c r="L153" s="41">
        <v>-250</v>
      </c>
      <c r="M153" s="39" t="s">
        <v>701</v>
      </c>
      <c r="N153" s="39" t="s">
        <v>702</v>
      </c>
      <c r="O153" s="39" t="s">
        <v>21</v>
      </c>
      <c r="P153" s="39" t="s">
        <v>22</v>
      </c>
      <c r="Q153" s="39" t="s">
        <v>703</v>
      </c>
      <c r="R153" s="10"/>
      <c r="S153" s="10"/>
      <c r="T153" s="10"/>
      <c r="U153" s="10"/>
      <c r="V153" s="10"/>
      <c r="W153" s="10"/>
      <c r="X153" s="10"/>
      <c r="Y153" s="10"/>
    </row>
    <row r="154" spans="1:25" ht="15" customHeight="1" x14ac:dyDescent="0.3">
      <c r="A154"/>
      <c r="B154" s="37">
        <v>45627</v>
      </c>
      <c r="C154" s="10" t="s">
        <v>32</v>
      </c>
      <c r="D154" s="10" t="s">
        <v>24</v>
      </c>
      <c r="E154" s="10" t="s">
        <v>25</v>
      </c>
      <c r="F154" s="10" t="s">
        <v>66</v>
      </c>
      <c r="G154" s="48" t="s">
        <v>26</v>
      </c>
      <c r="H154" s="49">
        <v>45649</v>
      </c>
      <c r="I154" s="49">
        <v>45618</v>
      </c>
      <c r="J154" s="48" t="s">
        <v>87</v>
      </c>
      <c r="K154" s="48" t="s">
        <v>28</v>
      </c>
      <c r="L154" s="50">
        <v>-233.38</v>
      </c>
      <c r="M154" s="48" t="s">
        <v>704</v>
      </c>
      <c r="N154" s="48" t="s">
        <v>705</v>
      </c>
      <c r="O154" s="48" t="s">
        <v>21</v>
      </c>
      <c r="P154" s="48" t="s">
        <v>22</v>
      </c>
      <c r="Q154" s="48" t="s">
        <v>706</v>
      </c>
      <c r="R154" s="10"/>
      <c r="S154" s="10"/>
      <c r="T154" s="10"/>
      <c r="U154" s="10"/>
      <c r="V154" s="10"/>
      <c r="W154" s="10"/>
      <c r="X154" s="10"/>
      <c r="Y154" s="10"/>
    </row>
    <row r="155" spans="1:25" ht="15" customHeight="1" x14ac:dyDescent="0.3">
      <c r="A155" s="8" t="str">
        <f>IF(OR(C155="LegalOps",C155="FinOps",C155="VAR"),"Sim","Não")</f>
        <v>Sim</v>
      </c>
      <c r="B155" s="34">
        <v>45658</v>
      </c>
      <c r="C155" s="10" t="s">
        <v>32</v>
      </c>
      <c r="D155" s="10" t="s">
        <v>24</v>
      </c>
      <c r="E155" s="10" t="s">
        <v>25</v>
      </c>
      <c r="F155" s="10" t="s">
        <v>66</v>
      </c>
      <c r="G155" s="39" t="s">
        <v>26</v>
      </c>
      <c r="H155" s="40">
        <v>45664</v>
      </c>
      <c r="I155" s="40">
        <v>45635</v>
      </c>
      <c r="J155" s="39" t="s">
        <v>241</v>
      </c>
      <c r="K155" s="39" t="s">
        <v>28</v>
      </c>
      <c r="L155" s="41">
        <v>-100</v>
      </c>
      <c r="M155" s="39" t="s">
        <v>704</v>
      </c>
      <c r="N155" s="39" t="s">
        <v>705</v>
      </c>
      <c r="O155" s="39" t="s">
        <v>21</v>
      </c>
      <c r="P155" s="39" t="s">
        <v>22</v>
      </c>
      <c r="Q155" s="39" t="s">
        <v>707</v>
      </c>
      <c r="R155" s="10"/>
      <c r="S155" s="10"/>
      <c r="T155" s="10"/>
      <c r="U155" s="10"/>
      <c r="V155" s="10"/>
      <c r="W155" s="10"/>
      <c r="X155" s="10"/>
      <c r="Y155" s="10"/>
    </row>
    <row r="156" spans="1:25" ht="15" customHeight="1" x14ac:dyDescent="0.3">
      <c r="A156" s="8" t="str">
        <f>IF(OR(C156="LegalOps",C156="FinOps",C156="VAR"),"Sim","Não")</f>
        <v>Sim</v>
      </c>
      <c r="B156" s="35">
        <v>45717</v>
      </c>
      <c r="C156" s="10" t="s">
        <v>32</v>
      </c>
      <c r="D156" s="10" t="s">
        <v>24</v>
      </c>
      <c r="E156" s="10" t="s">
        <v>25</v>
      </c>
      <c r="F156" s="8" t="s">
        <v>61</v>
      </c>
      <c r="G156" s="45" t="s">
        <v>26</v>
      </c>
      <c r="H156" s="46">
        <v>45730</v>
      </c>
      <c r="I156" s="46">
        <v>45730</v>
      </c>
      <c r="J156" s="45" t="s">
        <v>27</v>
      </c>
      <c r="K156" s="45" t="s">
        <v>28</v>
      </c>
      <c r="L156" s="51">
        <v>-36.6</v>
      </c>
      <c r="M156" s="45" t="s">
        <v>708</v>
      </c>
      <c r="N156" s="45" t="s">
        <v>709</v>
      </c>
      <c r="O156" s="45" t="s">
        <v>21</v>
      </c>
      <c r="P156" s="45" t="s">
        <v>22</v>
      </c>
      <c r="Q156" s="45" t="s">
        <v>710</v>
      </c>
      <c r="R156"/>
      <c r="S156"/>
      <c r="T156"/>
      <c r="U156"/>
      <c r="V156"/>
      <c r="W156"/>
      <c r="X156"/>
      <c r="Y156"/>
    </row>
    <row r="157" spans="1:25" ht="15" customHeight="1" x14ac:dyDescent="0.3">
      <c r="A157" s="8" t="str">
        <f>IF(OR(C157="LegalOps",C157="FinOps",C157="VAR"),"Sim","Não")</f>
        <v>Sim</v>
      </c>
      <c r="B157" s="35">
        <v>45717</v>
      </c>
      <c r="C157" s="10" t="s">
        <v>32</v>
      </c>
      <c r="D157" s="8" t="s">
        <v>24</v>
      </c>
      <c r="E157" s="10" t="s">
        <v>25</v>
      </c>
      <c r="F157" s="8" t="s">
        <v>61</v>
      </c>
      <c r="G157" s="45" t="s">
        <v>26</v>
      </c>
      <c r="H157" s="46">
        <v>45730</v>
      </c>
      <c r="I157" s="46">
        <v>45730</v>
      </c>
      <c r="J157" s="45" t="s">
        <v>27</v>
      </c>
      <c r="K157" s="45" t="s">
        <v>28</v>
      </c>
      <c r="L157" s="51">
        <v>-877.48</v>
      </c>
      <c r="M157" s="45" t="s">
        <v>708</v>
      </c>
      <c r="N157" s="45" t="s">
        <v>709</v>
      </c>
      <c r="O157" s="45" t="s">
        <v>21</v>
      </c>
      <c r="P157" s="45" t="s">
        <v>22</v>
      </c>
      <c r="Q157" s="45" t="s">
        <v>711</v>
      </c>
      <c r="R157"/>
      <c r="S157"/>
      <c r="T157"/>
      <c r="U157"/>
      <c r="V157"/>
      <c r="W157"/>
      <c r="X157"/>
      <c r="Y157"/>
    </row>
    <row r="158" spans="1:25" ht="15" customHeight="1" x14ac:dyDescent="0.3">
      <c r="A158" s="8" t="str">
        <f>IF(OR(C158="LegalOps",C158="FinOps",C158="VAR"),"Sim","Não")</f>
        <v>Sim</v>
      </c>
      <c r="B158" s="35">
        <v>45717</v>
      </c>
      <c r="C158" s="10" t="s">
        <v>32</v>
      </c>
      <c r="D158" s="8" t="s">
        <v>24</v>
      </c>
      <c r="E158" s="10" t="s">
        <v>25</v>
      </c>
      <c r="F158" s="8" t="s">
        <v>61</v>
      </c>
      <c r="G158" s="45" t="s">
        <v>26</v>
      </c>
      <c r="H158" s="46">
        <v>45742</v>
      </c>
      <c r="I158" s="46">
        <v>45743</v>
      </c>
      <c r="J158" s="45" t="s">
        <v>27</v>
      </c>
      <c r="K158" s="45" t="s">
        <v>28</v>
      </c>
      <c r="L158" s="51">
        <v>-1000</v>
      </c>
      <c r="M158" s="45" t="s">
        <v>708</v>
      </c>
      <c r="N158" s="45" t="s">
        <v>709</v>
      </c>
      <c r="O158" s="45" t="s">
        <v>21</v>
      </c>
      <c r="P158" s="45" t="s">
        <v>22</v>
      </c>
      <c r="Q158" s="45" t="s">
        <v>712</v>
      </c>
      <c r="R158"/>
      <c r="S158"/>
      <c r="T158"/>
      <c r="U158"/>
      <c r="V158"/>
      <c r="W158"/>
      <c r="X158"/>
      <c r="Y158"/>
    </row>
    <row r="159" spans="1:25" ht="15" customHeight="1" x14ac:dyDescent="0.3">
      <c r="A159" s="8" t="str">
        <f>IF(OR(C159="LegalOps",C159="FinOps",C159="VAR"),"Sim","Não")</f>
        <v>Sim</v>
      </c>
      <c r="B159" s="34">
        <v>45658</v>
      </c>
      <c r="C159" s="10" t="s">
        <v>32</v>
      </c>
      <c r="D159" s="10" t="s">
        <v>24</v>
      </c>
      <c r="E159" s="10" t="s">
        <v>25</v>
      </c>
      <c r="F159" s="10" t="s">
        <v>66</v>
      </c>
      <c r="G159" s="39" t="s">
        <v>26</v>
      </c>
      <c r="H159" s="40">
        <v>45670</v>
      </c>
      <c r="I159" s="40">
        <v>45665</v>
      </c>
      <c r="J159" s="39" t="s">
        <v>241</v>
      </c>
      <c r="K159" s="39" t="s">
        <v>28</v>
      </c>
      <c r="L159" s="41">
        <v>-7.5</v>
      </c>
      <c r="M159" s="39" t="s">
        <v>716</v>
      </c>
      <c r="N159" s="39" t="s">
        <v>717</v>
      </c>
      <c r="O159" s="39" t="s">
        <v>21</v>
      </c>
      <c r="P159" s="39" t="s">
        <v>22</v>
      </c>
      <c r="Q159" s="39" t="s">
        <v>718</v>
      </c>
      <c r="R159" s="10"/>
      <c r="S159" s="10"/>
      <c r="T159" s="10"/>
      <c r="U159" s="10"/>
      <c r="V159" s="10"/>
      <c r="W159" s="10"/>
      <c r="X159" s="10"/>
      <c r="Y159" s="10"/>
    </row>
    <row r="160" spans="1:25" ht="15" customHeight="1" x14ac:dyDescent="0.3">
      <c r="A160"/>
      <c r="B160" s="37">
        <v>45627</v>
      </c>
      <c r="C160" s="70" t="s">
        <v>32</v>
      </c>
      <c r="D160" s="70" t="s">
        <v>24</v>
      </c>
      <c r="E160" s="10" t="s">
        <v>25</v>
      </c>
      <c r="F160" s="10" t="s">
        <v>66</v>
      </c>
      <c r="G160" s="48" t="s">
        <v>26</v>
      </c>
      <c r="H160" s="49">
        <v>45656</v>
      </c>
      <c r="I160" s="49">
        <v>45632</v>
      </c>
      <c r="J160" s="48" t="s">
        <v>87</v>
      </c>
      <c r="K160" s="48" t="s">
        <v>28</v>
      </c>
      <c r="L160" s="50">
        <v>-304.36</v>
      </c>
      <c r="M160" s="48" t="s">
        <v>719</v>
      </c>
      <c r="N160" s="48" t="s">
        <v>720</v>
      </c>
      <c r="O160" s="48" t="s">
        <v>21</v>
      </c>
      <c r="P160" s="48" t="s">
        <v>22</v>
      </c>
      <c r="Q160" s="48" t="s">
        <v>721</v>
      </c>
      <c r="R160" s="10"/>
      <c r="S160" s="10"/>
      <c r="T160" s="10"/>
      <c r="U160" s="10"/>
      <c r="V160" s="10"/>
      <c r="W160" s="10"/>
      <c r="X160" s="10"/>
      <c r="Y160" s="10"/>
    </row>
    <row r="161" spans="1:25" ht="15" customHeight="1" x14ac:dyDescent="0.3">
      <c r="A161" s="8" t="str">
        <f>IF(OR(C161="LegalOps",C161="FinOps",C161="VAR"),"Sim","Não")</f>
        <v>Sim</v>
      </c>
      <c r="B161" s="34">
        <v>45658</v>
      </c>
      <c r="C161" s="10" t="s">
        <v>32</v>
      </c>
      <c r="D161" s="10" t="s">
        <v>24</v>
      </c>
      <c r="E161" s="10" t="s">
        <v>25</v>
      </c>
      <c r="F161" s="10" t="s">
        <v>33</v>
      </c>
      <c r="G161" s="39" t="s">
        <v>26</v>
      </c>
      <c r="H161" s="40">
        <v>45680</v>
      </c>
      <c r="I161" s="40">
        <v>45681</v>
      </c>
      <c r="J161" s="39" t="s">
        <v>34</v>
      </c>
      <c r="K161" s="39" t="s">
        <v>28</v>
      </c>
      <c r="L161" s="41">
        <v>-50</v>
      </c>
      <c r="M161" s="39" t="s">
        <v>722</v>
      </c>
      <c r="N161" s="39" t="s">
        <v>723</v>
      </c>
      <c r="O161" s="39" t="s">
        <v>21</v>
      </c>
      <c r="P161" s="39" t="s">
        <v>22</v>
      </c>
      <c r="Q161" s="39" t="s">
        <v>41</v>
      </c>
      <c r="R161" s="10"/>
      <c r="S161" s="10"/>
      <c r="T161" s="10"/>
      <c r="U161" s="10"/>
      <c r="V161" s="10"/>
      <c r="W161" s="10"/>
      <c r="X161" s="10"/>
      <c r="Y161" s="10"/>
    </row>
    <row r="162" spans="1:25" ht="15" customHeight="1" x14ac:dyDescent="0.3">
      <c r="A162" s="8" t="str">
        <f>IF(OR(C162="LegalOps",C162="FinOps",C162="VAR"),"Sim","Não")</f>
        <v>Sim</v>
      </c>
      <c r="B162" s="34">
        <v>45658</v>
      </c>
      <c r="C162" s="10" t="s">
        <v>32</v>
      </c>
      <c r="D162" s="10" t="s">
        <v>24</v>
      </c>
      <c r="E162" s="10" t="s">
        <v>25</v>
      </c>
      <c r="F162" s="10" t="s">
        <v>33</v>
      </c>
      <c r="G162" s="39" t="s">
        <v>26</v>
      </c>
      <c r="H162" s="40">
        <v>45680</v>
      </c>
      <c r="I162" s="40">
        <v>45674</v>
      </c>
      <c r="J162" s="39" t="s">
        <v>34</v>
      </c>
      <c r="K162" s="39" t="s">
        <v>28</v>
      </c>
      <c r="L162" s="41">
        <v>-50</v>
      </c>
      <c r="M162" s="39" t="s">
        <v>724</v>
      </c>
      <c r="N162" s="39" t="s">
        <v>725</v>
      </c>
      <c r="O162" s="39" t="s">
        <v>21</v>
      </c>
      <c r="P162" s="39" t="s">
        <v>22</v>
      </c>
      <c r="Q162" s="39" t="s">
        <v>726</v>
      </c>
      <c r="R162" s="10"/>
      <c r="S162" s="10"/>
      <c r="T162" s="10"/>
      <c r="U162" s="10"/>
      <c r="V162" s="10"/>
      <c r="W162" s="10"/>
      <c r="X162" s="10"/>
      <c r="Y162" s="10"/>
    </row>
    <row r="163" spans="1:25" ht="15" customHeight="1" x14ac:dyDescent="0.3">
      <c r="A163"/>
      <c r="B163" s="37">
        <v>45627</v>
      </c>
      <c r="C163" s="10" t="s">
        <v>32</v>
      </c>
      <c r="D163" s="10" t="s">
        <v>24</v>
      </c>
      <c r="E163" s="10" t="s">
        <v>25</v>
      </c>
      <c r="F163" s="10" t="s">
        <v>66</v>
      </c>
      <c r="G163" s="48" t="s">
        <v>26</v>
      </c>
      <c r="H163" s="49">
        <v>45642</v>
      </c>
      <c r="I163" s="49">
        <v>45638</v>
      </c>
      <c r="J163" s="48" t="s">
        <v>87</v>
      </c>
      <c r="K163" s="48" t="s">
        <v>28</v>
      </c>
      <c r="L163" s="50">
        <v>-250</v>
      </c>
      <c r="M163" s="48" t="s">
        <v>730</v>
      </c>
      <c r="N163" s="48" t="s">
        <v>731</v>
      </c>
      <c r="O163" s="48" t="s">
        <v>21</v>
      </c>
      <c r="P163" s="48" t="s">
        <v>22</v>
      </c>
      <c r="Q163" s="48" t="s">
        <v>732</v>
      </c>
      <c r="R163" s="10"/>
      <c r="S163" s="10"/>
      <c r="T163" s="10"/>
      <c r="U163" s="10"/>
      <c r="V163" s="10"/>
      <c r="W163" s="10"/>
      <c r="X163" s="10"/>
      <c r="Y163" s="10"/>
    </row>
    <row r="164" spans="1:25" ht="15" customHeight="1" x14ac:dyDescent="0.3">
      <c r="A164"/>
      <c r="B164" s="37">
        <v>45627</v>
      </c>
      <c r="C164" s="10" t="s">
        <v>32</v>
      </c>
      <c r="D164" s="10" t="s">
        <v>24</v>
      </c>
      <c r="E164" s="10" t="s">
        <v>25</v>
      </c>
      <c r="F164" s="10" t="s">
        <v>66</v>
      </c>
      <c r="G164" s="48" t="s">
        <v>26</v>
      </c>
      <c r="H164" s="49">
        <v>45635</v>
      </c>
      <c r="I164" s="49">
        <v>45630</v>
      </c>
      <c r="J164" s="48" t="s">
        <v>87</v>
      </c>
      <c r="K164" s="48" t="s">
        <v>28</v>
      </c>
      <c r="L164" s="50">
        <v>-201.52</v>
      </c>
      <c r="M164" s="48" t="s">
        <v>734</v>
      </c>
      <c r="N164" s="48" t="s">
        <v>733</v>
      </c>
      <c r="O164" s="48" t="s">
        <v>21</v>
      </c>
      <c r="P164" s="48" t="s">
        <v>22</v>
      </c>
      <c r="Q164" s="48" t="s">
        <v>735</v>
      </c>
      <c r="R164" s="10"/>
      <c r="S164" s="10"/>
      <c r="T164" s="10"/>
      <c r="U164" s="10"/>
      <c r="V164" s="10"/>
      <c r="W164" s="10"/>
      <c r="X164" s="10"/>
      <c r="Y164" s="10"/>
    </row>
    <row r="165" spans="1:25" ht="15" customHeight="1" x14ac:dyDescent="0.3">
      <c r="A165" s="8" t="str">
        <f>IF(OR(C165="LegalOps",C165="FinOps",C165="VAR"),"Sim","Não")</f>
        <v>Sim</v>
      </c>
      <c r="B165" s="36">
        <v>45748</v>
      </c>
      <c r="C165" s="10" t="s">
        <v>32</v>
      </c>
      <c r="D165" s="10" t="s">
        <v>24</v>
      </c>
      <c r="E165" s="10" t="s">
        <v>25</v>
      </c>
      <c r="F165" s="16" t="s">
        <v>53</v>
      </c>
      <c r="G165" s="45" t="s">
        <v>26</v>
      </c>
      <c r="H165" s="46">
        <v>45749</v>
      </c>
      <c r="I165" s="46">
        <v>45747</v>
      </c>
      <c r="J165" s="45" t="s">
        <v>27</v>
      </c>
      <c r="K165" s="45" t="s">
        <v>28</v>
      </c>
      <c r="L165" s="47">
        <v>-102.34</v>
      </c>
      <c r="M165" s="45" t="s">
        <v>734</v>
      </c>
      <c r="N165" s="45" t="s">
        <v>733</v>
      </c>
      <c r="O165" s="45" t="s">
        <v>21</v>
      </c>
      <c r="P165" s="45" t="s">
        <v>22</v>
      </c>
      <c r="Q165" s="45" t="s">
        <v>736</v>
      </c>
      <c r="R165" s="16"/>
      <c r="S165" s="16"/>
      <c r="T165" s="16"/>
      <c r="U165" s="16"/>
      <c r="V165" s="16"/>
      <c r="W165" s="16"/>
      <c r="X165" s="16"/>
      <c r="Y165" s="16"/>
    </row>
    <row r="166" spans="1:25" ht="15" customHeight="1" x14ac:dyDescent="0.3">
      <c r="A166" s="8" t="str">
        <f>IF(OR(C166="LegalOps",C166="FinOps",C166="VAR"),"Sim","Não")</f>
        <v>Sim</v>
      </c>
      <c r="B166" s="34">
        <v>45658</v>
      </c>
      <c r="C166" s="10" t="s">
        <v>32</v>
      </c>
      <c r="D166" s="10" t="s">
        <v>24</v>
      </c>
      <c r="E166" s="10" t="s">
        <v>25</v>
      </c>
      <c r="F166" s="10" t="s">
        <v>61</v>
      </c>
      <c r="G166" s="39" t="s">
        <v>26</v>
      </c>
      <c r="H166" s="40">
        <v>45685</v>
      </c>
      <c r="I166" s="40">
        <v>45681</v>
      </c>
      <c r="J166" s="39" t="s">
        <v>62</v>
      </c>
      <c r="K166" s="39" t="s">
        <v>28</v>
      </c>
      <c r="L166" s="41">
        <v>-50</v>
      </c>
      <c r="M166" s="39" t="s">
        <v>737</v>
      </c>
      <c r="N166" s="39" t="s">
        <v>738</v>
      </c>
      <c r="O166" s="39" t="s">
        <v>21</v>
      </c>
      <c r="P166" s="39" t="s">
        <v>22</v>
      </c>
      <c r="Q166" s="39" t="s">
        <v>739</v>
      </c>
      <c r="R166" s="10"/>
      <c r="S166" s="10"/>
      <c r="T166" s="10"/>
      <c r="U166" s="10"/>
      <c r="V166" s="10"/>
      <c r="W166" s="10"/>
      <c r="X166" s="10"/>
      <c r="Y166" s="10"/>
    </row>
    <row r="167" spans="1:25" ht="15" customHeight="1" x14ac:dyDescent="0.3">
      <c r="A167" s="8" t="str">
        <f>IF(OR(C167="LegalOps",C167="FinOps",C167="VAR"),"Sim","Não")</f>
        <v>Sim</v>
      </c>
      <c r="B167" s="34">
        <v>45658</v>
      </c>
      <c r="C167" s="10" t="s">
        <v>32</v>
      </c>
      <c r="D167" s="10" t="s">
        <v>24</v>
      </c>
      <c r="E167" s="10" t="s">
        <v>25</v>
      </c>
      <c r="F167" s="10" t="s">
        <v>321</v>
      </c>
      <c r="G167" s="39" t="s">
        <v>26</v>
      </c>
      <c r="H167" s="40">
        <v>45688</v>
      </c>
      <c r="I167" s="40">
        <v>45686</v>
      </c>
      <c r="J167" s="39" t="s">
        <v>395</v>
      </c>
      <c r="K167" s="39" t="s">
        <v>28</v>
      </c>
      <c r="L167" s="41">
        <v>-707</v>
      </c>
      <c r="M167" s="39" t="s">
        <v>740</v>
      </c>
      <c r="N167" s="39" t="s">
        <v>741</v>
      </c>
      <c r="O167" s="39" t="s">
        <v>21</v>
      </c>
      <c r="P167" s="39" t="s">
        <v>22</v>
      </c>
      <c r="Q167" s="39" t="s">
        <v>742</v>
      </c>
      <c r="R167" s="10"/>
      <c r="S167" s="10"/>
      <c r="T167" s="10"/>
      <c r="U167" s="10"/>
      <c r="V167" s="10"/>
      <c r="W167" s="10"/>
      <c r="X167" s="10"/>
      <c r="Y167" s="10"/>
    </row>
    <row r="168" spans="1:25" ht="15" customHeight="1" x14ac:dyDescent="0.3">
      <c r="A168" s="8" t="str">
        <f>IF(OR(C168="LegalOps",C168="FinOps",C168="VAR"),"Sim","Não")</f>
        <v>Sim</v>
      </c>
      <c r="B168" s="34">
        <v>45658</v>
      </c>
      <c r="C168" s="10" t="s">
        <v>32</v>
      </c>
      <c r="D168" s="10" t="s">
        <v>24</v>
      </c>
      <c r="E168" s="10" t="s">
        <v>25</v>
      </c>
      <c r="F168" s="10" t="s">
        <v>33</v>
      </c>
      <c r="G168" s="39" t="s">
        <v>26</v>
      </c>
      <c r="H168" s="40">
        <v>45685</v>
      </c>
      <c r="I168" s="40">
        <v>45679</v>
      </c>
      <c r="J168" s="39" t="s">
        <v>34</v>
      </c>
      <c r="K168" s="39" t="s">
        <v>28</v>
      </c>
      <c r="L168" s="41">
        <v>-50</v>
      </c>
      <c r="M168" s="39" t="s">
        <v>743</v>
      </c>
      <c r="N168" s="39" t="s">
        <v>744</v>
      </c>
      <c r="O168" s="39" t="s">
        <v>21</v>
      </c>
      <c r="P168" s="39" t="s">
        <v>22</v>
      </c>
      <c r="Q168" s="39" t="s">
        <v>745</v>
      </c>
      <c r="R168" s="10"/>
      <c r="S168" s="10"/>
      <c r="T168" s="10"/>
      <c r="U168" s="10"/>
      <c r="V168" s="10"/>
      <c r="W168" s="10"/>
      <c r="X168" s="10"/>
      <c r="Y168" s="10"/>
    </row>
    <row r="169" spans="1:25" ht="15" customHeight="1" x14ac:dyDescent="0.3">
      <c r="A169" s="8" t="str">
        <f>IF(OR(C169="LegalOps",C169="FinOps",C169="VAR"),"Sim","Não")</f>
        <v>Sim</v>
      </c>
      <c r="B169" s="34">
        <v>45658</v>
      </c>
      <c r="C169" s="10" t="s">
        <v>32</v>
      </c>
      <c r="D169" s="10" t="s">
        <v>24</v>
      </c>
      <c r="E169" s="10" t="s">
        <v>25</v>
      </c>
      <c r="F169" s="10" t="s">
        <v>33</v>
      </c>
      <c r="G169" s="39" t="s">
        <v>26</v>
      </c>
      <c r="H169" s="40">
        <v>45673</v>
      </c>
      <c r="I169" s="40">
        <v>45665</v>
      </c>
      <c r="J169" s="39" t="s">
        <v>34</v>
      </c>
      <c r="K169" s="39" t="s">
        <v>28</v>
      </c>
      <c r="L169" s="41">
        <v>-50</v>
      </c>
      <c r="M169" s="39" t="s">
        <v>746</v>
      </c>
      <c r="N169" s="39" t="s">
        <v>747</v>
      </c>
      <c r="O169" s="39" t="s">
        <v>21</v>
      </c>
      <c r="P169" s="39" t="s">
        <v>22</v>
      </c>
      <c r="Q169" s="39" t="s">
        <v>748</v>
      </c>
      <c r="R169" s="10"/>
      <c r="S169" s="10"/>
      <c r="T169" s="10"/>
      <c r="U169" s="10"/>
      <c r="V169" s="10"/>
      <c r="W169" s="10"/>
      <c r="X169" s="10"/>
      <c r="Y169" s="10"/>
    </row>
    <row r="170" spans="1:25" ht="15" customHeight="1" x14ac:dyDescent="0.3">
      <c r="A170" s="8" t="str">
        <f>IF(OR(C170="LegalOps",C170="FinOps",C170="VAR"),"Sim","Não")</f>
        <v>Sim</v>
      </c>
      <c r="B170" s="36">
        <v>45748</v>
      </c>
      <c r="C170" s="10" t="s">
        <v>32</v>
      </c>
      <c r="D170" s="10" t="s">
        <v>24</v>
      </c>
      <c r="E170" s="10" t="s">
        <v>25</v>
      </c>
      <c r="F170" s="10" t="s">
        <v>236</v>
      </c>
      <c r="G170" s="45" t="s">
        <v>26</v>
      </c>
      <c r="H170" s="46">
        <v>45758</v>
      </c>
      <c r="I170" s="46">
        <v>45756</v>
      </c>
      <c r="J170" s="45" t="s">
        <v>27</v>
      </c>
      <c r="K170" s="45" t="s">
        <v>28</v>
      </c>
      <c r="L170" s="47">
        <v>-106.94</v>
      </c>
      <c r="M170" s="45" t="s">
        <v>752</v>
      </c>
      <c r="N170" s="45" t="s">
        <v>753</v>
      </c>
      <c r="O170" s="45" t="s">
        <v>21</v>
      </c>
      <c r="P170" s="45" t="s">
        <v>22</v>
      </c>
      <c r="Q170" s="45" t="s">
        <v>754</v>
      </c>
      <c r="R170" s="16"/>
      <c r="S170" s="16"/>
      <c r="T170" s="16"/>
      <c r="U170" s="16"/>
      <c r="V170" s="16"/>
      <c r="W170" s="16"/>
      <c r="X170" s="16"/>
      <c r="Y170" s="16"/>
    </row>
    <row r="171" spans="1:25" ht="15" customHeight="1" x14ac:dyDescent="0.3">
      <c r="A171" s="8" t="str">
        <f>IF(OR(C171="LegalOps",C171="FinOps",C171="VAR"),"Sim","Não")</f>
        <v>Sim</v>
      </c>
      <c r="B171" s="34">
        <v>45658</v>
      </c>
      <c r="C171" s="10" t="s">
        <v>32</v>
      </c>
      <c r="D171" s="10" t="s">
        <v>24</v>
      </c>
      <c r="E171" s="10" t="s">
        <v>25</v>
      </c>
      <c r="F171" s="10" t="s">
        <v>33</v>
      </c>
      <c r="G171" s="39" t="s">
        <v>26</v>
      </c>
      <c r="H171" s="40">
        <v>45684</v>
      </c>
      <c r="I171" s="40">
        <v>45679</v>
      </c>
      <c r="J171" s="39" t="s">
        <v>34</v>
      </c>
      <c r="K171" s="39" t="s">
        <v>28</v>
      </c>
      <c r="L171" s="41">
        <v>-50</v>
      </c>
      <c r="M171" s="39" t="s">
        <v>755</v>
      </c>
      <c r="N171" s="39" t="s">
        <v>756</v>
      </c>
      <c r="O171" s="39" t="s">
        <v>21</v>
      </c>
      <c r="P171" s="39" t="s">
        <v>22</v>
      </c>
      <c r="Q171" s="39" t="s">
        <v>757</v>
      </c>
      <c r="R171" s="10"/>
      <c r="S171" s="10"/>
      <c r="T171" s="10"/>
      <c r="U171" s="10"/>
      <c r="V171" s="10"/>
      <c r="W171" s="10"/>
      <c r="X171" s="10"/>
      <c r="Y171" s="10"/>
    </row>
    <row r="172" spans="1:25" ht="15" customHeight="1" x14ac:dyDescent="0.3">
      <c r="A172" s="8" t="str">
        <f>IF(OR(C172="LegalOps",C172="FinOps",C172="VAR"),"Sim","Não")</f>
        <v>Sim</v>
      </c>
      <c r="B172" s="34">
        <v>45658</v>
      </c>
      <c r="C172" s="10" t="s">
        <v>32</v>
      </c>
      <c r="D172" s="10" t="s">
        <v>24</v>
      </c>
      <c r="E172" s="10" t="s">
        <v>25</v>
      </c>
      <c r="F172" s="10" t="s">
        <v>33</v>
      </c>
      <c r="G172" s="39" t="s">
        <v>26</v>
      </c>
      <c r="H172" s="40">
        <v>45685</v>
      </c>
      <c r="I172" s="40">
        <v>45679</v>
      </c>
      <c r="J172" s="39" t="s">
        <v>34</v>
      </c>
      <c r="K172" s="39" t="s">
        <v>28</v>
      </c>
      <c r="L172" s="41">
        <v>-111.38</v>
      </c>
      <c r="M172" s="39" t="s">
        <v>755</v>
      </c>
      <c r="N172" s="39" t="s">
        <v>756</v>
      </c>
      <c r="O172" s="39" t="s">
        <v>21</v>
      </c>
      <c r="P172" s="39" t="s">
        <v>22</v>
      </c>
      <c r="Q172" s="39" t="s">
        <v>758</v>
      </c>
      <c r="R172" s="10"/>
      <c r="S172" s="10"/>
      <c r="T172" s="10"/>
      <c r="U172" s="10"/>
      <c r="V172" s="10"/>
      <c r="W172" s="10"/>
      <c r="X172" s="10"/>
      <c r="Y172" s="10"/>
    </row>
    <row r="173" spans="1:25" ht="15" customHeight="1" x14ac:dyDescent="0.3">
      <c r="A173" s="8" t="str">
        <f>IF(OR(C173="LegalOps",C173="FinOps",C173="VAR"),"Sim","Não")</f>
        <v>Sim</v>
      </c>
      <c r="B173" s="34">
        <v>45658</v>
      </c>
      <c r="C173" s="10" t="s">
        <v>32</v>
      </c>
      <c r="D173" s="10" t="s">
        <v>24</v>
      </c>
      <c r="E173" s="10" t="s">
        <v>25</v>
      </c>
      <c r="F173" s="10" t="s">
        <v>321</v>
      </c>
      <c r="G173" s="39" t="s">
        <v>26</v>
      </c>
      <c r="H173" s="40">
        <v>45680</v>
      </c>
      <c r="I173" s="40">
        <v>45678</v>
      </c>
      <c r="J173" s="39" t="s">
        <v>395</v>
      </c>
      <c r="K173" s="39" t="s">
        <v>28</v>
      </c>
      <c r="L173" s="41">
        <v>-505</v>
      </c>
      <c r="M173" s="39" t="s">
        <v>759</v>
      </c>
      <c r="N173" s="39" t="s">
        <v>760</v>
      </c>
      <c r="O173" s="39" t="s">
        <v>21</v>
      </c>
      <c r="P173" s="39" t="s">
        <v>22</v>
      </c>
      <c r="Q173" s="39" t="s">
        <v>761</v>
      </c>
      <c r="R173" s="10"/>
      <c r="S173" s="10"/>
      <c r="T173" s="10"/>
      <c r="U173" s="10"/>
      <c r="V173" s="10"/>
      <c r="W173" s="10"/>
      <c r="X173" s="10"/>
      <c r="Y173" s="10"/>
    </row>
    <row r="174" spans="1:25" ht="15" customHeight="1" x14ac:dyDescent="0.3">
      <c r="A174" s="8" t="str">
        <f>IF(OR(C174="LegalOps",C174="FinOps",C174="VAR"),"Sim","Não")</f>
        <v>Sim</v>
      </c>
      <c r="B174" s="34">
        <v>45658</v>
      </c>
      <c r="C174" s="10" t="s">
        <v>32</v>
      </c>
      <c r="D174" s="10" t="s">
        <v>24</v>
      </c>
      <c r="E174" s="10" t="s">
        <v>25</v>
      </c>
      <c r="F174" s="10" t="s">
        <v>33</v>
      </c>
      <c r="G174" s="39" t="s">
        <v>26</v>
      </c>
      <c r="H174" s="40">
        <v>45680</v>
      </c>
      <c r="I174" s="40">
        <v>45678</v>
      </c>
      <c r="J174" s="39" t="s">
        <v>34</v>
      </c>
      <c r="K174" s="39" t="s">
        <v>28</v>
      </c>
      <c r="L174" s="41">
        <v>-50</v>
      </c>
      <c r="M174" s="39" t="s">
        <v>762</v>
      </c>
      <c r="N174" s="39" t="s">
        <v>763</v>
      </c>
      <c r="O174" s="39" t="s">
        <v>21</v>
      </c>
      <c r="P174" s="39" t="s">
        <v>22</v>
      </c>
      <c r="Q174" s="39" t="s">
        <v>764</v>
      </c>
      <c r="R174" s="10"/>
      <c r="S174" s="10"/>
      <c r="T174" s="10"/>
      <c r="U174" s="10"/>
      <c r="V174" s="10"/>
      <c r="W174" s="10"/>
      <c r="X174" s="10"/>
      <c r="Y174" s="10"/>
    </row>
    <row r="175" spans="1:25" ht="15" customHeight="1" x14ac:dyDescent="0.3">
      <c r="A175" s="8" t="str">
        <f>IF(OR(C175="LegalOps",C175="FinOps",C175="VAR"),"Sim","Não")</f>
        <v>Sim</v>
      </c>
      <c r="B175" s="34">
        <v>45658</v>
      </c>
      <c r="C175" s="10" t="s">
        <v>32</v>
      </c>
      <c r="D175" s="10" t="s">
        <v>24</v>
      </c>
      <c r="E175" s="10" t="s">
        <v>25</v>
      </c>
      <c r="F175" s="10" t="s">
        <v>33</v>
      </c>
      <c r="G175" s="39" t="s">
        <v>26</v>
      </c>
      <c r="H175" s="40">
        <v>45680</v>
      </c>
      <c r="I175" s="40">
        <v>45678</v>
      </c>
      <c r="J175" s="39" t="s">
        <v>34</v>
      </c>
      <c r="K175" s="39" t="s">
        <v>28</v>
      </c>
      <c r="L175" s="41">
        <v>-50</v>
      </c>
      <c r="M175" s="39" t="s">
        <v>765</v>
      </c>
      <c r="N175" s="39" t="s">
        <v>766</v>
      </c>
      <c r="O175" s="39" t="s">
        <v>21</v>
      </c>
      <c r="P175" s="39" t="s">
        <v>22</v>
      </c>
      <c r="Q175" s="39" t="s">
        <v>767</v>
      </c>
      <c r="R175" s="10"/>
      <c r="S175" s="10"/>
      <c r="T175" s="10"/>
      <c r="U175" s="10"/>
      <c r="V175" s="10"/>
      <c r="W175" s="10"/>
      <c r="X175" s="10"/>
      <c r="Y175" s="10"/>
    </row>
    <row r="176" spans="1:25" ht="15" customHeight="1" x14ac:dyDescent="0.3">
      <c r="A176" s="8" t="str">
        <f>IF(OR(C176="LegalOps",C176="FinOps",C176="VAR"),"Sim","Não")</f>
        <v>Sim</v>
      </c>
      <c r="B176" s="35">
        <v>45717</v>
      </c>
      <c r="C176" s="10" t="s">
        <v>32</v>
      </c>
      <c r="D176" s="10" t="s">
        <v>24</v>
      </c>
      <c r="E176" s="10" t="s">
        <v>25</v>
      </c>
      <c r="F176" s="8" t="s">
        <v>321</v>
      </c>
      <c r="G176" s="45" t="s">
        <v>26</v>
      </c>
      <c r="H176" s="46">
        <v>45744</v>
      </c>
      <c r="I176" s="46">
        <v>45742</v>
      </c>
      <c r="J176" s="45" t="s">
        <v>27</v>
      </c>
      <c r="K176" s="45" t="s">
        <v>28</v>
      </c>
      <c r="L176" s="51">
        <v>-283.52</v>
      </c>
      <c r="M176" s="45" t="s">
        <v>771</v>
      </c>
      <c r="N176" s="45" t="s">
        <v>772</v>
      </c>
      <c r="O176" s="45" t="s">
        <v>21</v>
      </c>
      <c r="P176" s="45" t="s">
        <v>22</v>
      </c>
      <c r="Q176" s="45" t="s">
        <v>773</v>
      </c>
      <c r="R176"/>
      <c r="S176"/>
      <c r="T176"/>
      <c r="U176"/>
      <c r="V176"/>
      <c r="W176"/>
      <c r="X176"/>
      <c r="Y176"/>
    </row>
    <row r="177" spans="1:25" ht="15" customHeight="1" x14ac:dyDescent="0.3">
      <c r="A177" s="8" t="str">
        <f>IF(OR(C177="LegalOps",C177="FinOps",C177="VAR"),"Sim","Não")</f>
        <v>Sim</v>
      </c>
      <c r="B177" s="34">
        <v>45658</v>
      </c>
      <c r="C177" s="10" t="s">
        <v>32</v>
      </c>
      <c r="D177" s="10" t="s">
        <v>24</v>
      </c>
      <c r="E177" s="10" t="s">
        <v>25</v>
      </c>
      <c r="F177" s="10" t="s">
        <v>33</v>
      </c>
      <c r="G177" s="39" t="s">
        <v>26</v>
      </c>
      <c r="H177" s="40">
        <v>45680</v>
      </c>
      <c r="I177" s="40">
        <v>45681</v>
      </c>
      <c r="J177" s="39" t="s">
        <v>34</v>
      </c>
      <c r="K177" s="39" t="s">
        <v>28</v>
      </c>
      <c r="L177" s="41">
        <v>-50</v>
      </c>
      <c r="M177" s="39" t="s">
        <v>787</v>
      </c>
      <c r="N177" s="39" t="s">
        <v>788</v>
      </c>
      <c r="O177" s="39" t="s">
        <v>21</v>
      </c>
      <c r="P177" s="39" t="s">
        <v>22</v>
      </c>
      <c r="Q177" s="39" t="s">
        <v>41</v>
      </c>
      <c r="R177" s="10"/>
      <c r="S177" s="10"/>
      <c r="T177" s="10"/>
      <c r="U177" s="10"/>
      <c r="V177" s="10"/>
      <c r="W177" s="10"/>
      <c r="X177" s="10"/>
      <c r="Y177" s="10"/>
    </row>
    <row r="178" spans="1:25" ht="15" customHeight="1" x14ac:dyDescent="0.3">
      <c r="A178" s="8" t="str">
        <f>IF(OR(C178="LegalOps",C178="FinOps",C178="VAR"),"Sim","Não")</f>
        <v>Sim</v>
      </c>
      <c r="B178" s="34">
        <v>45658</v>
      </c>
      <c r="C178" s="10" t="s">
        <v>32</v>
      </c>
      <c r="D178" s="10" t="s">
        <v>24</v>
      </c>
      <c r="E178" s="10" t="s">
        <v>25</v>
      </c>
      <c r="F178" s="10" t="s">
        <v>33</v>
      </c>
      <c r="G178" s="39" t="s">
        <v>26</v>
      </c>
      <c r="H178" s="40">
        <v>45688</v>
      </c>
      <c r="I178" s="40">
        <v>45688</v>
      </c>
      <c r="J178" s="39" t="s">
        <v>34</v>
      </c>
      <c r="K178" s="39" t="s">
        <v>28</v>
      </c>
      <c r="L178" s="41">
        <v>-115.16</v>
      </c>
      <c r="M178" s="39" t="s">
        <v>787</v>
      </c>
      <c r="N178" s="39" t="s">
        <v>788</v>
      </c>
      <c r="O178" s="39" t="s">
        <v>21</v>
      </c>
      <c r="P178" s="39" t="s">
        <v>22</v>
      </c>
      <c r="Q178" s="39" t="s">
        <v>789</v>
      </c>
      <c r="R178" s="10"/>
      <c r="S178" s="10"/>
      <c r="T178" s="10"/>
      <c r="U178" s="10"/>
      <c r="V178" s="10"/>
      <c r="W178" s="10"/>
      <c r="X178" s="10"/>
      <c r="Y178" s="10"/>
    </row>
    <row r="179" spans="1:25" ht="15" customHeight="1" x14ac:dyDescent="0.3">
      <c r="A179" s="8" t="str">
        <f>IF(OR(C179="LegalOps",C179="FinOps",C179="VAR"),"Sim","Não")</f>
        <v>Sim</v>
      </c>
      <c r="B179" s="36">
        <v>45748</v>
      </c>
      <c r="C179" s="10" t="s">
        <v>32</v>
      </c>
      <c r="D179" s="10" t="s">
        <v>24</v>
      </c>
      <c r="E179" s="10" t="s">
        <v>25</v>
      </c>
      <c r="F179" s="16" t="s">
        <v>66</v>
      </c>
      <c r="G179" s="45" t="s">
        <v>26</v>
      </c>
      <c r="H179" s="46">
        <v>45757</v>
      </c>
      <c r="I179" s="46">
        <v>45755</v>
      </c>
      <c r="J179" s="45" t="s">
        <v>27</v>
      </c>
      <c r="K179" s="45" t="s">
        <v>28</v>
      </c>
      <c r="L179" s="47">
        <v>-43.55</v>
      </c>
      <c r="M179" s="45" t="s">
        <v>790</v>
      </c>
      <c r="N179" s="45" t="s">
        <v>791</v>
      </c>
      <c r="O179" s="45" t="s">
        <v>21</v>
      </c>
      <c r="P179" s="45" t="s">
        <v>22</v>
      </c>
      <c r="Q179" s="45" t="s">
        <v>792</v>
      </c>
      <c r="R179" s="16"/>
      <c r="S179" s="16"/>
      <c r="T179" s="16"/>
      <c r="U179" s="16"/>
      <c r="V179" s="16"/>
      <c r="W179" s="16"/>
      <c r="X179" s="16"/>
      <c r="Y179" s="16"/>
    </row>
    <row r="180" spans="1:25" ht="15" customHeight="1" x14ac:dyDescent="0.3">
      <c r="A180" s="8" t="str">
        <f>IF(OR(C180="LegalOps",C180="FinOps",C180="VAR"),"Sim","Não")</f>
        <v>Sim</v>
      </c>
      <c r="B180" s="35">
        <v>45717</v>
      </c>
      <c r="C180" s="10" t="s">
        <v>32</v>
      </c>
      <c r="D180" s="70" t="s">
        <v>24</v>
      </c>
      <c r="E180" s="70" t="s">
        <v>25</v>
      </c>
      <c r="F180" s="8" t="s">
        <v>769</v>
      </c>
      <c r="G180" s="45" t="s">
        <v>26</v>
      </c>
      <c r="H180" s="46">
        <v>45740</v>
      </c>
      <c r="I180" s="46">
        <v>45736</v>
      </c>
      <c r="J180" s="45" t="s">
        <v>27</v>
      </c>
      <c r="K180" s="45" t="s">
        <v>28</v>
      </c>
      <c r="L180" s="51">
        <v>-100</v>
      </c>
      <c r="M180" s="45" t="s">
        <v>793</v>
      </c>
      <c r="N180" s="45" t="s">
        <v>794</v>
      </c>
      <c r="O180" s="45" t="s">
        <v>21</v>
      </c>
      <c r="P180" s="45" t="s">
        <v>22</v>
      </c>
      <c r="Q180" s="45" t="s">
        <v>795</v>
      </c>
      <c r="R180"/>
      <c r="S180"/>
      <c r="T180"/>
      <c r="U180"/>
      <c r="V180"/>
      <c r="W180"/>
      <c r="X180"/>
      <c r="Y180"/>
    </row>
    <row r="181" spans="1:25" ht="15" customHeight="1" x14ac:dyDescent="0.3">
      <c r="A181" s="8" t="str">
        <f>IF(OR(C181="LegalOps",C181="FinOps",C181="VAR"),"Sim","Não")</f>
        <v>Sim</v>
      </c>
      <c r="B181" s="34">
        <v>45658</v>
      </c>
      <c r="C181" s="10" t="s">
        <v>32</v>
      </c>
      <c r="D181" s="10" t="s">
        <v>24</v>
      </c>
      <c r="E181" s="10" t="s">
        <v>25</v>
      </c>
      <c r="F181" s="10" t="s">
        <v>66</v>
      </c>
      <c r="G181" s="39" t="s">
        <v>26</v>
      </c>
      <c r="H181" s="40">
        <v>45664</v>
      </c>
      <c r="I181" s="40">
        <v>45632</v>
      </c>
      <c r="J181" s="39" t="s">
        <v>241</v>
      </c>
      <c r="K181" s="39" t="s">
        <v>28</v>
      </c>
      <c r="L181" s="41">
        <v>-100</v>
      </c>
      <c r="M181" s="39" t="s">
        <v>796</v>
      </c>
      <c r="N181" s="39" t="s">
        <v>797</v>
      </c>
      <c r="O181" s="39" t="s">
        <v>21</v>
      </c>
      <c r="P181" s="39" t="s">
        <v>22</v>
      </c>
      <c r="Q181" s="39" t="s">
        <v>798</v>
      </c>
      <c r="R181" s="10"/>
      <c r="S181" s="10"/>
      <c r="T181" s="10"/>
      <c r="U181" s="10"/>
      <c r="V181" s="10"/>
      <c r="W181" s="10"/>
      <c r="X181" s="10"/>
      <c r="Y181" s="10"/>
    </row>
    <row r="182" spans="1:25" ht="15" customHeight="1" x14ac:dyDescent="0.3">
      <c r="A182" s="8" t="str">
        <f>IF(OR(C182="LegalOps",C182="FinOps",C182="VAR"),"Sim","Não")</f>
        <v>Sim</v>
      </c>
      <c r="B182" s="34">
        <v>45658</v>
      </c>
      <c r="C182" s="10" t="s">
        <v>32</v>
      </c>
      <c r="D182" s="10" t="s">
        <v>24</v>
      </c>
      <c r="E182" s="10" t="s">
        <v>25</v>
      </c>
      <c r="F182" s="10" t="s">
        <v>33</v>
      </c>
      <c r="G182" s="39" t="s">
        <v>26</v>
      </c>
      <c r="H182" s="40">
        <v>45680</v>
      </c>
      <c r="I182" s="40">
        <v>45674</v>
      </c>
      <c r="J182" s="39" t="s">
        <v>34</v>
      </c>
      <c r="K182" s="39" t="s">
        <v>28</v>
      </c>
      <c r="L182" s="41">
        <v>-50</v>
      </c>
      <c r="M182" s="39" t="s">
        <v>806</v>
      </c>
      <c r="N182" s="39" t="s">
        <v>807</v>
      </c>
      <c r="O182" s="39" t="s">
        <v>21</v>
      </c>
      <c r="P182" s="39" t="s">
        <v>22</v>
      </c>
      <c r="Q182" s="39" t="s">
        <v>661</v>
      </c>
      <c r="R182" s="10"/>
      <c r="S182" s="10"/>
      <c r="T182" s="10"/>
      <c r="U182" s="10"/>
      <c r="V182" s="10"/>
      <c r="W182" s="10"/>
      <c r="X182" s="10"/>
      <c r="Y182" s="10"/>
    </row>
    <row r="183" spans="1:25" ht="15" customHeight="1" x14ac:dyDescent="0.3">
      <c r="A183" s="8" t="str">
        <f>IF(OR(C183="LegalOps",C183="FinOps",C183="VAR"),"Sim","Não")</f>
        <v>Sim</v>
      </c>
      <c r="B183" s="34">
        <v>45658</v>
      </c>
      <c r="C183" s="10" t="s">
        <v>32</v>
      </c>
      <c r="D183" s="10" t="s">
        <v>24</v>
      </c>
      <c r="E183" s="10" t="s">
        <v>25</v>
      </c>
      <c r="F183" s="10" t="s">
        <v>61</v>
      </c>
      <c r="G183" s="39" t="s">
        <v>26</v>
      </c>
      <c r="H183" s="40">
        <v>45685</v>
      </c>
      <c r="I183" s="40">
        <v>45681</v>
      </c>
      <c r="J183" s="39" t="s">
        <v>62</v>
      </c>
      <c r="K183" s="39" t="s">
        <v>28</v>
      </c>
      <c r="L183" s="41">
        <v>-50</v>
      </c>
      <c r="M183" s="39" t="s">
        <v>808</v>
      </c>
      <c r="N183" s="39" t="s">
        <v>809</v>
      </c>
      <c r="O183" s="39" t="s">
        <v>21</v>
      </c>
      <c r="P183" s="39" t="s">
        <v>22</v>
      </c>
      <c r="Q183" s="39" t="s">
        <v>810</v>
      </c>
      <c r="R183" s="10"/>
      <c r="S183" s="10"/>
      <c r="T183" s="10"/>
      <c r="U183" s="10"/>
      <c r="V183" s="10"/>
      <c r="W183" s="10"/>
      <c r="X183" s="10"/>
      <c r="Y183" s="10"/>
    </row>
    <row r="184" spans="1:25" ht="15" customHeight="1" x14ac:dyDescent="0.3">
      <c r="A184" s="8" t="str">
        <f>IF(OR(C184="LegalOps",C184="FinOps",C184="VAR"),"Sim","Não")</f>
        <v>Sim</v>
      </c>
      <c r="B184" s="36">
        <v>45748</v>
      </c>
      <c r="C184" s="10" t="s">
        <v>32</v>
      </c>
      <c r="D184" s="10" t="s">
        <v>24</v>
      </c>
      <c r="E184" s="10" t="s">
        <v>25</v>
      </c>
      <c r="F184" s="16" t="s">
        <v>82</v>
      </c>
      <c r="G184" s="45" t="s">
        <v>26</v>
      </c>
      <c r="H184" s="46">
        <v>45749</v>
      </c>
      <c r="I184" s="46">
        <v>45743</v>
      </c>
      <c r="J184" s="45" t="s">
        <v>27</v>
      </c>
      <c r="K184" s="45" t="s">
        <v>28</v>
      </c>
      <c r="L184" s="47">
        <v>-381.62</v>
      </c>
      <c r="M184" s="45" t="s">
        <v>811</v>
      </c>
      <c r="N184" s="45" t="s">
        <v>812</v>
      </c>
      <c r="O184" s="45" t="s">
        <v>21</v>
      </c>
      <c r="P184" s="45" t="s">
        <v>22</v>
      </c>
      <c r="Q184" s="45" t="s">
        <v>813</v>
      </c>
      <c r="R184" s="16"/>
      <c r="S184" s="16"/>
      <c r="T184" s="16"/>
      <c r="U184" s="16"/>
      <c r="V184" s="16"/>
      <c r="W184" s="16"/>
      <c r="X184" s="16"/>
      <c r="Y184" s="16"/>
    </row>
    <row r="185" spans="1:25" ht="15" customHeight="1" x14ac:dyDescent="0.3">
      <c r="A185"/>
      <c r="B185" s="37">
        <v>45627</v>
      </c>
      <c r="C185" s="10" t="s">
        <v>32</v>
      </c>
      <c r="D185" s="10" t="s">
        <v>24</v>
      </c>
      <c r="E185" s="10" t="s">
        <v>25</v>
      </c>
      <c r="F185" s="10" t="s">
        <v>66</v>
      </c>
      <c r="G185" s="48" t="s">
        <v>26</v>
      </c>
      <c r="H185" s="49">
        <v>45650</v>
      </c>
      <c r="I185" s="49">
        <v>45645</v>
      </c>
      <c r="J185" s="48" t="s">
        <v>87</v>
      </c>
      <c r="K185" s="48" t="s">
        <v>28</v>
      </c>
      <c r="L185" s="50">
        <v>-1196.97</v>
      </c>
      <c r="M185" s="48" t="s">
        <v>814</v>
      </c>
      <c r="N185" s="48" t="s">
        <v>815</v>
      </c>
      <c r="O185" s="48" t="s">
        <v>21</v>
      </c>
      <c r="P185" s="48" t="s">
        <v>22</v>
      </c>
      <c r="Q185" s="48" t="s">
        <v>816</v>
      </c>
      <c r="R185" s="10"/>
      <c r="S185" s="10"/>
      <c r="T185" s="10"/>
      <c r="U185" s="10"/>
      <c r="V185" s="10"/>
      <c r="W185" s="10"/>
      <c r="X185" s="10"/>
      <c r="Y185" s="10"/>
    </row>
    <row r="186" spans="1:25" ht="15" customHeight="1" x14ac:dyDescent="0.3">
      <c r="A186"/>
      <c r="B186" s="37">
        <v>45627</v>
      </c>
      <c r="C186" s="10" t="s">
        <v>32</v>
      </c>
      <c r="D186" s="10" t="s">
        <v>24</v>
      </c>
      <c r="E186" s="10" t="s">
        <v>25</v>
      </c>
      <c r="F186" s="10" t="s">
        <v>66</v>
      </c>
      <c r="G186" s="48" t="s">
        <v>26</v>
      </c>
      <c r="H186" s="49">
        <v>45629</v>
      </c>
      <c r="I186" s="49">
        <v>45628</v>
      </c>
      <c r="J186" s="48" t="s">
        <v>87</v>
      </c>
      <c r="K186" s="48" t="s">
        <v>28</v>
      </c>
      <c r="L186" s="50">
        <v>-3896.89</v>
      </c>
      <c r="M186" s="48" t="s">
        <v>817</v>
      </c>
      <c r="N186" s="48" t="s">
        <v>818</v>
      </c>
      <c r="O186" s="48" t="s">
        <v>21</v>
      </c>
      <c r="P186" s="48" t="s">
        <v>22</v>
      </c>
      <c r="Q186" s="48" t="s">
        <v>819</v>
      </c>
      <c r="R186" s="10"/>
      <c r="S186" s="10"/>
      <c r="T186" s="10"/>
      <c r="U186" s="10"/>
      <c r="V186" s="10"/>
      <c r="W186" s="10"/>
      <c r="X186" s="10"/>
      <c r="Y186" s="10"/>
    </row>
    <row r="187" spans="1:25" ht="15" customHeight="1" x14ac:dyDescent="0.3">
      <c r="A187"/>
      <c r="B187" s="37">
        <v>45627</v>
      </c>
      <c r="C187" s="10" t="s">
        <v>32</v>
      </c>
      <c r="D187" s="10" t="s">
        <v>24</v>
      </c>
      <c r="E187" s="10" t="s">
        <v>25</v>
      </c>
      <c r="F187" s="10" t="s">
        <v>66</v>
      </c>
      <c r="G187" s="48" t="s">
        <v>26</v>
      </c>
      <c r="H187" s="49">
        <v>45644</v>
      </c>
      <c r="I187" s="49">
        <v>45644</v>
      </c>
      <c r="J187" s="48" t="s">
        <v>87</v>
      </c>
      <c r="K187" s="48" t="s">
        <v>28</v>
      </c>
      <c r="L187" s="50">
        <v>-260.25</v>
      </c>
      <c r="M187" s="48" t="s">
        <v>817</v>
      </c>
      <c r="N187" s="48" t="s">
        <v>818</v>
      </c>
      <c r="O187" s="48" t="s">
        <v>21</v>
      </c>
      <c r="P187" s="48" t="s">
        <v>22</v>
      </c>
      <c r="Q187" s="48" t="s">
        <v>820</v>
      </c>
      <c r="R187" s="10"/>
      <c r="S187" s="10"/>
      <c r="T187" s="10"/>
      <c r="U187" s="10"/>
      <c r="V187" s="10"/>
      <c r="W187" s="10"/>
      <c r="X187" s="10"/>
      <c r="Y187" s="10"/>
    </row>
    <row r="188" spans="1:25" ht="15" customHeight="1" x14ac:dyDescent="0.3">
      <c r="A188" s="8" t="str">
        <f>IF(OR(C188="LegalOps",C188="FinOps",C188="VAR"),"Sim","Não")</f>
        <v>Sim</v>
      </c>
      <c r="B188" s="36">
        <v>45748</v>
      </c>
      <c r="C188" s="10" t="s">
        <v>32</v>
      </c>
      <c r="D188" s="10" t="s">
        <v>24</v>
      </c>
      <c r="E188" s="10" t="s">
        <v>25</v>
      </c>
      <c r="F188" s="16" t="s">
        <v>66</v>
      </c>
      <c r="G188" s="45" t="s">
        <v>26</v>
      </c>
      <c r="H188" s="46">
        <v>45748</v>
      </c>
      <c r="I188" s="46">
        <v>45740</v>
      </c>
      <c r="J188" s="45" t="s">
        <v>184</v>
      </c>
      <c r="K188" s="45" t="s">
        <v>28</v>
      </c>
      <c r="L188" s="47">
        <v>-28.34</v>
      </c>
      <c r="M188" s="45" t="s">
        <v>825</v>
      </c>
      <c r="N188" s="45" t="s">
        <v>826</v>
      </c>
      <c r="O188" s="45" t="s">
        <v>21</v>
      </c>
      <c r="P188" s="45" t="s">
        <v>22</v>
      </c>
      <c r="Q188" s="45" t="s">
        <v>827</v>
      </c>
    </row>
    <row r="189" spans="1:25" ht="15" customHeight="1" x14ac:dyDescent="0.3">
      <c r="A189" s="8" t="str">
        <f>IF(OR(C189="LegalOps",C189="FinOps",C189="VAR"),"Sim","Não")</f>
        <v>Sim</v>
      </c>
      <c r="B189" s="36">
        <v>45748</v>
      </c>
      <c r="C189" s="10" t="s">
        <v>32</v>
      </c>
      <c r="D189" s="10" t="s">
        <v>24</v>
      </c>
      <c r="E189" s="10" t="s">
        <v>25</v>
      </c>
      <c r="F189" s="16" t="s">
        <v>66</v>
      </c>
      <c r="G189" s="45" t="s">
        <v>26</v>
      </c>
      <c r="H189" s="46">
        <v>45762</v>
      </c>
      <c r="I189" s="46">
        <v>45740</v>
      </c>
      <c r="J189" s="45" t="s">
        <v>27</v>
      </c>
      <c r="K189" s="45" t="s">
        <v>28</v>
      </c>
      <c r="L189" s="47">
        <v>-55.75</v>
      </c>
      <c r="M189" s="45" t="s">
        <v>825</v>
      </c>
      <c r="N189" s="45" t="s">
        <v>826</v>
      </c>
      <c r="O189" s="45" t="s">
        <v>21</v>
      </c>
      <c r="P189" s="45" t="s">
        <v>22</v>
      </c>
      <c r="Q189" s="45" t="s">
        <v>828</v>
      </c>
    </row>
    <row r="190" spans="1:25" ht="15" customHeight="1" x14ac:dyDescent="0.3">
      <c r="A190" s="8" t="str">
        <f>IF(OR(C190="LegalOps",C190="FinOps",C190="VAR"),"Sim","Não")</f>
        <v>Sim</v>
      </c>
      <c r="B190" s="34">
        <v>45658</v>
      </c>
      <c r="C190" s="10" t="s">
        <v>32</v>
      </c>
      <c r="D190" s="10" t="s">
        <v>24</v>
      </c>
      <c r="E190" s="10" t="s">
        <v>25</v>
      </c>
      <c r="F190" s="10" t="s">
        <v>33</v>
      </c>
      <c r="G190" s="39" t="s">
        <v>26</v>
      </c>
      <c r="H190" s="40">
        <v>45684</v>
      </c>
      <c r="I190" s="40">
        <v>45679</v>
      </c>
      <c r="J190" s="39" t="s">
        <v>34</v>
      </c>
      <c r="K190" s="39" t="s">
        <v>28</v>
      </c>
      <c r="L190" s="41">
        <v>-50</v>
      </c>
      <c r="M190" s="39" t="s">
        <v>830</v>
      </c>
      <c r="N190" s="39" t="s">
        <v>829</v>
      </c>
      <c r="O190" s="39" t="s">
        <v>21</v>
      </c>
      <c r="P190" s="39" t="s">
        <v>22</v>
      </c>
      <c r="Q190" s="39" t="s">
        <v>831</v>
      </c>
      <c r="R190" s="10"/>
      <c r="S190" s="10"/>
      <c r="T190" s="10"/>
      <c r="U190" s="10"/>
      <c r="V190" s="10"/>
      <c r="W190" s="10"/>
      <c r="X190" s="10"/>
      <c r="Y190" s="10"/>
    </row>
    <row r="191" spans="1:25" ht="15" customHeight="1" x14ac:dyDescent="0.3">
      <c r="A191" s="8" t="str">
        <f>IF(OR(C191="LegalOps",C191="FinOps",C191="VAR"),"Sim","Não")</f>
        <v>Sim</v>
      </c>
      <c r="B191" s="36">
        <v>45748</v>
      </c>
      <c r="C191" s="10" t="s">
        <v>32</v>
      </c>
      <c r="D191" s="10" t="s">
        <v>24</v>
      </c>
      <c r="E191" s="10" t="s">
        <v>25</v>
      </c>
      <c r="F191" s="16" t="s">
        <v>498</v>
      </c>
      <c r="G191" s="45" t="s">
        <v>26</v>
      </c>
      <c r="H191" s="46">
        <v>45761</v>
      </c>
      <c r="I191" s="46">
        <v>45756</v>
      </c>
      <c r="J191" s="45" t="s">
        <v>27</v>
      </c>
      <c r="K191" s="45" t="s">
        <v>28</v>
      </c>
      <c r="L191" s="47">
        <v>-254.9</v>
      </c>
      <c r="M191" s="45" t="s">
        <v>832</v>
      </c>
      <c r="N191" s="45" t="s">
        <v>833</v>
      </c>
      <c r="O191" s="45" t="s">
        <v>21</v>
      </c>
      <c r="P191" s="45" t="s">
        <v>22</v>
      </c>
      <c r="Q191" s="45" t="s">
        <v>834</v>
      </c>
    </row>
    <row r="192" spans="1:25" ht="15" customHeight="1" x14ac:dyDescent="0.3">
      <c r="A192" s="8" t="str">
        <f>IF(OR(C192="LegalOps",C192="FinOps",C192="VAR"),"Sim","Não")</f>
        <v>Sim</v>
      </c>
      <c r="B192" s="34">
        <v>45658</v>
      </c>
      <c r="C192" s="10" t="s">
        <v>32</v>
      </c>
      <c r="D192" s="10" t="s">
        <v>24</v>
      </c>
      <c r="E192" s="10" t="s">
        <v>25</v>
      </c>
      <c r="F192" s="10" t="s">
        <v>61</v>
      </c>
      <c r="G192" s="39" t="s">
        <v>26</v>
      </c>
      <c r="H192" s="40">
        <v>45685</v>
      </c>
      <c r="I192" s="40">
        <v>45681</v>
      </c>
      <c r="J192" s="39" t="s">
        <v>62</v>
      </c>
      <c r="K192" s="39" t="s">
        <v>28</v>
      </c>
      <c r="L192" s="41">
        <v>-50</v>
      </c>
      <c r="M192" s="39" t="s">
        <v>835</v>
      </c>
      <c r="N192" s="39" t="s">
        <v>836</v>
      </c>
      <c r="O192" s="39" t="s">
        <v>21</v>
      </c>
      <c r="P192" s="39" t="s">
        <v>22</v>
      </c>
      <c r="Q192" s="39" t="s">
        <v>837</v>
      </c>
      <c r="R192" s="10"/>
      <c r="S192" s="10"/>
      <c r="T192" s="10"/>
      <c r="U192" s="10"/>
      <c r="V192" s="10"/>
      <c r="W192" s="10"/>
      <c r="X192" s="10"/>
      <c r="Y192" s="10"/>
    </row>
    <row r="193" spans="1:25" ht="15" customHeight="1" x14ac:dyDescent="0.3">
      <c r="A193" s="8" t="str">
        <f>IF(OR(C193="LegalOps",C193="FinOps",C193="VAR"),"Sim","Não")</f>
        <v>Sim</v>
      </c>
      <c r="B193" s="34">
        <v>45658</v>
      </c>
      <c r="C193" s="10" t="s">
        <v>32</v>
      </c>
      <c r="D193" s="10" t="s">
        <v>24</v>
      </c>
      <c r="E193" s="10" t="s">
        <v>25</v>
      </c>
      <c r="F193" s="10" t="s">
        <v>61</v>
      </c>
      <c r="G193" s="39" t="s">
        <v>26</v>
      </c>
      <c r="H193" s="40">
        <v>45685</v>
      </c>
      <c r="I193" s="40">
        <v>45681</v>
      </c>
      <c r="J193" s="39" t="s">
        <v>62</v>
      </c>
      <c r="K193" s="39" t="s">
        <v>28</v>
      </c>
      <c r="L193" s="41">
        <v>-50</v>
      </c>
      <c r="M193" s="39" t="s">
        <v>838</v>
      </c>
      <c r="N193" s="39" t="s">
        <v>839</v>
      </c>
      <c r="O193" s="39" t="s">
        <v>21</v>
      </c>
      <c r="P193" s="39" t="s">
        <v>22</v>
      </c>
      <c r="Q193" s="39" t="s">
        <v>840</v>
      </c>
      <c r="R193" s="10"/>
      <c r="S193" s="10"/>
      <c r="T193" s="10"/>
      <c r="U193" s="10"/>
      <c r="V193" s="10"/>
      <c r="W193" s="10"/>
      <c r="X193" s="10"/>
      <c r="Y193" s="10"/>
    </row>
    <row r="194" spans="1:25" ht="15" customHeight="1" x14ac:dyDescent="0.3">
      <c r="A194" s="8" t="str">
        <f>IF(OR(C194="LegalOps",C194="FinOps",C194="VAR"),"Sim","Não")</f>
        <v>Sim</v>
      </c>
      <c r="B194" s="36">
        <v>45748</v>
      </c>
      <c r="C194" s="10" t="s">
        <v>32</v>
      </c>
      <c r="D194" s="10" t="s">
        <v>24</v>
      </c>
      <c r="E194" s="10" t="s">
        <v>25</v>
      </c>
      <c r="F194" s="10" t="s">
        <v>236</v>
      </c>
      <c r="G194" s="45" t="s">
        <v>26</v>
      </c>
      <c r="H194" s="46">
        <v>45748</v>
      </c>
      <c r="I194" s="46">
        <v>45744</v>
      </c>
      <c r="J194" s="45" t="s">
        <v>27</v>
      </c>
      <c r="K194" s="45" t="s">
        <v>28</v>
      </c>
      <c r="L194" s="47">
        <v>-4.7</v>
      </c>
      <c r="M194" s="45" t="s">
        <v>861</v>
      </c>
      <c r="N194" s="45" t="s">
        <v>862</v>
      </c>
      <c r="O194" s="45" t="s">
        <v>21</v>
      </c>
      <c r="P194" s="45" t="s">
        <v>22</v>
      </c>
      <c r="Q194" s="45" t="s">
        <v>863</v>
      </c>
    </row>
    <row r="195" spans="1:25" ht="15" customHeight="1" x14ac:dyDescent="0.3">
      <c r="A195" s="8" t="str">
        <f>IF(OR(C195="LegalOps",C195="FinOps",C195="VAR"),"Sim","Não")</f>
        <v>Sim</v>
      </c>
      <c r="B195" s="34">
        <v>45658</v>
      </c>
      <c r="C195" s="10" t="s">
        <v>32</v>
      </c>
      <c r="D195" s="10" t="s">
        <v>24</v>
      </c>
      <c r="E195" s="10" t="s">
        <v>25</v>
      </c>
      <c r="F195" s="10" t="s">
        <v>66</v>
      </c>
      <c r="G195" s="39" t="s">
        <v>26</v>
      </c>
      <c r="H195" s="40">
        <v>45670</v>
      </c>
      <c r="I195" s="40">
        <v>45664</v>
      </c>
      <c r="J195" s="39" t="s">
        <v>87</v>
      </c>
      <c r="K195" s="39" t="s">
        <v>28</v>
      </c>
      <c r="L195" s="41">
        <v>-2017.75</v>
      </c>
      <c r="M195" s="39" t="s">
        <v>864</v>
      </c>
      <c r="N195" s="39" t="s">
        <v>842</v>
      </c>
      <c r="O195" s="39" t="s">
        <v>21</v>
      </c>
      <c r="P195" s="39" t="s">
        <v>22</v>
      </c>
      <c r="Q195" s="39" t="s">
        <v>865</v>
      </c>
      <c r="R195" s="10"/>
      <c r="S195" s="10"/>
      <c r="T195" s="10"/>
      <c r="U195" s="10"/>
      <c r="V195" s="10"/>
      <c r="W195" s="10"/>
      <c r="X195" s="10"/>
      <c r="Y195" s="10"/>
    </row>
    <row r="196" spans="1:25" ht="15" customHeight="1" x14ac:dyDescent="0.3">
      <c r="A196" s="8" t="str">
        <f>IF(OR(C196="LegalOps",C196="FinOps",C196="VAR"),"Sim","Não")</f>
        <v>Sim</v>
      </c>
      <c r="B196" s="36">
        <v>45748</v>
      </c>
      <c r="C196" s="10" t="s">
        <v>32</v>
      </c>
      <c r="D196" s="10" t="s">
        <v>24</v>
      </c>
      <c r="E196" s="10" t="s">
        <v>25</v>
      </c>
      <c r="F196" s="16" t="s">
        <v>218</v>
      </c>
      <c r="G196" s="45" t="s">
        <v>26</v>
      </c>
      <c r="H196" s="46">
        <v>45758</v>
      </c>
      <c r="I196" s="46">
        <v>45755</v>
      </c>
      <c r="J196" s="45" t="s">
        <v>27</v>
      </c>
      <c r="K196" s="45" t="s">
        <v>28</v>
      </c>
      <c r="L196" s="47">
        <v>-144.07</v>
      </c>
      <c r="M196" s="45" t="s">
        <v>873</v>
      </c>
      <c r="N196" s="45" t="s">
        <v>874</v>
      </c>
      <c r="O196" s="45" t="s">
        <v>21</v>
      </c>
      <c r="P196" s="45" t="s">
        <v>22</v>
      </c>
      <c r="Q196" s="45" t="s">
        <v>875</v>
      </c>
      <c r="R196" s="16"/>
      <c r="S196" s="16"/>
      <c r="T196" s="16"/>
      <c r="U196" s="16"/>
      <c r="V196" s="16"/>
      <c r="W196" s="16"/>
      <c r="X196" s="16"/>
      <c r="Y196" s="16"/>
    </row>
    <row r="197" spans="1:25" ht="15" customHeight="1" x14ac:dyDescent="0.3">
      <c r="A197" s="8" t="str">
        <f>IF(OR(C197="LegalOps",C197="FinOps",C197="VAR"),"Sim","Não")</f>
        <v>Sim</v>
      </c>
      <c r="B197" s="34">
        <v>45658</v>
      </c>
      <c r="C197" s="10" t="s">
        <v>32</v>
      </c>
      <c r="D197" s="10" t="s">
        <v>24</v>
      </c>
      <c r="E197" s="10" t="s">
        <v>25</v>
      </c>
      <c r="F197" s="10" t="s">
        <v>33</v>
      </c>
      <c r="G197" s="39" t="s">
        <v>26</v>
      </c>
      <c r="H197" s="40">
        <v>45678</v>
      </c>
      <c r="I197" s="40">
        <v>45674</v>
      </c>
      <c r="J197" s="39" t="s">
        <v>34</v>
      </c>
      <c r="K197" s="39" t="s">
        <v>28</v>
      </c>
      <c r="L197" s="41">
        <v>-50</v>
      </c>
      <c r="M197" s="39" t="s">
        <v>877</v>
      </c>
      <c r="N197" s="39" t="s">
        <v>876</v>
      </c>
      <c r="O197" s="39" t="s">
        <v>21</v>
      </c>
      <c r="P197" s="39" t="s">
        <v>22</v>
      </c>
      <c r="Q197" s="39" t="s">
        <v>878</v>
      </c>
      <c r="R197" s="10"/>
      <c r="S197" s="10"/>
      <c r="T197" s="10"/>
      <c r="U197" s="10"/>
      <c r="V197" s="10"/>
      <c r="W197" s="10"/>
      <c r="X197" s="10"/>
      <c r="Y197" s="10"/>
    </row>
    <row r="198" spans="1:25" ht="15" customHeight="1" x14ac:dyDescent="0.3">
      <c r="A198" s="8" t="str">
        <f>IF(OR(C198="LegalOps",C198="FinOps",C198="VAR"),"Sim","Não")</f>
        <v>Sim</v>
      </c>
      <c r="B198" s="35">
        <v>45717</v>
      </c>
      <c r="C198" s="8" t="s">
        <v>32</v>
      </c>
      <c r="D198" s="8" t="s">
        <v>24</v>
      </c>
      <c r="E198" s="8" t="s">
        <v>25</v>
      </c>
      <c r="F198" s="8" t="s">
        <v>53</v>
      </c>
      <c r="G198" s="45" t="s">
        <v>26</v>
      </c>
      <c r="H198" s="46">
        <v>45733</v>
      </c>
      <c r="I198" s="46">
        <v>45728</v>
      </c>
      <c r="J198" s="45" t="s">
        <v>27</v>
      </c>
      <c r="K198" s="45" t="s">
        <v>28</v>
      </c>
      <c r="L198" s="51">
        <v>-12837.8</v>
      </c>
      <c r="M198" s="45" t="s">
        <v>879</v>
      </c>
      <c r="N198" s="45" t="s">
        <v>880</v>
      </c>
      <c r="O198" s="45" t="s">
        <v>21</v>
      </c>
      <c r="P198" s="45" t="s">
        <v>22</v>
      </c>
      <c r="Q198" s="45" t="s">
        <v>881</v>
      </c>
      <c r="R198"/>
      <c r="S198"/>
      <c r="T198"/>
      <c r="U198"/>
      <c r="V198"/>
      <c r="W198"/>
      <c r="X198"/>
      <c r="Y198"/>
    </row>
    <row r="199" spans="1:25" ht="15" customHeight="1" x14ac:dyDescent="0.3">
      <c r="A199"/>
      <c r="B199" s="37">
        <v>45627</v>
      </c>
      <c r="C199" s="10" t="s">
        <v>32</v>
      </c>
      <c r="D199" s="10" t="s">
        <v>24</v>
      </c>
      <c r="E199" s="10" t="s">
        <v>25</v>
      </c>
      <c r="F199" s="10" t="s">
        <v>66</v>
      </c>
      <c r="G199" s="48" t="s">
        <v>26</v>
      </c>
      <c r="H199" s="49">
        <v>45642</v>
      </c>
      <c r="I199" s="49">
        <v>45639</v>
      </c>
      <c r="J199" s="48" t="s">
        <v>87</v>
      </c>
      <c r="K199" s="48" t="s">
        <v>28</v>
      </c>
      <c r="L199" s="50">
        <v>-6.52</v>
      </c>
      <c r="M199" s="48" t="s">
        <v>882</v>
      </c>
      <c r="N199" s="48" t="s">
        <v>883</v>
      </c>
      <c r="O199" s="48" t="s">
        <v>21</v>
      </c>
      <c r="P199" s="48" t="s">
        <v>22</v>
      </c>
      <c r="Q199" s="48" t="s">
        <v>884</v>
      </c>
      <c r="R199" s="10"/>
      <c r="S199" s="10"/>
      <c r="T199" s="10"/>
      <c r="U199" s="10"/>
      <c r="V199" s="10"/>
      <c r="W199" s="10"/>
      <c r="X199" s="10"/>
      <c r="Y199" s="10"/>
    </row>
    <row r="200" spans="1:25" ht="15" customHeight="1" x14ac:dyDescent="0.3">
      <c r="A200" s="8" t="str">
        <f>IF(OR(C200="LegalOps",C200="FinOps",C200="VAR"),"Sim","Não")</f>
        <v>Sim</v>
      </c>
      <c r="B200" s="35">
        <v>45717</v>
      </c>
      <c r="C200" s="10" t="s">
        <v>32</v>
      </c>
      <c r="D200" s="10" t="s">
        <v>24</v>
      </c>
      <c r="E200" s="10" t="s">
        <v>25</v>
      </c>
      <c r="F200" s="8" t="s">
        <v>236</v>
      </c>
      <c r="G200" s="45" t="s">
        <v>26</v>
      </c>
      <c r="H200" s="46">
        <v>45733</v>
      </c>
      <c r="I200" s="46">
        <v>45722</v>
      </c>
      <c r="J200" s="45" t="s">
        <v>27</v>
      </c>
      <c r="K200" s="45" t="s">
        <v>28</v>
      </c>
      <c r="L200" s="51">
        <v>-34.799999999999997</v>
      </c>
      <c r="M200" s="45" t="s">
        <v>885</v>
      </c>
      <c r="N200" s="45" t="s">
        <v>886</v>
      </c>
      <c r="O200" s="45" t="s">
        <v>21</v>
      </c>
      <c r="P200" s="45" t="s">
        <v>22</v>
      </c>
      <c r="Q200" s="45" t="s">
        <v>887</v>
      </c>
      <c r="R200"/>
      <c r="S200"/>
      <c r="T200"/>
      <c r="U200"/>
      <c r="V200"/>
      <c r="W200"/>
      <c r="X200"/>
      <c r="Y200"/>
    </row>
    <row r="201" spans="1:25" ht="15" customHeight="1" x14ac:dyDescent="0.3">
      <c r="A201" s="8" t="str">
        <f>IF(OR(C201="LegalOps",C201="FinOps",C201="VAR"),"Sim","Não")</f>
        <v>Sim</v>
      </c>
      <c r="B201" s="35">
        <v>45717</v>
      </c>
      <c r="C201" s="10" t="s">
        <v>32</v>
      </c>
      <c r="D201" s="10" t="s">
        <v>24</v>
      </c>
      <c r="E201" s="10" t="s">
        <v>25</v>
      </c>
      <c r="F201" s="8" t="s">
        <v>236</v>
      </c>
      <c r="G201" s="45" t="s">
        <v>26</v>
      </c>
      <c r="H201" s="46">
        <v>45733</v>
      </c>
      <c r="I201" s="46">
        <v>45722</v>
      </c>
      <c r="J201" s="45" t="s">
        <v>27</v>
      </c>
      <c r="K201" s="45" t="s">
        <v>28</v>
      </c>
      <c r="L201" s="51">
        <v>-53.75</v>
      </c>
      <c r="M201" s="45" t="s">
        <v>885</v>
      </c>
      <c r="N201" s="45" t="s">
        <v>886</v>
      </c>
      <c r="O201" s="45" t="s">
        <v>21</v>
      </c>
      <c r="P201" s="45" t="s">
        <v>22</v>
      </c>
      <c r="Q201" s="45" t="s">
        <v>888</v>
      </c>
      <c r="R201"/>
      <c r="S201"/>
      <c r="T201"/>
      <c r="U201"/>
      <c r="V201"/>
      <c r="W201"/>
      <c r="X201"/>
      <c r="Y201"/>
    </row>
    <row r="202" spans="1:25" ht="15" customHeight="1" x14ac:dyDescent="0.3">
      <c r="A202" s="8" t="str">
        <f>IF(OR(C202="LegalOps",C202="FinOps",C202="VAR"),"Sim","Não")</f>
        <v>Sim</v>
      </c>
      <c r="B202" s="35">
        <v>45717</v>
      </c>
      <c r="C202" s="10" t="s">
        <v>32</v>
      </c>
      <c r="D202" s="10" t="s">
        <v>24</v>
      </c>
      <c r="E202" s="10" t="s">
        <v>25</v>
      </c>
      <c r="F202" s="8" t="s">
        <v>236</v>
      </c>
      <c r="G202" s="45" t="s">
        <v>26</v>
      </c>
      <c r="H202" s="46">
        <v>45733</v>
      </c>
      <c r="I202" s="46">
        <v>45722</v>
      </c>
      <c r="J202" s="45" t="s">
        <v>27</v>
      </c>
      <c r="K202" s="45" t="s">
        <v>28</v>
      </c>
      <c r="L202" s="51">
        <v>-7.29</v>
      </c>
      <c r="M202" s="45" t="s">
        <v>885</v>
      </c>
      <c r="N202" s="45" t="s">
        <v>886</v>
      </c>
      <c r="O202" s="45" t="s">
        <v>21</v>
      </c>
      <c r="P202" s="45" t="s">
        <v>22</v>
      </c>
      <c r="Q202" s="45" t="s">
        <v>889</v>
      </c>
      <c r="R202"/>
      <c r="S202"/>
      <c r="T202"/>
      <c r="U202"/>
      <c r="V202"/>
      <c r="W202"/>
      <c r="X202"/>
      <c r="Y202"/>
    </row>
    <row r="203" spans="1:25" ht="15" customHeight="1" x14ac:dyDescent="0.3">
      <c r="A203" s="8" t="str">
        <f>IF(OR(C203="LegalOps",C203="FinOps",C203="VAR"),"Sim","Não")</f>
        <v>Sim</v>
      </c>
      <c r="B203" s="35">
        <v>45717</v>
      </c>
      <c r="C203" s="10" t="s">
        <v>32</v>
      </c>
      <c r="D203" s="10" t="s">
        <v>24</v>
      </c>
      <c r="E203" s="10" t="s">
        <v>25</v>
      </c>
      <c r="F203" s="8" t="s">
        <v>236</v>
      </c>
      <c r="G203" s="45" t="s">
        <v>26</v>
      </c>
      <c r="H203" s="46">
        <v>45733</v>
      </c>
      <c r="I203" s="46">
        <v>45722</v>
      </c>
      <c r="J203" s="45" t="s">
        <v>27</v>
      </c>
      <c r="K203" s="45" t="s">
        <v>28</v>
      </c>
      <c r="L203" s="51">
        <v>-24.88</v>
      </c>
      <c r="M203" s="45" t="s">
        <v>885</v>
      </c>
      <c r="N203" s="45" t="s">
        <v>886</v>
      </c>
      <c r="O203" s="45" t="s">
        <v>21</v>
      </c>
      <c r="P203" s="45" t="s">
        <v>22</v>
      </c>
      <c r="Q203" s="45" t="s">
        <v>890</v>
      </c>
      <c r="R203"/>
      <c r="S203"/>
      <c r="T203"/>
      <c r="U203"/>
      <c r="V203"/>
      <c r="W203"/>
      <c r="X203"/>
      <c r="Y203"/>
    </row>
    <row r="204" spans="1:25" ht="15" customHeight="1" x14ac:dyDescent="0.3">
      <c r="A204" s="8" t="str">
        <f>IF(OR(C204="LegalOps",C204="FinOps",C204="VAR"),"Sim","Não")</f>
        <v>Sim</v>
      </c>
      <c r="B204" s="35">
        <v>45717</v>
      </c>
      <c r="C204" s="10" t="s">
        <v>32</v>
      </c>
      <c r="D204" s="10" t="s">
        <v>24</v>
      </c>
      <c r="E204" s="10" t="s">
        <v>25</v>
      </c>
      <c r="F204" s="8" t="s">
        <v>236</v>
      </c>
      <c r="G204" s="45" t="s">
        <v>26</v>
      </c>
      <c r="H204" s="46">
        <v>45733</v>
      </c>
      <c r="I204" s="46">
        <v>45722</v>
      </c>
      <c r="J204" s="45" t="s">
        <v>27</v>
      </c>
      <c r="K204" s="45" t="s">
        <v>28</v>
      </c>
      <c r="L204" s="51">
        <v>-15.22</v>
      </c>
      <c r="M204" s="45" t="s">
        <v>885</v>
      </c>
      <c r="N204" s="45" t="s">
        <v>886</v>
      </c>
      <c r="O204" s="45" t="s">
        <v>21</v>
      </c>
      <c r="P204" s="45" t="s">
        <v>22</v>
      </c>
      <c r="Q204" s="45" t="s">
        <v>891</v>
      </c>
      <c r="R204"/>
      <c r="S204"/>
      <c r="T204"/>
      <c r="U204"/>
      <c r="V204"/>
      <c r="W204"/>
      <c r="X204"/>
      <c r="Y204"/>
    </row>
    <row r="205" spans="1:25" ht="15" customHeight="1" x14ac:dyDescent="0.3">
      <c r="A205"/>
      <c r="B205" s="37">
        <v>45627</v>
      </c>
      <c r="C205" s="10" t="s">
        <v>32</v>
      </c>
      <c r="D205" s="10" t="s">
        <v>24</v>
      </c>
      <c r="E205" s="10" t="s">
        <v>25</v>
      </c>
      <c r="F205" s="10" t="s">
        <v>66</v>
      </c>
      <c r="G205" s="48" t="s">
        <v>26</v>
      </c>
      <c r="H205" s="49">
        <v>45635</v>
      </c>
      <c r="I205" s="49">
        <v>45630</v>
      </c>
      <c r="J205" s="48" t="s">
        <v>87</v>
      </c>
      <c r="K205" s="48" t="s">
        <v>28</v>
      </c>
      <c r="L205" s="50">
        <v>-250</v>
      </c>
      <c r="M205" s="48" t="s">
        <v>898</v>
      </c>
      <c r="N205" s="48" t="s">
        <v>899</v>
      </c>
      <c r="O205" s="48" t="s">
        <v>21</v>
      </c>
      <c r="P205" s="48" t="s">
        <v>22</v>
      </c>
      <c r="Q205" s="48" t="s">
        <v>900</v>
      </c>
      <c r="R205" s="10"/>
      <c r="S205" s="10"/>
      <c r="T205" s="10"/>
      <c r="U205" s="10"/>
      <c r="V205" s="10"/>
      <c r="W205" s="10"/>
      <c r="X205" s="10"/>
      <c r="Y205" s="10"/>
    </row>
    <row r="206" spans="1:25" ht="15" customHeight="1" x14ac:dyDescent="0.3">
      <c r="A206" s="8" t="str">
        <f>IF(OR(C206="LegalOps",C206="FinOps",C206="VAR"),"Sim","Não")</f>
        <v>Sim</v>
      </c>
      <c r="B206" s="34">
        <v>45658</v>
      </c>
      <c r="C206" s="10" t="s">
        <v>32</v>
      </c>
      <c r="D206" s="10" t="s">
        <v>24</v>
      </c>
      <c r="E206" s="10" t="s">
        <v>25</v>
      </c>
      <c r="F206" s="10" t="s">
        <v>236</v>
      </c>
      <c r="G206" s="39" t="s">
        <v>26</v>
      </c>
      <c r="H206" s="40">
        <v>45686</v>
      </c>
      <c r="I206" s="40">
        <v>45684</v>
      </c>
      <c r="J206" s="39" t="s">
        <v>435</v>
      </c>
      <c r="K206" s="39" t="s">
        <v>28</v>
      </c>
      <c r="L206" s="41">
        <v>-270.05</v>
      </c>
      <c r="M206" s="39" t="s">
        <v>901</v>
      </c>
      <c r="N206" s="39" t="s">
        <v>899</v>
      </c>
      <c r="O206" s="39" t="s">
        <v>21</v>
      </c>
      <c r="P206" s="39" t="s">
        <v>22</v>
      </c>
      <c r="Q206" s="39" t="s">
        <v>902</v>
      </c>
      <c r="R206" s="10"/>
      <c r="S206" s="10"/>
      <c r="T206" s="10"/>
      <c r="U206" s="10"/>
      <c r="V206" s="10"/>
      <c r="W206" s="10"/>
      <c r="X206" s="10"/>
      <c r="Y206" s="10"/>
    </row>
    <row r="207" spans="1:25" ht="15" customHeight="1" x14ac:dyDescent="0.3">
      <c r="A207" s="8" t="str">
        <f>IF(OR(C207="LegalOps",C207="FinOps",C207="VAR"),"Sim","Não")</f>
        <v>Sim</v>
      </c>
      <c r="B207" s="36">
        <v>45748</v>
      </c>
      <c r="C207" s="10" t="s">
        <v>32</v>
      </c>
      <c r="D207" s="10" t="s">
        <v>24</v>
      </c>
      <c r="E207" s="10" t="s">
        <v>25</v>
      </c>
      <c r="F207" s="16" t="s">
        <v>82</v>
      </c>
      <c r="G207" s="45" t="s">
        <v>26</v>
      </c>
      <c r="H207" s="46">
        <v>45771</v>
      </c>
      <c r="I207" s="46">
        <v>45762</v>
      </c>
      <c r="J207" s="45" t="s">
        <v>27</v>
      </c>
      <c r="K207" s="45" t="s">
        <v>28</v>
      </c>
      <c r="L207" s="47">
        <v>-606.94000000000005</v>
      </c>
      <c r="M207" s="45" t="s">
        <v>903</v>
      </c>
      <c r="N207" s="45" t="s">
        <v>904</v>
      </c>
      <c r="O207" s="45" t="s">
        <v>21</v>
      </c>
      <c r="P207" s="45" t="s">
        <v>22</v>
      </c>
      <c r="Q207" s="45" t="s">
        <v>905</v>
      </c>
      <c r="R207" s="16"/>
      <c r="S207" s="16"/>
      <c r="T207" s="16"/>
      <c r="U207" s="16"/>
      <c r="V207" s="16"/>
      <c r="W207" s="16"/>
      <c r="X207" s="16"/>
      <c r="Y207" s="16"/>
    </row>
    <row r="208" spans="1:25" ht="15" customHeight="1" x14ac:dyDescent="0.3">
      <c r="A208" s="8" t="str">
        <f>IF(OR(C208="LegalOps",C208="FinOps",C208="VAR"),"Sim","Não")</f>
        <v>Sim</v>
      </c>
      <c r="B208" s="34">
        <v>45658</v>
      </c>
      <c r="C208" s="10" t="s">
        <v>32</v>
      </c>
      <c r="D208" s="10" t="s">
        <v>24</v>
      </c>
      <c r="E208" s="10" t="s">
        <v>25</v>
      </c>
      <c r="F208" s="10" t="s">
        <v>66</v>
      </c>
      <c r="G208" s="39" t="s">
        <v>26</v>
      </c>
      <c r="H208" s="40">
        <v>45664</v>
      </c>
      <c r="I208" s="40">
        <v>45635</v>
      </c>
      <c r="J208" s="39" t="s">
        <v>241</v>
      </c>
      <c r="K208" s="39" t="s">
        <v>28</v>
      </c>
      <c r="L208" s="41">
        <v>-100</v>
      </c>
      <c r="M208" s="39" t="s">
        <v>906</v>
      </c>
      <c r="N208" s="39" t="s">
        <v>907</v>
      </c>
      <c r="O208" s="39" t="s">
        <v>21</v>
      </c>
      <c r="P208" s="39" t="s">
        <v>22</v>
      </c>
      <c r="Q208" s="39" t="s">
        <v>908</v>
      </c>
      <c r="R208" s="10"/>
      <c r="S208" s="10"/>
      <c r="T208" s="10"/>
      <c r="U208" s="10"/>
      <c r="V208" s="10"/>
      <c r="W208" s="10"/>
      <c r="X208" s="10"/>
      <c r="Y208" s="10"/>
    </row>
    <row r="209" spans="1:25" ht="15" customHeight="1" x14ac:dyDescent="0.3">
      <c r="A209" s="8" t="str">
        <f>IF(OR(C209="LegalOps",C209="FinOps",C209="VAR"),"Sim","Não")</f>
        <v>Sim</v>
      </c>
      <c r="B209" s="36">
        <v>45748</v>
      </c>
      <c r="C209" s="10" t="s">
        <v>32</v>
      </c>
      <c r="D209" s="10" t="s">
        <v>24</v>
      </c>
      <c r="E209" s="10" t="s">
        <v>25</v>
      </c>
      <c r="F209" s="16" t="s">
        <v>66</v>
      </c>
      <c r="G209" s="45" t="s">
        <v>26</v>
      </c>
      <c r="H209" s="46">
        <v>45764</v>
      </c>
      <c r="I209" s="46">
        <v>45761</v>
      </c>
      <c r="J209" s="45" t="s">
        <v>27</v>
      </c>
      <c r="K209" s="45" t="s">
        <v>28</v>
      </c>
      <c r="L209" s="47">
        <v>-1115.32</v>
      </c>
      <c r="M209" s="45" t="s">
        <v>909</v>
      </c>
      <c r="N209" s="45" t="s">
        <v>910</v>
      </c>
      <c r="O209" s="45" t="s">
        <v>21</v>
      </c>
      <c r="P209" s="45" t="s">
        <v>22</v>
      </c>
      <c r="Q209" s="45" t="s">
        <v>911</v>
      </c>
    </row>
    <row r="210" spans="1:25" ht="15" customHeight="1" x14ac:dyDescent="0.3">
      <c r="A210" s="8" t="str">
        <f>IF(OR(C210="LegalOps",C210="FinOps",C210="VAR"),"Sim","Não")</f>
        <v>Sim</v>
      </c>
      <c r="B210" s="36">
        <v>45748</v>
      </c>
      <c r="C210" s="10" t="s">
        <v>32</v>
      </c>
      <c r="D210" s="10" t="s">
        <v>24</v>
      </c>
      <c r="E210" s="10" t="s">
        <v>25</v>
      </c>
      <c r="F210" s="16" t="s">
        <v>66</v>
      </c>
      <c r="G210" s="45" t="s">
        <v>26</v>
      </c>
      <c r="H210" s="46">
        <v>45771</v>
      </c>
      <c r="I210" s="46">
        <v>45770</v>
      </c>
      <c r="J210" s="45" t="s">
        <v>27</v>
      </c>
      <c r="K210" s="45" t="s">
        <v>28</v>
      </c>
      <c r="L210" s="47">
        <v>-1539.43</v>
      </c>
      <c r="M210" s="45" t="s">
        <v>909</v>
      </c>
      <c r="N210" s="45" t="s">
        <v>910</v>
      </c>
      <c r="O210" s="45" t="s">
        <v>21</v>
      </c>
      <c r="P210" s="45" t="s">
        <v>22</v>
      </c>
      <c r="Q210" s="45" t="s">
        <v>912</v>
      </c>
    </row>
    <row r="211" spans="1:25" ht="15" customHeight="1" x14ac:dyDescent="0.3">
      <c r="A211" s="8" t="str">
        <f>IF(OR(C211="LegalOps",C211="FinOps",C211="VAR"),"Sim","Não")</f>
        <v>Sim</v>
      </c>
      <c r="B211" s="34">
        <v>45658</v>
      </c>
      <c r="C211" s="10" t="s">
        <v>32</v>
      </c>
      <c r="D211" s="10" t="s">
        <v>24</v>
      </c>
      <c r="E211" s="10" t="s">
        <v>25</v>
      </c>
      <c r="F211" s="10" t="s">
        <v>33</v>
      </c>
      <c r="G211" s="39" t="s">
        <v>26</v>
      </c>
      <c r="H211" s="40">
        <v>45680</v>
      </c>
      <c r="I211" s="40">
        <v>45673</v>
      </c>
      <c r="J211" s="39" t="s">
        <v>34</v>
      </c>
      <c r="K211" s="39" t="s">
        <v>28</v>
      </c>
      <c r="L211" s="41">
        <v>-50</v>
      </c>
      <c r="M211" s="39" t="s">
        <v>913</v>
      </c>
      <c r="N211" s="39" t="s">
        <v>914</v>
      </c>
      <c r="O211" s="39" t="s">
        <v>21</v>
      </c>
      <c r="P211" s="39" t="s">
        <v>22</v>
      </c>
      <c r="Q211" s="39" t="s">
        <v>661</v>
      </c>
      <c r="R211" s="10"/>
      <c r="S211" s="10"/>
      <c r="T211" s="10"/>
      <c r="U211" s="10"/>
      <c r="V211" s="10"/>
      <c r="W211" s="10"/>
      <c r="X211" s="10"/>
      <c r="Y211" s="10"/>
    </row>
    <row r="212" spans="1:25" ht="15" customHeight="1" x14ac:dyDescent="0.3">
      <c r="A212" s="8" t="str">
        <f>IF(OR(C212="LegalOps",C212="FinOps",C212="VAR"),"Sim","Não")</f>
        <v>Sim</v>
      </c>
      <c r="B212" s="34">
        <v>45658</v>
      </c>
      <c r="C212" s="10" t="s">
        <v>32</v>
      </c>
      <c r="D212" s="10" t="s">
        <v>24</v>
      </c>
      <c r="E212" s="10" t="s">
        <v>25</v>
      </c>
      <c r="F212" s="10" t="s">
        <v>33</v>
      </c>
      <c r="G212" s="39" t="s">
        <v>26</v>
      </c>
      <c r="H212" s="40">
        <v>45680</v>
      </c>
      <c r="I212" s="40">
        <v>45681</v>
      </c>
      <c r="J212" s="39" t="s">
        <v>34</v>
      </c>
      <c r="K212" s="39" t="s">
        <v>28</v>
      </c>
      <c r="L212" s="41">
        <v>-50</v>
      </c>
      <c r="M212" s="39" t="s">
        <v>922</v>
      </c>
      <c r="N212" s="39" t="s">
        <v>923</v>
      </c>
      <c r="O212" s="39" t="s">
        <v>21</v>
      </c>
      <c r="P212" s="39" t="s">
        <v>22</v>
      </c>
      <c r="Q212" s="39" t="s">
        <v>41</v>
      </c>
      <c r="R212" s="10"/>
      <c r="S212" s="10"/>
      <c r="T212" s="10"/>
      <c r="U212" s="10"/>
      <c r="V212" s="10"/>
      <c r="W212" s="10"/>
      <c r="X212" s="10"/>
      <c r="Y212" s="10"/>
    </row>
    <row r="213" spans="1:25" ht="15" customHeight="1" x14ac:dyDescent="0.3">
      <c r="A213" s="8" t="str">
        <f>IF(OR(C213="LegalOps",C213="FinOps",C213="VAR"),"Sim","Não")</f>
        <v>Sim</v>
      </c>
      <c r="B213" s="35">
        <v>45717</v>
      </c>
      <c r="C213" s="10" t="s">
        <v>32</v>
      </c>
      <c r="D213" s="10" t="s">
        <v>24</v>
      </c>
      <c r="E213" s="10" t="s">
        <v>25</v>
      </c>
      <c r="F213" s="8" t="s">
        <v>66</v>
      </c>
      <c r="G213" s="45" t="s">
        <v>26</v>
      </c>
      <c r="H213" s="46">
        <v>45736</v>
      </c>
      <c r="I213" s="46">
        <v>45735</v>
      </c>
      <c r="J213" s="45" t="s">
        <v>27</v>
      </c>
      <c r="K213" s="45" t="s">
        <v>28</v>
      </c>
      <c r="L213" s="51">
        <v>-84.87</v>
      </c>
      <c r="M213" s="45" t="s">
        <v>924</v>
      </c>
      <c r="N213" s="45" t="s">
        <v>925</v>
      </c>
      <c r="O213" s="45" t="s">
        <v>21</v>
      </c>
      <c r="P213" s="45" t="s">
        <v>22</v>
      </c>
      <c r="Q213" s="45" t="s">
        <v>926</v>
      </c>
      <c r="R213"/>
      <c r="S213"/>
      <c r="T213"/>
      <c r="U213"/>
      <c r="V213"/>
      <c r="W213"/>
      <c r="X213"/>
      <c r="Y213"/>
    </row>
    <row r="214" spans="1:25" ht="15" customHeight="1" x14ac:dyDescent="0.3">
      <c r="A214" s="8" t="str">
        <f>IF(OR(C214="LegalOps",C214="FinOps",C214="VAR"),"Sim","Não")</f>
        <v>Sim</v>
      </c>
      <c r="B214" s="34">
        <v>45658</v>
      </c>
      <c r="C214" s="10" t="s">
        <v>32</v>
      </c>
      <c r="D214" s="10" t="s">
        <v>24</v>
      </c>
      <c r="E214" s="10" t="s">
        <v>25</v>
      </c>
      <c r="F214" s="10" t="s">
        <v>236</v>
      </c>
      <c r="G214" s="39" t="s">
        <v>26</v>
      </c>
      <c r="H214" s="40">
        <v>45686</v>
      </c>
      <c r="I214" s="40">
        <v>45681</v>
      </c>
      <c r="J214" s="39" t="s">
        <v>435</v>
      </c>
      <c r="K214" s="39" t="s">
        <v>28</v>
      </c>
      <c r="L214" s="41">
        <v>-15.28</v>
      </c>
      <c r="M214" s="39" t="s">
        <v>933</v>
      </c>
      <c r="N214" s="39" t="s">
        <v>934</v>
      </c>
      <c r="O214" s="39" t="s">
        <v>21</v>
      </c>
      <c r="P214" s="39" t="s">
        <v>22</v>
      </c>
      <c r="Q214" s="39" t="s">
        <v>935</v>
      </c>
      <c r="R214" s="10"/>
      <c r="S214" s="10"/>
      <c r="T214" s="10"/>
      <c r="U214" s="10"/>
      <c r="V214" s="10"/>
      <c r="W214" s="10"/>
      <c r="X214" s="10"/>
      <c r="Y214" s="10"/>
    </row>
    <row r="215" spans="1:25" ht="15" customHeight="1" x14ac:dyDescent="0.3">
      <c r="A215" s="8" t="str">
        <f>IF(OR(C215="LegalOps",C215="FinOps",C215="VAR"),"Sim","Não")</f>
        <v>Sim</v>
      </c>
      <c r="B215" s="36">
        <v>45748</v>
      </c>
      <c r="C215" s="10" t="s">
        <v>32</v>
      </c>
      <c r="D215" s="10" t="s">
        <v>24</v>
      </c>
      <c r="E215" s="10" t="s">
        <v>25</v>
      </c>
      <c r="F215" s="16" t="s">
        <v>321</v>
      </c>
      <c r="G215" s="45" t="s">
        <v>26</v>
      </c>
      <c r="H215" s="46">
        <v>45761</v>
      </c>
      <c r="I215" s="46">
        <v>45758</v>
      </c>
      <c r="J215" s="45" t="s">
        <v>27</v>
      </c>
      <c r="K215" s="45" t="s">
        <v>28</v>
      </c>
      <c r="L215" s="47">
        <v>-519.79999999999995</v>
      </c>
      <c r="M215" s="45" t="s">
        <v>936</v>
      </c>
      <c r="N215" s="45" t="s">
        <v>937</v>
      </c>
      <c r="O215" s="45" t="s">
        <v>21</v>
      </c>
      <c r="P215" s="45" t="s">
        <v>22</v>
      </c>
      <c r="Q215" s="45" t="s">
        <v>938</v>
      </c>
    </row>
    <row r="216" spans="1:25" ht="15" customHeight="1" x14ac:dyDescent="0.3">
      <c r="A216" s="8" t="str">
        <f>IF(OR(C216="LegalOps",C216="FinOps",C216="VAR"),"Sim","Não")</f>
        <v>Sim</v>
      </c>
      <c r="B216" s="34">
        <v>45658</v>
      </c>
      <c r="C216" s="10" t="s">
        <v>32</v>
      </c>
      <c r="D216" s="10" t="s">
        <v>24</v>
      </c>
      <c r="E216" s="10" t="s">
        <v>25</v>
      </c>
      <c r="F216" s="10" t="s">
        <v>33</v>
      </c>
      <c r="G216" s="39" t="s">
        <v>26</v>
      </c>
      <c r="H216" s="40">
        <v>45684</v>
      </c>
      <c r="I216" s="40">
        <v>45679</v>
      </c>
      <c r="J216" s="39" t="s">
        <v>34</v>
      </c>
      <c r="K216" s="39" t="s">
        <v>28</v>
      </c>
      <c r="L216" s="41">
        <v>-50</v>
      </c>
      <c r="M216" s="39" t="s">
        <v>939</v>
      </c>
      <c r="N216" s="39" t="s">
        <v>940</v>
      </c>
      <c r="O216" s="39" t="s">
        <v>21</v>
      </c>
      <c r="P216" s="39" t="s">
        <v>22</v>
      </c>
      <c r="Q216" s="39" t="s">
        <v>941</v>
      </c>
      <c r="R216" s="10"/>
      <c r="S216" s="10"/>
      <c r="T216" s="10"/>
      <c r="U216" s="10"/>
      <c r="V216" s="10"/>
      <c r="W216" s="10"/>
      <c r="X216" s="10"/>
      <c r="Y216" s="10"/>
    </row>
    <row r="217" spans="1:25" ht="15" customHeight="1" x14ac:dyDescent="0.3">
      <c r="A217" s="8" t="str">
        <f>IF(OR(C217="LegalOps",C217="FinOps",C217="VAR"),"Sim","Não")</f>
        <v>Sim</v>
      </c>
      <c r="B217" s="34">
        <v>45658</v>
      </c>
      <c r="C217" s="10" t="s">
        <v>32</v>
      </c>
      <c r="D217" s="10" t="s">
        <v>24</v>
      </c>
      <c r="E217" s="10" t="s">
        <v>25</v>
      </c>
      <c r="F217" s="10" t="s">
        <v>61</v>
      </c>
      <c r="G217" s="39" t="s">
        <v>26</v>
      </c>
      <c r="H217" s="40">
        <v>45685</v>
      </c>
      <c r="I217" s="40">
        <v>45681</v>
      </c>
      <c r="J217" s="39" t="s">
        <v>62</v>
      </c>
      <c r="K217" s="39" t="s">
        <v>28</v>
      </c>
      <c r="L217" s="41">
        <v>-50</v>
      </c>
      <c r="M217" s="39" t="s">
        <v>942</v>
      </c>
      <c r="N217" s="39" t="s">
        <v>943</v>
      </c>
      <c r="O217" s="39" t="s">
        <v>21</v>
      </c>
      <c r="P217" s="39" t="s">
        <v>22</v>
      </c>
      <c r="Q217" s="39" t="s">
        <v>944</v>
      </c>
      <c r="R217" s="10"/>
      <c r="S217" s="10"/>
      <c r="T217" s="10"/>
      <c r="U217" s="10"/>
      <c r="V217" s="10"/>
      <c r="W217" s="10"/>
      <c r="X217" s="10"/>
      <c r="Y217" s="10"/>
    </row>
    <row r="218" spans="1:25" ht="15" customHeight="1" x14ac:dyDescent="0.3">
      <c r="A218" s="8" t="str">
        <f>IF(OR(C218="LegalOps",C218="FinOps",C218="VAR"),"Sim","Não")</f>
        <v>Sim</v>
      </c>
      <c r="B218" s="34">
        <v>45658</v>
      </c>
      <c r="C218" s="10" t="s">
        <v>32</v>
      </c>
      <c r="D218" s="10" t="s">
        <v>24</v>
      </c>
      <c r="E218" s="10" t="s">
        <v>25</v>
      </c>
      <c r="F218" s="10" t="s">
        <v>321</v>
      </c>
      <c r="G218" s="39" t="s">
        <v>26</v>
      </c>
      <c r="H218" s="40">
        <v>45686</v>
      </c>
      <c r="I218" s="40">
        <v>45685</v>
      </c>
      <c r="J218" s="39" t="s">
        <v>395</v>
      </c>
      <c r="K218" s="39" t="s">
        <v>28</v>
      </c>
      <c r="L218" s="41">
        <v>-380.79</v>
      </c>
      <c r="M218" s="39" t="s">
        <v>945</v>
      </c>
      <c r="N218" s="39" t="s">
        <v>946</v>
      </c>
      <c r="O218" s="39" t="s">
        <v>21</v>
      </c>
      <c r="P218" s="39" t="s">
        <v>22</v>
      </c>
      <c r="Q218" s="39" t="s">
        <v>947</v>
      </c>
      <c r="R218" s="10"/>
      <c r="S218" s="10"/>
      <c r="T218" s="10"/>
      <c r="U218" s="10"/>
      <c r="V218" s="10"/>
      <c r="W218" s="10"/>
      <c r="X218" s="10"/>
      <c r="Y218" s="10"/>
    </row>
    <row r="219" spans="1:25" ht="15" customHeight="1" x14ac:dyDescent="0.3">
      <c r="A219" s="8" t="str">
        <f>IF(OR(C219="LegalOps",C219="FinOps",C219="VAR"),"Sim","Não")</f>
        <v>Sim</v>
      </c>
      <c r="B219" s="34">
        <v>45658</v>
      </c>
      <c r="C219" s="10" t="s">
        <v>32</v>
      </c>
      <c r="D219" s="10" t="s">
        <v>24</v>
      </c>
      <c r="E219" s="10" t="s">
        <v>25</v>
      </c>
      <c r="F219" s="10" t="s">
        <v>33</v>
      </c>
      <c r="G219" s="39" t="s">
        <v>26</v>
      </c>
      <c r="H219" s="40">
        <v>45680</v>
      </c>
      <c r="I219" s="40">
        <v>45674</v>
      </c>
      <c r="J219" s="39" t="s">
        <v>34</v>
      </c>
      <c r="K219" s="39" t="s">
        <v>28</v>
      </c>
      <c r="L219" s="41">
        <v>-50</v>
      </c>
      <c r="M219" s="39" t="s">
        <v>948</v>
      </c>
      <c r="N219" s="39" t="s">
        <v>949</v>
      </c>
      <c r="O219" s="39" t="s">
        <v>21</v>
      </c>
      <c r="P219" s="39" t="s">
        <v>22</v>
      </c>
      <c r="Q219" s="39" t="s">
        <v>950</v>
      </c>
      <c r="R219" s="10"/>
      <c r="S219" s="10"/>
      <c r="T219" s="10"/>
      <c r="U219" s="10"/>
      <c r="V219" s="10"/>
      <c r="W219" s="10"/>
      <c r="X219" s="10"/>
      <c r="Y219" s="10"/>
    </row>
    <row r="220" spans="1:25" ht="15" customHeight="1" x14ac:dyDescent="0.3">
      <c r="A220" s="8" t="str">
        <f>IF(OR(C220="LegalOps",C220="FinOps",C220="VAR"),"Sim","Não")</f>
        <v>Sim</v>
      </c>
      <c r="B220" s="34">
        <v>45658</v>
      </c>
      <c r="C220" s="10" t="s">
        <v>32</v>
      </c>
      <c r="D220" s="10" t="s">
        <v>24</v>
      </c>
      <c r="E220" s="10" t="s">
        <v>25</v>
      </c>
      <c r="F220" s="10" t="s">
        <v>33</v>
      </c>
      <c r="G220" s="39" t="s">
        <v>26</v>
      </c>
      <c r="H220" s="40">
        <v>45680</v>
      </c>
      <c r="I220" s="40">
        <v>45681</v>
      </c>
      <c r="J220" s="39" t="s">
        <v>34</v>
      </c>
      <c r="K220" s="39" t="s">
        <v>28</v>
      </c>
      <c r="L220" s="41">
        <v>-50</v>
      </c>
      <c r="M220" s="39" t="s">
        <v>955</v>
      </c>
      <c r="N220" s="39" t="s">
        <v>527</v>
      </c>
      <c r="O220" s="39" t="s">
        <v>21</v>
      </c>
      <c r="P220" s="39" t="s">
        <v>22</v>
      </c>
      <c r="Q220" s="39" t="s">
        <v>41</v>
      </c>
      <c r="R220" s="10"/>
      <c r="S220" s="10"/>
      <c r="T220" s="10"/>
      <c r="U220" s="10"/>
      <c r="V220" s="10"/>
      <c r="W220" s="10"/>
      <c r="X220" s="10"/>
      <c r="Y220" s="10"/>
    </row>
    <row r="221" spans="1:25" ht="15" customHeight="1" x14ac:dyDescent="0.3">
      <c r="A221" s="8" t="str">
        <f>IF(OR(C221="LegalOps",C221="FinOps",C221="VAR"),"Sim","Não")</f>
        <v>Sim</v>
      </c>
      <c r="B221" s="34">
        <v>45658</v>
      </c>
      <c r="C221" s="10" t="s">
        <v>32</v>
      </c>
      <c r="D221" s="10" t="s">
        <v>24</v>
      </c>
      <c r="E221" s="10" t="s">
        <v>25</v>
      </c>
      <c r="F221" s="10" t="s">
        <v>33</v>
      </c>
      <c r="G221" s="39" t="s">
        <v>26</v>
      </c>
      <c r="H221" s="40">
        <v>45680</v>
      </c>
      <c r="I221" s="40">
        <v>45681</v>
      </c>
      <c r="J221" s="39" t="s">
        <v>34</v>
      </c>
      <c r="K221" s="39" t="s">
        <v>28</v>
      </c>
      <c r="L221" s="41">
        <v>-50</v>
      </c>
      <c r="M221" s="39" t="s">
        <v>959</v>
      </c>
      <c r="N221" s="39" t="s">
        <v>960</v>
      </c>
      <c r="O221" s="39" t="s">
        <v>21</v>
      </c>
      <c r="P221" s="39" t="s">
        <v>22</v>
      </c>
      <c r="Q221" s="39" t="s">
        <v>41</v>
      </c>
      <c r="R221" s="10"/>
      <c r="S221" s="10"/>
      <c r="T221" s="10"/>
      <c r="U221" s="10"/>
      <c r="V221" s="10"/>
      <c r="W221" s="10"/>
      <c r="X221" s="10"/>
      <c r="Y221" s="10"/>
    </row>
    <row r="222" spans="1:25" ht="15" customHeight="1" x14ac:dyDescent="0.3">
      <c r="A222"/>
      <c r="B222" s="37">
        <v>45627</v>
      </c>
      <c r="C222" s="10" t="s">
        <v>32</v>
      </c>
      <c r="D222" s="10" t="s">
        <v>24</v>
      </c>
      <c r="E222" s="10" t="s">
        <v>25</v>
      </c>
      <c r="F222" s="10" t="s">
        <v>66</v>
      </c>
      <c r="G222" s="48" t="s">
        <v>26</v>
      </c>
      <c r="H222" s="49">
        <v>45646</v>
      </c>
      <c r="I222" s="49">
        <v>45643</v>
      </c>
      <c r="J222" s="48" t="s">
        <v>87</v>
      </c>
      <c r="K222" s="48" t="s">
        <v>28</v>
      </c>
      <c r="L222" s="50">
        <v>-19536.09</v>
      </c>
      <c r="M222" s="48" t="s">
        <v>961</v>
      </c>
      <c r="N222" s="48" t="s">
        <v>962</v>
      </c>
      <c r="O222" s="48" t="s">
        <v>21</v>
      </c>
      <c r="P222" s="48" t="s">
        <v>22</v>
      </c>
      <c r="Q222" s="48" t="s">
        <v>963</v>
      </c>
      <c r="R222" s="10"/>
      <c r="S222" s="10"/>
      <c r="T222" s="10"/>
      <c r="U222" s="10"/>
      <c r="V222" s="10"/>
      <c r="W222" s="10"/>
      <c r="X222" s="10"/>
      <c r="Y222" s="10"/>
    </row>
    <row r="223" spans="1:25" ht="15" customHeight="1" x14ac:dyDescent="0.3">
      <c r="A223" s="8" t="str">
        <f>IF(OR(C223="LegalOps",C223="FinOps",C223="VAR"),"Sim","Não")</f>
        <v>Sim</v>
      </c>
      <c r="B223" s="36">
        <v>45748</v>
      </c>
      <c r="C223" s="10" t="s">
        <v>32</v>
      </c>
      <c r="D223" s="10" t="s">
        <v>24</v>
      </c>
      <c r="E223" s="10" t="s">
        <v>25</v>
      </c>
      <c r="F223" s="16" t="s">
        <v>321</v>
      </c>
      <c r="G223" s="45" t="s">
        <v>26</v>
      </c>
      <c r="H223" s="46">
        <v>45764</v>
      </c>
      <c r="I223" s="46">
        <v>45763</v>
      </c>
      <c r="J223" s="45" t="s">
        <v>27</v>
      </c>
      <c r="K223" s="45" t="s">
        <v>28</v>
      </c>
      <c r="L223" s="47">
        <v>-500</v>
      </c>
      <c r="M223" s="45" t="s">
        <v>967</v>
      </c>
      <c r="N223" s="45" t="s">
        <v>968</v>
      </c>
      <c r="O223" s="45" t="s">
        <v>21</v>
      </c>
      <c r="P223" s="45" t="s">
        <v>22</v>
      </c>
      <c r="Q223" s="45" t="s">
        <v>969</v>
      </c>
      <c r="R223" s="16"/>
      <c r="S223" s="16"/>
      <c r="T223" s="16"/>
      <c r="U223" s="16"/>
      <c r="V223" s="16"/>
      <c r="W223" s="16"/>
      <c r="X223" s="16"/>
      <c r="Y223" s="16"/>
    </row>
    <row r="224" spans="1:25" ht="15" customHeight="1" x14ac:dyDescent="0.3">
      <c r="A224" s="8" t="str">
        <f>IF(OR(C224="LegalOps",C224="FinOps",C224="VAR"),"Sim","Não")</f>
        <v>Sim</v>
      </c>
      <c r="B224" s="34">
        <v>45658</v>
      </c>
      <c r="C224" s="10" t="s">
        <v>32</v>
      </c>
      <c r="D224" s="10" t="s">
        <v>24</v>
      </c>
      <c r="E224" s="10" t="s">
        <v>25</v>
      </c>
      <c r="F224" s="10" t="s">
        <v>53</v>
      </c>
      <c r="G224" s="39" t="s">
        <v>26</v>
      </c>
      <c r="H224" s="40">
        <v>45680</v>
      </c>
      <c r="I224" s="40">
        <v>45677</v>
      </c>
      <c r="J224" s="39" t="s">
        <v>413</v>
      </c>
      <c r="K224" s="39" t="s">
        <v>28</v>
      </c>
      <c r="L224" s="41">
        <v>-7347.55</v>
      </c>
      <c r="M224" s="39" t="s">
        <v>972</v>
      </c>
      <c r="N224" s="39" t="s">
        <v>973</v>
      </c>
      <c r="O224" s="39" t="s">
        <v>21</v>
      </c>
      <c r="P224" s="39" t="s">
        <v>22</v>
      </c>
      <c r="Q224" s="39" t="s">
        <v>974</v>
      </c>
      <c r="R224" s="10"/>
      <c r="S224" s="10"/>
      <c r="T224" s="10"/>
      <c r="U224" s="10"/>
      <c r="V224" s="10"/>
      <c r="W224" s="10"/>
      <c r="X224" s="10"/>
      <c r="Y224" s="10"/>
    </row>
    <row r="225" spans="1:25" ht="15" customHeight="1" x14ac:dyDescent="0.3">
      <c r="A225" s="8" t="str">
        <f>IF(OR(C225="LegalOps",C225="FinOps",C225="VAR"),"Sim","Não")</f>
        <v>Sim</v>
      </c>
      <c r="B225" s="35">
        <v>45717</v>
      </c>
      <c r="C225" s="10" t="s">
        <v>32</v>
      </c>
      <c r="D225" s="10" t="s">
        <v>24</v>
      </c>
      <c r="E225" s="10" t="s">
        <v>25</v>
      </c>
      <c r="F225" s="8" t="s">
        <v>33</v>
      </c>
      <c r="G225" s="45" t="s">
        <v>26</v>
      </c>
      <c r="H225" s="46">
        <v>45744</v>
      </c>
      <c r="I225" s="46">
        <v>45714</v>
      </c>
      <c r="J225" s="45" t="s">
        <v>27</v>
      </c>
      <c r="K225" s="45" t="s">
        <v>28</v>
      </c>
      <c r="L225" s="51">
        <v>-250</v>
      </c>
      <c r="M225" s="45" t="s">
        <v>976</v>
      </c>
      <c r="N225" s="45" t="s">
        <v>975</v>
      </c>
      <c r="O225" s="45" t="s">
        <v>21</v>
      </c>
      <c r="P225" s="45" t="s">
        <v>22</v>
      </c>
      <c r="Q225" s="45" t="s">
        <v>977</v>
      </c>
      <c r="R225"/>
      <c r="S225"/>
      <c r="T225"/>
      <c r="U225"/>
      <c r="V225"/>
      <c r="W225"/>
      <c r="X225"/>
      <c r="Y225"/>
    </row>
    <row r="226" spans="1:25" ht="15" customHeight="1" x14ac:dyDescent="0.3">
      <c r="A226" s="8" t="str">
        <f>IF(OR(C226="LegalOps",C226="FinOps",C226="VAR"),"Sim","Não")</f>
        <v>Sim</v>
      </c>
      <c r="B226" s="35">
        <v>45717</v>
      </c>
      <c r="C226" s="10" t="s">
        <v>32</v>
      </c>
      <c r="D226" s="10" t="s">
        <v>24</v>
      </c>
      <c r="E226" s="10" t="s">
        <v>25</v>
      </c>
      <c r="F226" s="10" t="s">
        <v>321</v>
      </c>
      <c r="G226" s="45" t="s">
        <v>26</v>
      </c>
      <c r="H226" s="46">
        <v>45744</v>
      </c>
      <c r="I226" s="46">
        <v>45729</v>
      </c>
      <c r="J226" s="45" t="s">
        <v>27</v>
      </c>
      <c r="K226" s="45" t="s">
        <v>28</v>
      </c>
      <c r="L226" s="51">
        <v>-250</v>
      </c>
      <c r="M226" s="45" t="s">
        <v>988</v>
      </c>
      <c r="N226" s="45" t="s">
        <v>989</v>
      </c>
      <c r="O226" s="45" t="s">
        <v>21</v>
      </c>
      <c r="P226" s="45" t="s">
        <v>22</v>
      </c>
      <c r="Q226" s="45" t="s">
        <v>990</v>
      </c>
      <c r="R226"/>
      <c r="S226"/>
      <c r="T226"/>
      <c r="U226"/>
      <c r="V226"/>
      <c r="W226"/>
      <c r="X226"/>
      <c r="Y226"/>
    </row>
    <row r="227" spans="1:25" ht="15" customHeight="1" x14ac:dyDescent="0.3">
      <c r="A227" s="8" t="str">
        <f>IF(OR(C227="LegalOps",C227="FinOps",C227="VAR"),"Sim","Não")</f>
        <v>Sim</v>
      </c>
      <c r="B227" s="34">
        <v>45658</v>
      </c>
      <c r="C227" s="10" t="s">
        <v>32</v>
      </c>
      <c r="D227" s="10" t="s">
        <v>24</v>
      </c>
      <c r="E227" s="10" t="s">
        <v>25</v>
      </c>
      <c r="F227" s="10" t="s">
        <v>33</v>
      </c>
      <c r="G227" s="39" t="s">
        <v>26</v>
      </c>
      <c r="H227" s="40">
        <v>45680</v>
      </c>
      <c r="I227" s="40">
        <v>45678</v>
      </c>
      <c r="J227" s="39" t="s">
        <v>34</v>
      </c>
      <c r="K227" s="39" t="s">
        <v>28</v>
      </c>
      <c r="L227" s="41">
        <v>-50</v>
      </c>
      <c r="M227" s="39" t="s">
        <v>991</v>
      </c>
      <c r="N227" s="39" t="s">
        <v>992</v>
      </c>
      <c r="O227" s="39" t="s">
        <v>21</v>
      </c>
      <c r="P227" s="39" t="s">
        <v>22</v>
      </c>
      <c r="Q227" s="39" t="s">
        <v>446</v>
      </c>
      <c r="R227" s="10"/>
      <c r="S227" s="10"/>
      <c r="T227" s="10"/>
      <c r="U227" s="10"/>
      <c r="V227" s="10"/>
      <c r="W227" s="10"/>
      <c r="X227" s="10"/>
      <c r="Y227" s="10"/>
    </row>
    <row r="228" spans="1:25" ht="15" customHeight="1" x14ac:dyDescent="0.3">
      <c r="A228" s="8" t="str">
        <f>IF(OR(C228="LegalOps",C228="FinOps",C228="VAR"),"Sim","Não")</f>
        <v>Sim</v>
      </c>
      <c r="B228" s="34">
        <v>45658</v>
      </c>
      <c r="C228" s="10" t="s">
        <v>32</v>
      </c>
      <c r="D228" s="10" t="s">
        <v>24</v>
      </c>
      <c r="E228" s="10" t="s">
        <v>25</v>
      </c>
      <c r="F228" s="10" t="s">
        <v>61</v>
      </c>
      <c r="G228" s="39" t="s">
        <v>26</v>
      </c>
      <c r="H228" s="40">
        <v>45685</v>
      </c>
      <c r="I228" s="40">
        <v>45681</v>
      </c>
      <c r="J228" s="39" t="s">
        <v>62</v>
      </c>
      <c r="K228" s="39" t="s">
        <v>28</v>
      </c>
      <c r="L228" s="41">
        <v>-50</v>
      </c>
      <c r="M228" s="39" t="s">
        <v>993</v>
      </c>
      <c r="N228" s="39" t="s">
        <v>994</v>
      </c>
      <c r="O228" s="39" t="s">
        <v>21</v>
      </c>
      <c r="P228" s="39" t="s">
        <v>22</v>
      </c>
      <c r="Q228" s="39" t="s">
        <v>995</v>
      </c>
      <c r="R228" s="10"/>
      <c r="S228" s="10"/>
      <c r="T228" s="10"/>
      <c r="U228" s="10"/>
      <c r="V228" s="10"/>
      <c r="W228" s="10"/>
      <c r="X228" s="10"/>
      <c r="Y228" s="10"/>
    </row>
    <row r="229" spans="1:25" ht="15" customHeight="1" x14ac:dyDescent="0.3">
      <c r="A229" s="8" t="str">
        <f>IF(OR(C229="LegalOps",C229="FinOps",C229="VAR"),"Sim","Não")</f>
        <v>Sim</v>
      </c>
      <c r="B229" s="34">
        <v>45658</v>
      </c>
      <c r="C229" s="10" t="s">
        <v>32</v>
      </c>
      <c r="D229" s="10" t="s">
        <v>24</v>
      </c>
      <c r="E229" s="10" t="s">
        <v>25</v>
      </c>
      <c r="F229" s="10" t="s">
        <v>61</v>
      </c>
      <c r="G229" s="39" t="s">
        <v>26</v>
      </c>
      <c r="H229" s="40">
        <v>45685</v>
      </c>
      <c r="I229" s="40">
        <v>45681</v>
      </c>
      <c r="J229" s="39" t="s">
        <v>62</v>
      </c>
      <c r="K229" s="39" t="s">
        <v>28</v>
      </c>
      <c r="L229" s="41">
        <v>-50</v>
      </c>
      <c r="M229" s="39" t="s">
        <v>996</v>
      </c>
      <c r="N229" s="39" t="s">
        <v>997</v>
      </c>
      <c r="O229" s="39" t="s">
        <v>21</v>
      </c>
      <c r="P229" s="39" t="s">
        <v>22</v>
      </c>
      <c r="Q229" s="39" t="s">
        <v>998</v>
      </c>
      <c r="R229" s="10"/>
      <c r="S229" s="10"/>
      <c r="T229" s="10"/>
      <c r="U229" s="10"/>
      <c r="V229" s="10"/>
      <c r="W229" s="10"/>
      <c r="X229" s="10"/>
      <c r="Y229" s="10"/>
    </row>
    <row r="230" spans="1:25" ht="15" customHeight="1" x14ac:dyDescent="0.3">
      <c r="A230" s="8" t="str">
        <f>IF(OR(C230="LegalOps",C230="FinOps",C230="VAR"),"Sim","Não")</f>
        <v>Sim</v>
      </c>
      <c r="B230" s="34">
        <v>45658</v>
      </c>
      <c r="C230" s="10" t="s">
        <v>32</v>
      </c>
      <c r="D230" s="10" t="s">
        <v>24</v>
      </c>
      <c r="E230" s="10" t="s">
        <v>25</v>
      </c>
      <c r="F230" s="10" t="s">
        <v>33</v>
      </c>
      <c r="G230" s="39" t="s">
        <v>26</v>
      </c>
      <c r="H230" s="40">
        <v>45680</v>
      </c>
      <c r="I230" s="40">
        <v>45678</v>
      </c>
      <c r="J230" s="39" t="s">
        <v>34</v>
      </c>
      <c r="K230" s="39" t="s">
        <v>28</v>
      </c>
      <c r="L230" s="41">
        <v>-50</v>
      </c>
      <c r="M230" s="39" t="s">
        <v>999</v>
      </c>
      <c r="N230" s="39" t="s">
        <v>1000</v>
      </c>
      <c r="O230" s="39" t="s">
        <v>21</v>
      </c>
      <c r="P230" s="39" t="s">
        <v>22</v>
      </c>
      <c r="Q230" s="39" t="s">
        <v>1001</v>
      </c>
      <c r="R230" s="10"/>
      <c r="S230" s="10"/>
      <c r="T230" s="10"/>
      <c r="U230" s="10"/>
      <c r="V230" s="10"/>
      <c r="W230" s="10"/>
      <c r="X230" s="10"/>
      <c r="Y230" s="10"/>
    </row>
    <row r="231" spans="1:25" ht="15" customHeight="1" x14ac:dyDescent="0.3">
      <c r="A231"/>
      <c r="B231" s="37">
        <v>45627</v>
      </c>
      <c r="C231" s="10" t="s">
        <v>32</v>
      </c>
      <c r="D231" s="10" t="s">
        <v>24</v>
      </c>
      <c r="E231" s="10" t="s">
        <v>25</v>
      </c>
      <c r="F231" s="10" t="s">
        <v>66</v>
      </c>
      <c r="G231" s="48" t="s">
        <v>26</v>
      </c>
      <c r="H231" s="49">
        <v>45629</v>
      </c>
      <c r="I231" s="49">
        <v>45628</v>
      </c>
      <c r="J231" s="48" t="s">
        <v>87</v>
      </c>
      <c r="K231" s="48" t="s">
        <v>28</v>
      </c>
      <c r="L231" s="50">
        <v>-63.83</v>
      </c>
      <c r="M231" s="48" t="s">
        <v>1002</v>
      </c>
      <c r="N231" s="48" t="s">
        <v>1003</v>
      </c>
      <c r="O231" s="48" t="s">
        <v>21</v>
      </c>
      <c r="P231" s="48" t="s">
        <v>22</v>
      </c>
      <c r="Q231" s="48" t="s">
        <v>1004</v>
      </c>
      <c r="R231" s="10"/>
      <c r="S231" s="10"/>
      <c r="T231" s="10"/>
      <c r="U231" s="10"/>
      <c r="V231" s="10"/>
      <c r="W231" s="10"/>
      <c r="X231" s="10"/>
      <c r="Y231" s="10"/>
    </row>
    <row r="232" spans="1:25" ht="15" customHeight="1" x14ac:dyDescent="0.3">
      <c r="A232"/>
      <c r="B232" s="37">
        <v>45627</v>
      </c>
      <c r="C232" s="10" t="s">
        <v>32</v>
      </c>
      <c r="D232" s="10" t="s">
        <v>24</v>
      </c>
      <c r="E232" s="10" t="s">
        <v>25</v>
      </c>
      <c r="F232" s="10" t="s">
        <v>66</v>
      </c>
      <c r="G232" s="48" t="s">
        <v>26</v>
      </c>
      <c r="H232" s="49">
        <v>45636</v>
      </c>
      <c r="I232" s="49">
        <v>45636</v>
      </c>
      <c r="J232" s="48" t="s">
        <v>87</v>
      </c>
      <c r="K232" s="48" t="s">
        <v>28</v>
      </c>
      <c r="L232" s="50">
        <v>-210.68</v>
      </c>
      <c r="M232" s="48" t="s">
        <v>1005</v>
      </c>
      <c r="N232" s="48" t="s">
        <v>1006</v>
      </c>
      <c r="O232" s="48" t="s">
        <v>21</v>
      </c>
      <c r="P232" s="48" t="s">
        <v>22</v>
      </c>
      <c r="Q232" s="48" t="s">
        <v>1007</v>
      </c>
      <c r="R232" s="10"/>
      <c r="S232" s="10"/>
      <c r="T232" s="10"/>
      <c r="U232" s="10"/>
      <c r="V232" s="10"/>
      <c r="W232" s="10"/>
      <c r="X232" s="10"/>
      <c r="Y232" s="10"/>
    </row>
    <row r="233" spans="1:25" ht="15" customHeight="1" x14ac:dyDescent="0.3">
      <c r="A233" s="8" t="str">
        <f>IF(OR(C233="LegalOps",C233="FinOps",C233="VAR"),"Sim","Não")</f>
        <v>Sim</v>
      </c>
      <c r="B233" s="34">
        <v>45658</v>
      </c>
      <c r="C233" s="10" t="s">
        <v>32</v>
      </c>
      <c r="D233" s="10" t="s">
        <v>24</v>
      </c>
      <c r="E233" s="10" t="s">
        <v>25</v>
      </c>
      <c r="F233" s="10" t="s">
        <v>61</v>
      </c>
      <c r="G233" s="39" t="s">
        <v>26</v>
      </c>
      <c r="H233" s="40">
        <v>45685</v>
      </c>
      <c r="I233" s="40">
        <v>45681</v>
      </c>
      <c r="J233" s="39" t="s">
        <v>62</v>
      </c>
      <c r="K233" s="39" t="s">
        <v>28</v>
      </c>
      <c r="L233" s="41">
        <v>-105.36</v>
      </c>
      <c r="M233" s="39" t="s">
        <v>1008</v>
      </c>
      <c r="N233" s="39" t="s">
        <v>1009</v>
      </c>
      <c r="O233" s="39" t="s">
        <v>21</v>
      </c>
      <c r="P233" s="39" t="s">
        <v>22</v>
      </c>
      <c r="Q233" s="39" t="s">
        <v>1010</v>
      </c>
      <c r="R233" s="10"/>
      <c r="S233" s="10"/>
      <c r="T233" s="10"/>
      <c r="U233" s="10"/>
      <c r="V233" s="10"/>
      <c r="W233" s="10"/>
      <c r="X233" s="10"/>
      <c r="Y233" s="10"/>
    </row>
    <row r="234" spans="1:25" ht="15" customHeight="1" x14ac:dyDescent="0.3">
      <c r="A234" s="8" t="str">
        <f>IF(OR(C234="LegalOps",C234="FinOps",C234="VAR"),"Sim","Não")</f>
        <v>Sim</v>
      </c>
      <c r="B234" s="34">
        <v>45658</v>
      </c>
      <c r="C234" s="10" t="s">
        <v>32</v>
      </c>
      <c r="D234" s="10" t="s">
        <v>24</v>
      </c>
      <c r="E234" s="10" t="s">
        <v>25</v>
      </c>
      <c r="F234" s="10" t="s">
        <v>33</v>
      </c>
      <c r="G234" s="39" t="s">
        <v>26</v>
      </c>
      <c r="H234" s="40">
        <v>45680</v>
      </c>
      <c r="I234" s="40">
        <v>45681</v>
      </c>
      <c r="J234" s="39" t="s">
        <v>34</v>
      </c>
      <c r="K234" s="39" t="s">
        <v>28</v>
      </c>
      <c r="L234" s="41">
        <v>-50</v>
      </c>
      <c r="M234" s="39" t="s">
        <v>1011</v>
      </c>
      <c r="N234" s="39" t="s">
        <v>1012</v>
      </c>
      <c r="O234" s="39" t="s">
        <v>21</v>
      </c>
      <c r="P234" s="39" t="s">
        <v>22</v>
      </c>
      <c r="Q234" s="39" t="s">
        <v>41</v>
      </c>
      <c r="R234" s="10"/>
      <c r="S234" s="10"/>
      <c r="T234" s="10"/>
      <c r="U234" s="10"/>
      <c r="V234" s="10"/>
      <c r="W234" s="10"/>
      <c r="X234" s="10"/>
      <c r="Y234" s="10"/>
    </row>
    <row r="235" spans="1:25" ht="15" customHeight="1" x14ac:dyDescent="0.3">
      <c r="A235"/>
      <c r="B235" s="37">
        <v>45627</v>
      </c>
      <c r="C235" s="10" t="s">
        <v>32</v>
      </c>
      <c r="D235" s="10" t="s">
        <v>24</v>
      </c>
      <c r="E235" s="10" t="s">
        <v>25</v>
      </c>
      <c r="F235" s="10" t="s">
        <v>66</v>
      </c>
      <c r="G235" s="48" t="s">
        <v>26</v>
      </c>
      <c r="H235" s="49">
        <v>45629</v>
      </c>
      <c r="I235" s="49">
        <v>45624</v>
      </c>
      <c r="J235" s="48" t="s">
        <v>87</v>
      </c>
      <c r="K235" s="48" t="s">
        <v>28</v>
      </c>
      <c r="L235" s="50">
        <v>-250</v>
      </c>
      <c r="M235" s="48" t="s">
        <v>1018</v>
      </c>
      <c r="N235" s="48" t="s">
        <v>1019</v>
      </c>
      <c r="O235" s="48" t="s">
        <v>21</v>
      </c>
      <c r="P235" s="48" t="s">
        <v>22</v>
      </c>
      <c r="Q235" s="48" t="s">
        <v>1020</v>
      </c>
      <c r="R235" s="10"/>
      <c r="S235" s="10"/>
      <c r="T235" s="10"/>
      <c r="U235" s="10"/>
      <c r="V235" s="10"/>
      <c r="W235" s="10"/>
      <c r="X235" s="10"/>
      <c r="Y235" s="10"/>
    </row>
    <row r="236" spans="1:25" ht="15" customHeight="1" x14ac:dyDescent="0.3">
      <c r="A236" s="8" t="str">
        <f>IF(OR(C236="LegalOps",C236="FinOps",C236="VAR"),"Sim","Não")</f>
        <v>Sim</v>
      </c>
      <c r="B236" s="36">
        <v>45748</v>
      </c>
      <c r="C236" s="10" t="s">
        <v>32</v>
      </c>
      <c r="D236" s="10" t="s">
        <v>24</v>
      </c>
      <c r="E236" s="10" t="s">
        <v>25</v>
      </c>
      <c r="F236" s="16" t="s">
        <v>66</v>
      </c>
      <c r="G236" s="45" t="s">
        <v>26</v>
      </c>
      <c r="H236" s="46">
        <v>45757</v>
      </c>
      <c r="I236" s="46">
        <v>45755</v>
      </c>
      <c r="J236" s="45" t="s">
        <v>27</v>
      </c>
      <c r="K236" s="45" t="s">
        <v>28</v>
      </c>
      <c r="L236" s="47">
        <v>-20.41</v>
      </c>
      <c r="M236" s="45" t="s">
        <v>1018</v>
      </c>
      <c r="N236" s="45" t="s">
        <v>1019</v>
      </c>
      <c r="O236" s="45" t="s">
        <v>21</v>
      </c>
      <c r="P236" s="45" t="s">
        <v>22</v>
      </c>
      <c r="Q236" s="45" t="s">
        <v>1021</v>
      </c>
      <c r="R236" s="16"/>
      <c r="S236" s="16"/>
      <c r="T236" s="16"/>
      <c r="U236" s="16"/>
      <c r="V236" s="16"/>
      <c r="W236" s="16"/>
      <c r="X236" s="16"/>
      <c r="Y236" s="16"/>
    </row>
    <row r="237" spans="1:25" ht="15" customHeight="1" x14ac:dyDescent="0.3">
      <c r="A237"/>
      <c r="B237" s="37">
        <v>45627</v>
      </c>
      <c r="C237" s="10" t="s">
        <v>32</v>
      </c>
      <c r="D237" s="10" t="s">
        <v>24</v>
      </c>
      <c r="E237" s="10" t="s">
        <v>25</v>
      </c>
      <c r="F237" s="10" t="s">
        <v>66</v>
      </c>
      <c r="G237" s="48" t="s">
        <v>26</v>
      </c>
      <c r="H237" s="49">
        <v>45644</v>
      </c>
      <c r="I237" s="49">
        <v>45644</v>
      </c>
      <c r="J237" s="48" t="s">
        <v>87</v>
      </c>
      <c r="K237" s="48" t="s">
        <v>28</v>
      </c>
      <c r="L237" s="50">
        <v>-50</v>
      </c>
      <c r="M237" s="48" t="s">
        <v>1030</v>
      </c>
      <c r="N237" s="48" t="s">
        <v>1031</v>
      </c>
      <c r="O237" s="48" t="s">
        <v>21</v>
      </c>
      <c r="P237" s="48" t="s">
        <v>22</v>
      </c>
      <c r="Q237" s="48" t="s">
        <v>1032</v>
      </c>
      <c r="R237" s="10"/>
      <c r="S237" s="10"/>
      <c r="T237" s="10"/>
      <c r="U237" s="10"/>
      <c r="V237" s="10"/>
      <c r="W237" s="10"/>
      <c r="X237" s="10"/>
      <c r="Y237" s="10"/>
    </row>
    <row r="238" spans="1:25" ht="15" customHeight="1" x14ac:dyDescent="0.3">
      <c r="A238" s="8" t="str">
        <f>IF(OR(C238="LegalOps",C238="FinOps",C238="VAR"),"Sim","Não")</f>
        <v>Sim</v>
      </c>
      <c r="B238" s="34">
        <v>45658</v>
      </c>
      <c r="C238" s="10" t="s">
        <v>32</v>
      </c>
      <c r="D238" s="10" t="s">
        <v>24</v>
      </c>
      <c r="E238" s="10" t="s">
        <v>25</v>
      </c>
      <c r="F238" s="10" t="s">
        <v>61</v>
      </c>
      <c r="G238" s="39" t="s">
        <v>26</v>
      </c>
      <c r="H238" s="40">
        <v>45685</v>
      </c>
      <c r="I238" s="40">
        <v>45680</v>
      </c>
      <c r="J238" s="39" t="s">
        <v>62</v>
      </c>
      <c r="K238" s="39" t="s">
        <v>28</v>
      </c>
      <c r="L238" s="41">
        <v>-50</v>
      </c>
      <c r="M238" s="39" t="s">
        <v>1033</v>
      </c>
      <c r="N238" s="39" t="s">
        <v>1034</v>
      </c>
      <c r="O238" s="39" t="s">
        <v>21</v>
      </c>
      <c r="P238" s="39" t="s">
        <v>22</v>
      </c>
      <c r="Q238" s="39" t="s">
        <v>1035</v>
      </c>
      <c r="R238" s="10"/>
      <c r="S238" s="10"/>
      <c r="T238" s="10"/>
      <c r="U238" s="10"/>
      <c r="V238" s="10"/>
      <c r="W238" s="10"/>
      <c r="X238" s="10"/>
      <c r="Y238" s="10"/>
    </row>
    <row r="239" spans="1:25" ht="15" customHeight="1" x14ac:dyDescent="0.3">
      <c r="A239" s="8" t="str">
        <f>IF(OR(C239="LegalOps",C239="FinOps",C239="VAR"),"Sim","Não")</f>
        <v>Sim</v>
      </c>
      <c r="B239" s="34">
        <v>45658</v>
      </c>
      <c r="C239" s="10" t="s">
        <v>32</v>
      </c>
      <c r="D239" s="10" t="s">
        <v>24</v>
      </c>
      <c r="E239" s="10" t="s">
        <v>25</v>
      </c>
      <c r="F239" s="10" t="s">
        <v>33</v>
      </c>
      <c r="G239" s="39" t="s">
        <v>26</v>
      </c>
      <c r="H239" s="40">
        <v>45680</v>
      </c>
      <c r="I239" s="40">
        <v>45678</v>
      </c>
      <c r="J239" s="39" t="s">
        <v>34</v>
      </c>
      <c r="K239" s="39" t="s">
        <v>28</v>
      </c>
      <c r="L239" s="41">
        <v>-50</v>
      </c>
      <c r="M239" s="39" t="s">
        <v>1036</v>
      </c>
      <c r="N239" s="39" t="s">
        <v>1037</v>
      </c>
      <c r="O239" s="39" t="s">
        <v>21</v>
      </c>
      <c r="P239" s="39" t="s">
        <v>22</v>
      </c>
      <c r="Q239" s="39" t="s">
        <v>1038</v>
      </c>
      <c r="R239" s="10"/>
      <c r="S239" s="10"/>
      <c r="T239" s="10"/>
      <c r="U239" s="10"/>
      <c r="V239" s="10"/>
      <c r="W239" s="10"/>
      <c r="X239" s="10"/>
      <c r="Y239" s="10"/>
    </row>
    <row r="240" spans="1:25" ht="15" customHeight="1" x14ac:dyDescent="0.3">
      <c r="A240" s="8" t="str">
        <f>IF(OR(C240="LegalOps",C240="FinOps",C240="VAR"),"Sim","Não")</f>
        <v>Sim</v>
      </c>
      <c r="B240" s="35">
        <v>45717</v>
      </c>
      <c r="C240" s="10" t="s">
        <v>32</v>
      </c>
      <c r="D240" s="10" t="s">
        <v>24</v>
      </c>
      <c r="E240" s="10" t="s">
        <v>25</v>
      </c>
      <c r="F240" s="8" t="s">
        <v>321</v>
      </c>
      <c r="G240" s="45" t="s">
        <v>26</v>
      </c>
      <c r="H240" s="46">
        <v>45721</v>
      </c>
      <c r="I240" s="46">
        <v>45716</v>
      </c>
      <c r="J240" s="45" t="s">
        <v>27</v>
      </c>
      <c r="K240" s="45" t="s">
        <v>28</v>
      </c>
      <c r="L240" s="51">
        <v>-143.9</v>
      </c>
      <c r="M240" s="45" t="s">
        <v>1039</v>
      </c>
      <c r="N240" s="45" t="s">
        <v>1040</v>
      </c>
      <c r="O240" s="45" t="s">
        <v>21</v>
      </c>
      <c r="P240" s="45" t="s">
        <v>22</v>
      </c>
      <c r="Q240" s="45" t="s">
        <v>1041</v>
      </c>
      <c r="R240"/>
      <c r="S240"/>
      <c r="T240"/>
      <c r="U240"/>
      <c r="V240"/>
      <c r="W240"/>
      <c r="X240"/>
      <c r="Y240"/>
    </row>
    <row r="241" spans="1:25" ht="15" customHeight="1" x14ac:dyDescent="0.3">
      <c r="A241" s="8" t="str">
        <f>IF(OR(C241="LegalOps",C241="FinOps",C241="VAR"),"Sim","Não")</f>
        <v>Sim</v>
      </c>
      <c r="B241" s="34">
        <v>45658</v>
      </c>
      <c r="C241" s="10" t="s">
        <v>32</v>
      </c>
      <c r="D241" s="10" t="s">
        <v>24</v>
      </c>
      <c r="E241" s="10" t="s">
        <v>25</v>
      </c>
      <c r="F241" s="10" t="s">
        <v>33</v>
      </c>
      <c r="G241" s="39" t="s">
        <v>26</v>
      </c>
      <c r="H241" s="40">
        <v>45680</v>
      </c>
      <c r="I241" s="40">
        <v>45677</v>
      </c>
      <c r="J241" s="39" t="s">
        <v>34</v>
      </c>
      <c r="K241" s="39" t="s">
        <v>28</v>
      </c>
      <c r="L241" s="41">
        <v>-50</v>
      </c>
      <c r="M241" s="39" t="s">
        <v>1049</v>
      </c>
      <c r="N241" s="39" t="s">
        <v>1050</v>
      </c>
      <c r="O241" s="39" t="s">
        <v>21</v>
      </c>
      <c r="P241" s="39" t="s">
        <v>22</v>
      </c>
      <c r="Q241" s="39" t="s">
        <v>1051</v>
      </c>
      <c r="R241" s="10"/>
      <c r="S241" s="10"/>
      <c r="T241" s="10"/>
      <c r="U241" s="10"/>
      <c r="V241" s="10"/>
      <c r="W241" s="10"/>
      <c r="X241" s="10"/>
      <c r="Y241" s="10"/>
    </row>
    <row r="242" spans="1:25" ht="15" customHeight="1" x14ac:dyDescent="0.3">
      <c r="A242" s="8" t="str">
        <f>IF(OR(C242="LegalOps",C242="FinOps",C242="VAR"),"Sim","Não")</f>
        <v>Sim</v>
      </c>
      <c r="B242" s="34">
        <v>45658</v>
      </c>
      <c r="C242" s="10" t="s">
        <v>32</v>
      </c>
      <c r="D242" s="10" t="s">
        <v>24</v>
      </c>
      <c r="E242" s="10" t="s">
        <v>25</v>
      </c>
      <c r="F242" s="10" t="s">
        <v>33</v>
      </c>
      <c r="G242" s="39" t="s">
        <v>26</v>
      </c>
      <c r="H242" s="40">
        <v>45686</v>
      </c>
      <c r="I242" s="40">
        <v>45681</v>
      </c>
      <c r="J242" s="39" t="s">
        <v>34</v>
      </c>
      <c r="K242" s="39" t="s">
        <v>28</v>
      </c>
      <c r="L242" s="41">
        <v>-300</v>
      </c>
      <c r="M242" s="39" t="s">
        <v>1052</v>
      </c>
      <c r="N242" s="39" t="s">
        <v>1053</v>
      </c>
      <c r="O242" s="39" t="s">
        <v>21</v>
      </c>
      <c r="P242" s="39" t="s">
        <v>22</v>
      </c>
      <c r="Q242" s="39" t="s">
        <v>1054</v>
      </c>
      <c r="R242" s="10"/>
      <c r="S242" s="10"/>
      <c r="T242" s="10"/>
      <c r="U242" s="10"/>
      <c r="V242" s="10"/>
      <c r="W242" s="10"/>
      <c r="X242" s="10"/>
      <c r="Y242" s="10"/>
    </row>
    <row r="243" spans="1:25" ht="15" customHeight="1" x14ac:dyDescent="0.3">
      <c r="A243" s="8" t="str">
        <f>IF(OR(C243="LegalOps",C243="FinOps",C243="VAR"),"Sim","Não")</f>
        <v>Sim</v>
      </c>
      <c r="B243" s="35">
        <v>45717</v>
      </c>
      <c r="C243" s="10" t="s">
        <v>32</v>
      </c>
      <c r="D243" s="10" t="s">
        <v>24</v>
      </c>
      <c r="E243" s="10" t="s">
        <v>25</v>
      </c>
      <c r="F243" s="8" t="s">
        <v>53</v>
      </c>
      <c r="G243" s="45" t="s">
        <v>26</v>
      </c>
      <c r="H243" s="46">
        <v>45721</v>
      </c>
      <c r="I243" s="46">
        <v>45715</v>
      </c>
      <c r="J243" s="45" t="s">
        <v>27</v>
      </c>
      <c r="K243" s="45" t="s">
        <v>28</v>
      </c>
      <c r="L243" s="51">
        <v>-250</v>
      </c>
      <c r="M243" s="45" t="s">
        <v>1058</v>
      </c>
      <c r="N243" s="45" t="s">
        <v>1059</v>
      </c>
      <c r="O243" s="45" t="s">
        <v>21</v>
      </c>
      <c r="P243" s="45" t="s">
        <v>22</v>
      </c>
      <c r="Q243" s="45" t="s">
        <v>1060</v>
      </c>
      <c r="R243"/>
      <c r="S243"/>
      <c r="T243"/>
      <c r="U243"/>
      <c r="V243"/>
      <c r="W243"/>
      <c r="X243"/>
      <c r="Y243"/>
    </row>
    <row r="244" spans="1:25" ht="15" customHeight="1" x14ac:dyDescent="0.3">
      <c r="A244" s="8" t="str">
        <f>IF(OR(C244="LegalOps",C244="FinOps",C244="VAR"),"Sim","Não")</f>
        <v>Sim</v>
      </c>
      <c r="B244" s="35">
        <v>45717</v>
      </c>
      <c r="C244" s="8" t="s">
        <v>32</v>
      </c>
      <c r="D244" s="8" t="s">
        <v>24</v>
      </c>
      <c r="E244" s="10" t="s">
        <v>25</v>
      </c>
      <c r="F244" s="8" t="s">
        <v>53</v>
      </c>
      <c r="G244" s="45" t="s">
        <v>26</v>
      </c>
      <c r="H244" s="46">
        <v>45721</v>
      </c>
      <c r="I244" s="46">
        <v>45715</v>
      </c>
      <c r="J244" s="45" t="s">
        <v>27</v>
      </c>
      <c r="K244" s="45" t="s">
        <v>28</v>
      </c>
      <c r="L244" s="51">
        <v>-250</v>
      </c>
      <c r="M244" s="45" t="s">
        <v>1058</v>
      </c>
      <c r="N244" s="45" t="s">
        <v>1059</v>
      </c>
      <c r="O244" s="45" t="s">
        <v>21</v>
      </c>
      <c r="P244" s="45" t="s">
        <v>22</v>
      </c>
      <c r="Q244" s="45" t="s">
        <v>1061</v>
      </c>
      <c r="R244"/>
      <c r="S244"/>
      <c r="T244"/>
      <c r="U244"/>
      <c r="V244"/>
      <c r="W244"/>
      <c r="X244"/>
      <c r="Y244"/>
    </row>
    <row r="245" spans="1:25" ht="15" customHeight="1" x14ac:dyDescent="0.3">
      <c r="A245" s="8" t="str">
        <f>IF(OR(C245="LegalOps",C245="FinOps",C245="VAR"),"Sim","Não")</f>
        <v>Sim</v>
      </c>
      <c r="B245" s="35">
        <v>45717</v>
      </c>
      <c r="C245" s="8" t="s">
        <v>32</v>
      </c>
      <c r="D245" s="8" t="s">
        <v>24</v>
      </c>
      <c r="E245" s="10" t="s">
        <v>25</v>
      </c>
      <c r="F245" s="8" t="s">
        <v>53</v>
      </c>
      <c r="G245" s="45" t="s">
        <v>26</v>
      </c>
      <c r="H245" s="46">
        <v>45721</v>
      </c>
      <c r="I245" s="46">
        <v>45715</v>
      </c>
      <c r="J245" s="45" t="s">
        <v>27</v>
      </c>
      <c r="K245" s="45" t="s">
        <v>28</v>
      </c>
      <c r="L245" s="51">
        <v>-250</v>
      </c>
      <c r="M245" s="45" t="s">
        <v>1058</v>
      </c>
      <c r="N245" s="45" t="s">
        <v>1059</v>
      </c>
      <c r="O245" s="45" t="s">
        <v>21</v>
      </c>
      <c r="P245" s="45" t="s">
        <v>22</v>
      </c>
      <c r="Q245" s="45" t="s">
        <v>1062</v>
      </c>
      <c r="R245"/>
      <c r="S245"/>
      <c r="T245"/>
      <c r="U245"/>
      <c r="V245"/>
      <c r="W245"/>
      <c r="X245"/>
      <c r="Y245"/>
    </row>
    <row r="246" spans="1:25" ht="15" customHeight="1" x14ac:dyDescent="0.3">
      <c r="A246" s="8" t="str">
        <f>IF(OR(C246="LegalOps",C246="FinOps",C246="VAR"),"Sim","Não")</f>
        <v>Sim</v>
      </c>
      <c r="B246" s="34">
        <v>45658</v>
      </c>
      <c r="C246" s="10" t="s">
        <v>32</v>
      </c>
      <c r="D246" s="10" t="s">
        <v>24</v>
      </c>
      <c r="E246" s="10" t="s">
        <v>25</v>
      </c>
      <c r="F246" s="10" t="s">
        <v>61</v>
      </c>
      <c r="G246" s="39" t="s">
        <v>26</v>
      </c>
      <c r="H246" s="40">
        <v>45685</v>
      </c>
      <c r="I246" s="40">
        <v>45681</v>
      </c>
      <c r="J246" s="39" t="s">
        <v>62</v>
      </c>
      <c r="K246" s="39" t="s">
        <v>28</v>
      </c>
      <c r="L246" s="41">
        <v>-50</v>
      </c>
      <c r="M246" s="39" t="s">
        <v>1063</v>
      </c>
      <c r="N246" s="39" t="s">
        <v>1064</v>
      </c>
      <c r="O246" s="39" t="s">
        <v>21</v>
      </c>
      <c r="P246" s="39" t="s">
        <v>22</v>
      </c>
      <c r="Q246" s="39" t="s">
        <v>1065</v>
      </c>
      <c r="R246" s="10"/>
      <c r="S246" s="10"/>
      <c r="T246" s="10"/>
      <c r="U246" s="10"/>
      <c r="V246" s="10"/>
      <c r="W246" s="10"/>
      <c r="X246" s="10"/>
      <c r="Y246" s="10"/>
    </row>
    <row r="247" spans="1:25" ht="15" customHeight="1" x14ac:dyDescent="0.3">
      <c r="A247" s="8" t="str">
        <f>IF(OR(C247="LegalOps",C247="FinOps",C247="VAR"),"Sim","Não")</f>
        <v>Sim</v>
      </c>
      <c r="B247" s="34">
        <v>45658</v>
      </c>
      <c r="C247" s="10" t="s">
        <v>32</v>
      </c>
      <c r="D247" s="10" t="s">
        <v>24</v>
      </c>
      <c r="E247" s="10" t="s">
        <v>25</v>
      </c>
      <c r="F247" s="10" t="s">
        <v>236</v>
      </c>
      <c r="G247" s="39" t="s">
        <v>26</v>
      </c>
      <c r="H247" s="40">
        <v>45678</v>
      </c>
      <c r="I247" s="40">
        <v>45674</v>
      </c>
      <c r="J247" s="39" t="s">
        <v>435</v>
      </c>
      <c r="K247" s="39" t="s">
        <v>28</v>
      </c>
      <c r="L247" s="41">
        <v>-254.82</v>
      </c>
      <c r="M247" s="39" t="s">
        <v>1066</v>
      </c>
      <c r="N247" s="39" t="s">
        <v>1067</v>
      </c>
      <c r="O247" s="39" t="s">
        <v>21</v>
      </c>
      <c r="P247" s="39" t="s">
        <v>22</v>
      </c>
      <c r="Q247" s="39" t="s">
        <v>1068</v>
      </c>
      <c r="R247" s="10"/>
      <c r="S247" s="10"/>
      <c r="T247" s="10"/>
      <c r="U247" s="10"/>
      <c r="V247" s="10"/>
      <c r="W247" s="10"/>
      <c r="X247" s="10"/>
      <c r="Y247" s="10"/>
    </row>
    <row r="248" spans="1:25" ht="15" customHeight="1" x14ac:dyDescent="0.3">
      <c r="A248" s="8" t="str">
        <f>IF(OR(C248="LegalOps",C248="FinOps",C248="VAR"),"Sim","Não")</f>
        <v>Sim</v>
      </c>
      <c r="B248" s="34">
        <v>45658</v>
      </c>
      <c r="C248" s="10" t="s">
        <v>32</v>
      </c>
      <c r="D248" s="10" t="s">
        <v>24</v>
      </c>
      <c r="E248" s="10" t="s">
        <v>25</v>
      </c>
      <c r="F248" s="10" t="s">
        <v>236</v>
      </c>
      <c r="G248" s="39" t="s">
        <v>26</v>
      </c>
      <c r="H248" s="40">
        <v>45677</v>
      </c>
      <c r="I248" s="40">
        <v>45674</v>
      </c>
      <c r="J248" s="39" t="s">
        <v>435</v>
      </c>
      <c r="K248" s="39" t="s">
        <v>28</v>
      </c>
      <c r="L248" s="41">
        <v>-38.950000000000003</v>
      </c>
      <c r="M248" s="39" t="s">
        <v>1069</v>
      </c>
      <c r="N248" s="39" t="s">
        <v>1070</v>
      </c>
      <c r="O248" s="39" t="s">
        <v>21</v>
      </c>
      <c r="P248" s="39" t="s">
        <v>22</v>
      </c>
      <c r="Q248" s="39" t="s">
        <v>1071</v>
      </c>
      <c r="R248" s="10"/>
      <c r="S248" s="10"/>
      <c r="T248" s="10"/>
      <c r="U248" s="10"/>
      <c r="V248" s="10"/>
      <c r="W248" s="10"/>
      <c r="X248" s="10"/>
      <c r="Y248" s="10"/>
    </row>
    <row r="249" spans="1:25" ht="15" customHeight="1" x14ac:dyDescent="0.3">
      <c r="A249" s="8" t="str">
        <f>IF(OR(C249="LegalOps",C249="FinOps",C249="VAR"),"Sim","Não")</f>
        <v>Sim</v>
      </c>
      <c r="B249" s="35">
        <v>45717</v>
      </c>
      <c r="C249" s="8" t="s">
        <v>32</v>
      </c>
      <c r="D249" s="8" t="s">
        <v>24</v>
      </c>
      <c r="E249" s="10" t="s">
        <v>25</v>
      </c>
      <c r="F249" s="8" t="s">
        <v>66</v>
      </c>
      <c r="G249" s="45" t="s">
        <v>26</v>
      </c>
      <c r="H249" s="46">
        <v>45728</v>
      </c>
      <c r="I249" s="46">
        <v>45726</v>
      </c>
      <c r="J249" s="45" t="s">
        <v>27</v>
      </c>
      <c r="K249" s="45" t="s">
        <v>28</v>
      </c>
      <c r="L249" s="51">
        <v>-64.290000000000006</v>
      </c>
      <c r="M249" s="45" t="s">
        <v>1069</v>
      </c>
      <c r="N249" s="45" t="s">
        <v>1070</v>
      </c>
      <c r="O249" s="45" t="s">
        <v>21</v>
      </c>
      <c r="P249" s="45" t="s">
        <v>22</v>
      </c>
      <c r="Q249" s="45" t="s">
        <v>1072</v>
      </c>
      <c r="R249"/>
      <c r="S249"/>
      <c r="T249"/>
      <c r="U249"/>
      <c r="V249"/>
      <c r="W249"/>
      <c r="X249"/>
      <c r="Y249"/>
    </row>
    <row r="250" spans="1:25" ht="15" customHeight="1" x14ac:dyDescent="0.3">
      <c r="A250" s="8" t="str">
        <f>IF(OR(C250="LegalOps",C250="FinOps",C250="VAR"),"Sim","Não")</f>
        <v>Sim</v>
      </c>
      <c r="B250" s="35">
        <v>45717</v>
      </c>
      <c r="C250" s="8" t="s">
        <v>32</v>
      </c>
      <c r="D250" s="8" t="s">
        <v>24</v>
      </c>
      <c r="E250" s="10" t="s">
        <v>25</v>
      </c>
      <c r="F250" s="8" t="s">
        <v>66</v>
      </c>
      <c r="G250" s="45" t="s">
        <v>26</v>
      </c>
      <c r="H250" s="46">
        <v>45733</v>
      </c>
      <c r="I250" s="46">
        <v>45727</v>
      </c>
      <c r="J250" s="45" t="s">
        <v>27</v>
      </c>
      <c r="K250" s="45" t="s">
        <v>28</v>
      </c>
      <c r="L250" s="51">
        <v>-1141.6400000000001</v>
      </c>
      <c r="M250" s="45" t="s">
        <v>1073</v>
      </c>
      <c r="N250" s="45" t="s">
        <v>1074</v>
      </c>
      <c r="O250" s="45" t="s">
        <v>21</v>
      </c>
      <c r="P250" s="45" t="s">
        <v>22</v>
      </c>
      <c r="Q250" s="45" t="s">
        <v>1075</v>
      </c>
      <c r="R250"/>
      <c r="S250"/>
      <c r="T250"/>
      <c r="U250"/>
      <c r="V250"/>
      <c r="W250"/>
      <c r="X250"/>
      <c r="Y250"/>
    </row>
    <row r="251" spans="1:25" ht="15" customHeight="1" x14ac:dyDescent="0.3">
      <c r="A251" s="8" t="str">
        <f>IF(OR(C251="LegalOps",C251="FinOps",C251="VAR"),"Sim","Não")</f>
        <v>Sim</v>
      </c>
      <c r="B251" s="35">
        <v>45717</v>
      </c>
      <c r="C251" s="8" t="s">
        <v>32</v>
      </c>
      <c r="D251" s="8" t="s">
        <v>24</v>
      </c>
      <c r="E251" s="10" t="s">
        <v>25</v>
      </c>
      <c r="F251" s="8" t="s">
        <v>236</v>
      </c>
      <c r="G251" s="45" t="s">
        <v>26</v>
      </c>
      <c r="H251" s="46">
        <v>45733</v>
      </c>
      <c r="I251" s="46">
        <v>45728</v>
      </c>
      <c r="J251" s="45" t="s">
        <v>27</v>
      </c>
      <c r="K251" s="45" t="s">
        <v>28</v>
      </c>
      <c r="L251" s="51">
        <v>-1462.85</v>
      </c>
      <c r="M251" s="45" t="s">
        <v>1076</v>
      </c>
      <c r="N251" s="45" t="s">
        <v>1077</v>
      </c>
      <c r="O251" s="45" t="s">
        <v>21</v>
      </c>
      <c r="P251" s="45" t="s">
        <v>22</v>
      </c>
      <c r="Q251" s="45" t="s">
        <v>1078</v>
      </c>
      <c r="R251"/>
      <c r="S251"/>
      <c r="T251"/>
      <c r="U251"/>
      <c r="V251"/>
      <c r="W251"/>
      <c r="X251"/>
      <c r="Y251"/>
    </row>
    <row r="252" spans="1:25" ht="15" customHeight="1" x14ac:dyDescent="0.3">
      <c r="A252" s="8" t="str">
        <f>IF(OR(C252="LegalOps",C252="FinOps",C252="VAR"),"Sim","Não")</f>
        <v>Sim</v>
      </c>
      <c r="B252" s="34">
        <v>45658</v>
      </c>
      <c r="C252" s="10" t="s">
        <v>32</v>
      </c>
      <c r="D252" s="10" t="s">
        <v>24</v>
      </c>
      <c r="E252" s="10" t="s">
        <v>25</v>
      </c>
      <c r="F252" s="10" t="s">
        <v>33</v>
      </c>
      <c r="G252" s="39" t="s">
        <v>26</v>
      </c>
      <c r="H252" s="40">
        <v>45680</v>
      </c>
      <c r="I252" s="40">
        <v>45681</v>
      </c>
      <c r="J252" s="39" t="s">
        <v>34</v>
      </c>
      <c r="K252" s="39" t="s">
        <v>28</v>
      </c>
      <c r="L252" s="41">
        <v>-50</v>
      </c>
      <c r="M252" s="39" t="s">
        <v>1079</v>
      </c>
      <c r="N252" s="39" t="s">
        <v>1080</v>
      </c>
      <c r="O252" s="39" t="s">
        <v>21</v>
      </c>
      <c r="P252" s="39" t="s">
        <v>22</v>
      </c>
      <c r="Q252" s="39" t="s">
        <v>41</v>
      </c>
      <c r="R252" s="10"/>
      <c r="S252" s="10"/>
      <c r="T252" s="10"/>
      <c r="U252" s="10"/>
      <c r="V252" s="10"/>
      <c r="W252" s="10"/>
      <c r="X252" s="10"/>
      <c r="Y252" s="10"/>
    </row>
    <row r="253" spans="1:25" ht="15" customHeight="1" x14ac:dyDescent="0.3">
      <c r="A253" s="8" t="str">
        <f>IF(OR(C253="LegalOps",C253="FinOps",C253="VAR"),"Sim","Não")</f>
        <v>Sim</v>
      </c>
      <c r="B253" s="36">
        <v>45748</v>
      </c>
      <c r="C253" s="10" t="s">
        <v>32</v>
      </c>
      <c r="D253" s="10" t="s">
        <v>24</v>
      </c>
      <c r="E253" s="10" t="s">
        <v>25</v>
      </c>
      <c r="F253" s="16" t="s">
        <v>61</v>
      </c>
      <c r="G253" s="45" t="s">
        <v>26</v>
      </c>
      <c r="H253" s="46">
        <v>45757</v>
      </c>
      <c r="I253" s="46">
        <v>45757</v>
      </c>
      <c r="J253" s="45" t="s">
        <v>27</v>
      </c>
      <c r="K253" s="45" t="s">
        <v>28</v>
      </c>
      <c r="L253" s="47">
        <v>-838.5</v>
      </c>
      <c r="M253" s="45" t="s">
        <v>1081</v>
      </c>
      <c r="N253" s="45" t="s">
        <v>1082</v>
      </c>
      <c r="O253" s="45" t="s">
        <v>21</v>
      </c>
      <c r="P253" s="45" t="s">
        <v>22</v>
      </c>
      <c r="Q253" s="45" t="s">
        <v>1083</v>
      </c>
    </row>
    <row r="254" spans="1:25" ht="15" customHeight="1" x14ac:dyDescent="0.3">
      <c r="A254" s="8" t="str">
        <f>IF(OR(C254="LegalOps",C254="FinOps",C254="VAR"),"Sim","Não")</f>
        <v>Sim</v>
      </c>
      <c r="B254" s="34">
        <v>45658</v>
      </c>
      <c r="C254" s="10" t="s">
        <v>32</v>
      </c>
      <c r="D254" s="10" t="s">
        <v>24</v>
      </c>
      <c r="E254" s="10" t="s">
        <v>25</v>
      </c>
      <c r="F254" s="10" t="s">
        <v>321</v>
      </c>
      <c r="G254" s="39" t="s">
        <v>26</v>
      </c>
      <c r="H254" s="40">
        <v>45686</v>
      </c>
      <c r="I254" s="40">
        <v>45685</v>
      </c>
      <c r="J254" s="39" t="s">
        <v>395</v>
      </c>
      <c r="K254" s="39" t="s">
        <v>28</v>
      </c>
      <c r="L254" s="41">
        <v>-754.4</v>
      </c>
      <c r="M254" s="39" t="s">
        <v>1084</v>
      </c>
      <c r="N254" s="39" t="s">
        <v>1085</v>
      </c>
      <c r="O254" s="39" t="s">
        <v>21</v>
      </c>
      <c r="P254" s="39" t="s">
        <v>22</v>
      </c>
      <c r="Q254" s="39" t="s">
        <v>1086</v>
      </c>
      <c r="R254" s="10"/>
      <c r="S254" s="10"/>
      <c r="T254" s="10"/>
      <c r="U254" s="10"/>
      <c r="V254" s="10"/>
      <c r="W254" s="10"/>
      <c r="X254" s="10"/>
      <c r="Y254" s="10"/>
    </row>
    <row r="255" spans="1:25" ht="15" customHeight="1" x14ac:dyDescent="0.3">
      <c r="A255" s="8" t="str">
        <f>IF(OR(C255="LegalOps",C255="FinOps",C255="VAR"),"Sim","Não")</f>
        <v>Sim</v>
      </c>
      <c r="B255" s="34">
        <v>45658</v>
      </c>
      <c r="C255" s="10" t="s">
        <v>32</v>
      </c>
      <c r="D255" s="10" t="s">
        <v>24</v>
      </c>
      <c r="E255" s="10" t="s">
        <v>25</v>
      </c>
      <c r="F255" s="10" t="s">
        <v>236</v>
      </c>
      <c r="G255" s="39" t="s">
        <v>26</v>
      </c>
      <c r="H255" s="40">
        <v>45688</v>
      </c>
      <c r="I255" s="40">
        <v>45686</v>
      </c>
      <c r="J255" s="39" t="s">
        <v>435</v>
      </c>
      <c r="K255" s="39" t="s">
        <v>28</v>
      </c>
      <c r="L255" s="41">
        <v>-50</v>
      </c>
      <c r="M255" s="39" t="s">
        <v>1087</v>
      </c>
      <c r="N255" s="39" t="s">
        <v>1088</v>
      </c>
      <c r="O255" s="39" t="s">
        <v>21</v>
      </c>
      <c r="P255" s="39" t="s">
        <v>22</v>
      </c>
      <c r="Q255" s="39" t="s">
        <v>1089</v>
      </c>
      <c r="R255" s="10"/>
      <c r="S255" s="10"/>
      <c r="T255" s="10"/>
      <c r="U255" s="10"/>
      <c r="V255" s="10"/>
      <c r="W255" s="10"/>
      <c r="X255" s="10"/>
      <c r="Y255" s="10"/>
    </row>
    <row r="256" spans="1:25" ht="15" customHeight="1" x14ac:dyDescent="0.3">
      <c r="A256" s="8" t="str">
        <f>IF(OR(C256="LegalOps",C256="FinOps",C256="VAR"),"Sim","Não")</f>
        <v>Sim</v>
      </c>
      <c r="B256" s="35">
        <v>45717</v>
      </c>
      <c r="C256" s="8" t="s">
        <v>32</v>
      </c>
      <c r="D256" s="8" t="s">
        <v>24</v>
      </c>
      <c r="E256" s="10" t="s">
        <v>25</v>
      </c>
      <c r="F256" s="8" t="s">
        <v>66</v>
      </c>
      <c r="G256" s="45" t="s">
        <v>26</v>
      </c>
      <c r="H256" s="46">
        <v>45726</v>
      </c>
      <c r="I256" s="46">
        <v>45723</v>
      </c>
      <c r="J256" s="45" t="s">
        <v>27</v>
      </c>
      <c r="K256" s="45" t="s">
        <v>28</v>
      </c>
      <c r="L256" s="51">
        <v>-387.88</v>
      </c>
      <c r="M256" s="45" t="s">
        <v>1090</v>
      </c>
      <c r="N256" s="45" t="s">
        <v>1091</v>
      </c>
      <c r="O256" s="45" t="s">
        <v>21</v>
      </c>
      <c r="P256" s="45" t="s">
        <v>22</v>
      </c>
      <c r="Q256" s="45" t="s">
        <v>1092</v>
      </c>
      <c r="R256"/>
      <c r="S256"/>
      <c r="T256"/>
      <c r="U256"/>
      <c r="V256"/>
      <c r="W256"/>
      <c r="X256"/>
      <c r="Y256"/>
    </row>
    <row r="257" spans="1:25" ht="15" customHeight="1" x14ac:dyDescent="0.3">
      <c r="A257" s="8" t="str">
        <f>IF(OR(C257="LegalOps",C257="FinOps",C257="VAR"),"Sim","Não")</f>
        <v>Sim</v>
      </c>
      <c r="B257" s="36">
        <v>45748</v>
      </c>
      <c r="C257" s="10" t="s">
        <v>32</v>
      </c>
      <c r="D257" s="10" t="s">
        <v>24</v>
      </c>
      <c r="E257" s="10" t="s">
        <v>25</v>
      </c>
      <c r="F257" s="16" t="s">
        <v>66</v>
      </c>
      <c r="G257" s="45" t="s">
        <v>26</v>
      </c>
      <c r="H257" s="46">
        <v>45777</v>
      </c>
      <c r="I257" s="46">
        <v>45775</v>
      </c>
      <c r="J257" s="45" t="s">
        <v>27</v>
      </c>
      <c r="K257" s="45" t="s">
        <v>28</v>
      </c>
      <c r="L257" s="47">
        <v>-13.22</v>
      </c>
      <c r="M257" s="45" t="s">
        <v>1090</v>
      </c>
      <c r="N257" s="45" t="s">
        <v>1091</v>
      </c>
      <c r="O257" s="45" t="s">
        <v>21</v>
      </c>
      <c r="P257" s="45" t="s">
        <v>22</v>
      </c>
      <c r="Q257" s="45" t="s">
        <v>1093</v>
      </c>
    </row>
    <row r="258" spans="1:25" ht="15" customHeight="1" x14ac:dyDescent="0.3">
      <c r="A258" s="8" t="str">
        <f>IF(OR(C258="LegalOps",C258="FinOps",C258="VAR"),"Sim","Não")</f>
        <v>Sim</v>
      </c>
      <c r="B258" s="36">
        <v>45748</v>
      </c>
      <c r="C258" s="10" t="s">
        <v>32</v>
      </c>
      <c r="D258" s="10" t="s">
        <v>24</v>
      </c>
      <c r="E258" s="10" t="s">
        <v>25</v>
      </c>
      <c r="F258" s="16" t="s">
        <v>66</v>
      </c>
      <c r="G258" s="45" t="s">
        <v>26</v>
      </c>
      <c r="H258" s="46">
        <v>45758</v>
      </c>
      <c r="I258" s="46">
        <v>45755</v>
      </c>
      <c r="J258" s="45" t="s">
        <v>27</v>
      </c>
      <c r="K258" s="45" t="s">
        <v>28</v>
      </c>
      <c r="L258" s="47">
        <v>-19.670000000000002</v>
      </c>
      <c r="M258" s="45" t="s">
        <v>1094</v>
      </c>
      <c r="N258" s="45" t="s">
        <v>1095</v>
      </c>
      <c r="O258" s="45" t="s">
        <v>21</v>
      </c>
      <c r="P258" s="45" t="s">
        <v>22</v>
      </c>
      <c r="Q258" s="45" t="s">
        <v>1096</v>
      </c>
    </row>
    <row r="259" spans="1:25" ht="15" customHeight="1" x14ac:dyDescent="0.3">
      <c r="A259" s="8" t="str">
        <f>IF(OR(C259="LegalOps",C259="FinOps",C259="VAR"),"Sim","Não")</f>
        <v>Sim</v>
      </c>
      <c r="B259" s="36">
        <v>45748</v>
      </c>
      <c r="C259" s="10" t="s">
        <v>32</v>
      </c>
      <c r="D259" s="10" t="s">
        <v>24</v>
      </c>
      <c r="E259" s="10" t="s">
        <v>25</v>
      </c>
      <c r="F259" s="16" t="s">
        <v>66</v>
      </c>
      <c r="G259" s="45" t="s">
        <v>26</v>
      </c>
      <c r="H259" s="46">
        <v>45758</v>
      </c>
      <c r="I259" s="46">
        <v>45755</v>
      </c>
      <c r="J259" s="45" t="s">
        <v>27</v>
      </c>
      <c r="K259" s="45" t="s">
        <v>28</v>
      </c>
      <c r="L259" s="47">
        <v>-500</v>
      </c>
      <c r="M259" s="45" t="s">
        <v>1094</v>
      </c>
      <c r="N259" s="45" t="s">
        <v>1095</v>
      </c>
      <c r="O259" s="45" t="s">
        <v>21</v>
      </c>
      <c r="P259" s="45" t="s">
        <v>22</v>
      </c>
      <c r="Q259" s="45" t="s">
        <v>1097</v>
      </c>
    </row>
    <row r="260" spans="1:25" ht="15" customHeight="1" x14ac:dyDescent="0.3">
      <c r="A260" s="8" t="str">
        <f>IF(OR(C260="LegalOps",C260="FinOps",C260="VAR"),"Sim","Não")</f>
        <v>Sim</v>
      </c>
      <c r="B260" s="35">
        <v>45717</v>
      </c>
      <c r="C260" s="8" t="s">
        <v>32</v>
      </c>
      <c r="D260" s="8" t="s">
        <v>24</v>
      </c>
      <c r="E260" s="10" t="s">
        <v>25</v>
      </c>
      <c r="F260" s="8" t="s">
        <v>66</v>
      </c>
      <c r="G260" s="45" t="s">
        <v>26</v>
      </c>
      <c r="H260" s="46">
        <v>45726</v>
      </c>
      <c r="I260" s="46">
        <v>45723</v>
      </c>
      <c r="J260" s="45" t="s">
        <v>27</v>
      </c>
      <c r="K260" s="45" t="s">
        <v>28</v>
      </c>
      <c r="L260" s="51">
        <v>-2.73</v>
      </c>
      <c r="M260" s="45" t="s">
        <v>1098</v>
      </c>
      <c r="N260" s="45" t="s">
        <v>1099</v>
      </c>
      <c r="O260" s="45" t="s">
        <v>21</v>
      </c>
      <c r="P260" s="45" t="s">
        <v>22</v>
      </c>
      <c r="Q260" s="45" t="s">
        <v>1100</v>
      </c>
      <c r="R260"/>
      <c r="S260"/>
      <c r="T260"/>
      <c r="U260"/>
      <c r="V260"/>
      <c r="W260"/>
      <c r="X260"/>
      <c r="Y260"/>
    </row>
    <row r="261" spans="1:25" ht="15" customHeight="1" x14ac:dyDescent="0.3">
      <c r="A261" s="8" t="str">
        <f>IF(OR(C261="LegalOps",C261="FinOps",C261="VAR"),"Sim","Não")</f>
        <v>Sim</v>
      </c>
      <c r="B261" s="35">
        <v>45717</v>
      </c>
      <c r="C261" s="8" t="s">
        <v>32</v>
      </c>
      <c r="D261" s="8" t="s">
        <v>24</v>
      </c>
      <c r="E261" s="10" t="s">
        <v>25</v>
      </c>
      <c r="F261" s="8" t="s">
        <v>66</v>
      </c>
      <c r="G261" s="45" t="s">
        <v>26</v>
      </c>
      <c r="H261" s="46">
        <v>45733</v>
      </c>
      <c r="I261" s="46">
        <v>45730</v>
      </c>
      <c r="J261" s="45" t="s">
        <v>27</v>
      </c>
      <c r="K261" s="45" t="s">
        <v>28</v>
      </c>
      <c r="L261" s="51">
        <v>-1010</v>
      </c>
      <c r="M261" s="45" t="s">
        <v>1098</v>
      </c>
      <c r="N261" s="45" t="s">
        <v>1099</v>
      </c>
      <c r="O261" s="45" t="s">
        <v>21</v>
      </c>
      <c r="P261" s="45" t="s">
        <v>22</v>
      </c>
      <c r="Q261" s="45" t="s">
        <v>1101</v>
      </c>
      <c r="R261"/>
      <c r="S261"/>
      <c r="T261"/>
      <c r="U261"/>
      <c r="V261"/>
      <c r="W261"/>
      <c r="X261"/>
      <c r="Y261"/>
    </row>
    <row r="262" spans="1:25" ht="15" customHeight="1" x14ac:dyDescent="0.3">
      <c r="A262" s="8" t="str">
        <f>IF(OR(C262="LegalOps",C262="FinOps",C262="VAR"),"Sim","Não")</f>
        <v>Sim</v>
      </c>
      <c r="B262" s="34">
        <v>45658</v>
      </c>
      <c r="C262" s="10" t="s">
        <v>32</v>
      </c>
      <c r="D262" s="10" t="s">
        <v>24</v>
      </c>
      <c r="E262" s="10" t="s">
        <v>25</v>
      </c>
      <c r="F262" s="10" t="s">
        <v>33</v>
      </c>
      <c r="G262" s="39" t="s">
        <v>26</v>
      </c>
      <c r="H262" s="40">
        <v>45680</v>
      </c>
      <c r="I262" s="40">
        <v>45681</v>
      </c>
      <c r="J262" s="39" t="s">
        <v>34</v>
      </c>
      <c r="K262" s="39" t="s">
        <v>28</v>
      </c>
      <c r="L262" s="41">
        <v>-50</v>
      </c>
      <c r="M262" s="39" t="s">
        <v>1102</v>
      </c>
      <c r="N262" s="39" t="s">
        <v>1103</v>
      </c>
      <c r="O262" s="39" t="s">
        <v>21</v>
      </c>
      <c r="P262" s="39" t="s">
        <v>22</v>
      </c>
      <c r="Q262" s="39" t="s">
        <v>41</v>
      </c>
      <c r="R262" s="10"/>
      <c r="S262" s="10"/>
      <c r="T262" s="10"/>
      <c r="U262" s="10"/>
      <c r="V262" s="10"/>
      <c r="W262" s="10"/>
      <c r="X262" s="10"/>
      <c r="Y262" s="10"/>
    </row>
    <row r="263" spans="1:25" ht="15" customHeight="1" x14ac:dyDescent="0.3">
      <c r="A263"/>
      <c r="B263" s="37">
        <v>45627</v>
      </c>
      <c r="C263" s="10" t="s">
        <v>32</v>
      </c>
      <c r="D263" s="10" t="s">
        <v>24</v>
      </c>
      <c r="E263" s="10" t="s">
        <v>25</v>
      </c>
      <c r="F263" s="10" t="s">
        <v>66</v>
      </c>
      <c r="G263" s="48" t="s">
        <v>26</v>
      </c>
      <c r="H263" s="49">
        <v>45629</v>
      </c>
      <c r="I263" s="49">
        <v>45624</v>
      </c>
      <c r="J263" s="48" t="s">
        <v>87</v>
      </c>
      <c r="K263" s="48" t="s">
        <v>28</v>
      </c>
      <c r="L263" s="50">
        <v>-4.6100000000000003</v>
      </c>
      <c r="M263" s="48" t="s">
        <v>1112</v>
      </c>
      <c r="N263" s="48" t="s">
        <v>1111</v>
      </c>
      <c r="O263" s="48" t="s">
        <v>21</v>
      </c>
      <c r="P263" s="48" t="s">
        <v>22</v>
      </c>
      <c r="Q263" s="48" t="s">
        <v>1113</v>
      </c>
      <c r="R263" s="10"/>
      <c r="S263" s="10"/>
      <c r="T263" s="10"/>
      <c r="U263" s="10"/>
      <c r="V263" s="10"/>
      <c r="W263" s="10"/>
      <c r="X263" s="10"/>
      <c r="Y263" s="10"/>
    </row>
    <row r="264" spans="1:25" ht="15" customHeight="1" x14ac:dyDescent="0.3">
      <c r="A264" s="8" t="str">
        <f>IF(OR(C264="LegalOps",C264="FinOps",C264="VAR"),"Sim","Não")</f>
        <v>Sim</v>
      </c>
      <c r="B264" s="34">
        <v>45658</v>
      </c>
      <c r="C264" s="10" t="s">
        <v>32</v>
      </c>
      <c r="D264" s="10" t="s">
        <v>24</v>
      </c>
      <c r="E264" s="10" t="s">
        <v>25</v>
      </c>
      <c r="F264" s="10" t="s">
        <v>33</v>
      </c>
      <c r="G264" s="39" t="s">
        <v>26</v>
      </c>
      <c r="H264" s="40">
        <v>45678</v>
      </c>
      <c r="I264" s="40">
        <v>45674</v>
      </c>
      <c r="J264" s="39" t="s">
        <v>34</v>
      </c>
      <c r="K264" s="39" t="s">
        <v>28</v>
      </c>
      <c r="L264" s="41">
        <v>-50</v>
      </c>
      <c r="M264" s="39" t="s">
        <v>1114</v>
      </c>
      <c r="N264" s="39" t="s">
        <v>1115</v>
      </c>
      <c r="O264" s="39" t="s">
        <v>21</v>
      </c>
      <c r="P264" s="39" t="s">
        <v>22</v>
      </c>
      <c r="Q264" s="39" t="s">
        <v>1116</v>
      </c>
      <c r="R264" s="10"/>
      <c r="S264" s="10"/>
      <c r="T264" s="10"/>
      <c r="U264" s="10"/>
      <c r="V264" s="10"/>
      <c r="W264" s="10"/>
      <c r="X264" s="10"/>
      <c r="Y264" s="10"/>
    </row>
    <row r="265" spans="1:25" ht="15" customHeight="1" x14ac:dyDescent="0.3">
      <c r="A265" s="8" t="str">
        <f>IF(OR(C265="LegalOps",C265="FinOps",C265="VAR"),"Sim","Não")</f>
        <v>Sim</v>
      </c>
      <c r="B265" s="34">
        <v>45658</v>
      </c>
      <c r="C265" s="10" t="s">
        <v>32</v>
      </c>
      <c r="D265" s="10" t="s">
        <v>24</v>
      </c>
      <c r="E265" s="10" t="s">
        <v>25</v>
      </c>
      <c r="F265" s="10" t="s">
        <v>33</v>
      </c>
      <c r="G265" s="39" t="s">
        <v>26</v>
      </c>
      <c r="H265" s="40">
        <v>45678</v>
      </c>
      <c r="I265" s="40">
        <v>45674</v>
      </c>
      <c r="J265" s="39" t="s">
        <v>34</v>
      </c>
      <c r="K265" s="39" t="s">
        <v>28</v>
      </c>
      <c r="L265" s="41">
        <v>-50</v>
      </c>
      <c r="M265" s="39" t="s">
        <v>1117</v>
      </c>
      <c r="N265" s="39" t="s">
        <v>432</v>
      </c>
      <c r="O265" s="39" t="s">
        <v>21</v>
      </c>
      <c r="P265" s="39" t="s">
        <v>22</v>
      </c>
      <c r="Q265" s="39" t="s">
        <v>1118</v>
      </c>
      <c r="R265" s="10"/>
      <c r="S265" s="10"/>
      <c r="T265" s="10"/>
      <c r="U265" s="10"/>
      <c r="V265" s="10"/>
      <c r="W265" s="10"/>
      <c r="X265" s="10"/>
      <c r="Y265" s="10"/>
    </row>
    <row r="266" spans="1:25" ht="15" customHeight="1" x14ac:dyDescent="0.3">
      <c r="A266" s="8" t="str">
        <f>IF(OR(C266="LegalOps",C266="FinOps",C266="VAR"),"Sim","Não")</f>
        <v>Sim</v>
      </c>
      <c r="B266" s="36">
        <v>45748</v>
      </c>
      <c r="C266" s="10" t="s">
        <v>32</v>
      </c>
      <c r="D266" s="10" t="s">
        <v>24</v>
      </c>
      <c r="E266" s="10" t="s">
        <v>25</v>
      </c>
      <c r="F266" s="16" t="s">
        <v>321</v>
      </c>
      <c r="G266" s="45" t="s">
        <v>26</v>
      </c>
      <c r="H266" s="46">
        <v>45762</v>
      </c>
      <c r="I266" s="46">
        <v>45751</v>
      </c>
      <c r="J266" s="45" t="s">
        <v>27</v>
      </c>
      <c r="K266" s="45" t="s">
        <v>28</v>
      </c>
      <c r="L266" s="47">
        <v>-67.05</v>
      </c>
      <c r="M266" s="45" t="s">
        <v>1126</v>
      </c>
      <c r="N266" s="45" t="s">
        <v>1127</v>
      </c>
      <c r="O266" s="45" t="s">
        <v>21</v>
      </c>
      <c r="P266" s="45" t="s">
        <v>22</v>
      </c>
      <c r="Q266" s="45" t="s">
        <v>1128</v>
      </c>
    </row>
    <row r="267" spans="1:25" ht="15" customHeight="1" x14ac:dyDescent="0.3">
      <c r="A267" s="8" t="str">
        <f>IF(OR(C267="LegalOps",C267="FinOps",C267="VAR"),"Sim","Não")</f>
        <v>Sim</v>
      </c>
      <c r="B267" s="34">
        <v>45658</v>
      </c>
      <c r="C267" s="10" t="s">
        <v>32</v>
      </c>
      <c r="D267" s="10" t="s">
        <v>24</v>
      </c>
      <c r="E267" s="10" t="s">
        <v>25</v>
      </c>
      <c r="F267" s="10" t="s">
        <v>321</v>
      </c>
      <c r="G267" s="39" t="s">
        <v>26</v>
      </c>
      <c r="H267" s="40">
        <v>45678</v>
      </c>
      <c r="I267" s="40">
        <v>45674</v>
      </c>
      <c r="J267" s="39" t="s">
        <v>395</v>
      </c>
      <c r="K267" s="39" t="s">
        <v>28</v>
      </c>
      <c r="L267" s="41">
        <v>-202</v>
      </c>
      <c r="M267" s="39" t="s">
        <v>1129</v>
      </c>
      <c r="N267" s="39" t="s">
        <v>1127</v>
      </c>
      <c r="O267" s="39" t="s">
        <v>21</v>
      </c>
      <c r="P267" s="39" t="s">
        <v>22</v>
      </c>
      <c r="Q267" s="39" t="s">
        <v>1130</v>
      </c>
      <c r="R267" s="10"/>
      <c r="S267" s="10"/>
      <c r="T267" s="10"/>
      <c r="U267" s="10"/>
      <c r="V267" s="10"/>
      <c r="W267" s="10"/>
      <c r="X267" s="10"/>
      <c r="Y267" s="10"/>
    </row>
    <row r="268" spans="1:25" ht="15" customHeight="1" x14ac:dyDescent="0.3">
      <c r="A268" s="8" t="str">
        <f>IF(OR(C268="LegalOps",C268="FinOps",C268="VAR"),"Sim","Não")</f>
        <v>Sim</v>
      </c>
      <c r="B268" s="34">
        <v>45658</v>
      </c>
      <c r="C268" s="10" t="s">
        <v>32</v>
      </c>
      <c r="D268" s="10" t="s">
        <v>24</v>
      </c>
      <c r="E268" s="10" t="s">
        <v>25</v>
      </c>
      <c r="F268" s="10" t="s">
        <v>33</v>
      </c>
      <c r="G268" s="39" t="s">
        <v>26</v>
      </c>
      <c r="H268" s="40">
        <v>45680</v>
      </c>
      <c r="I268" s="40">
        <v>45681</v>
      </c>
      <c r="J268" s="39" t="s">
        <v>34</v>
      </c>
      <c r="K268" s="39" t="s">
        <v>28</v>
      </c>
      <c r="L268" s="41">
        <v>-100</v>
      </c>
      <c r="M268" s="39" t="s">
        <v>1131</v>
      </c>
      <c r="N268" s="39" t="s">
        <v>1132</v>
      </c>
      <c r="O268" s="39" t="s">
        <v>21</v>
      </c>
      <c r="P268" s="39" t="s">
        <v>22</v>
      </c>
      <c r="Q268" s="39" t="s">
        <v>41</v>
      </c>
      <c r="R268" s="10"/>
      <c r="S268" s="10"/>
      <c r="T268" s="10"/>
      <c r="U268" s="10"/>
      <c r="V268" s="10"/>
      <c r="W268" s="10"/>
      <c r="X268" s="10"/>
      <c r="Y268" s="10"/>
    </row>
    <row r="269" spans="1:25" ht="15" customHeight="1" x14ac:dyDescent="0.3">
      <c r="A269" s="8" t="str">
        <f>IF(OR(C269="LegalOps",C269="FinOps",C269="VAR"),"Sim","Não")</f>
        <v>Sim</v>
      </c>
      <c r="B269" s="35">
        <v>45717</v>
      </c>
      <c r="C269" t="s">
        <v>32</v>
      </c>
      <c r="D269" t="s">
        <v>24</v>
      </c>
      <c r="E269" t="s">
        <v>25</v>
      </c>
      <c r="F269" t="s">
        <v>66</v>
      </c>
      <c r="G269" s="45" t="s">
        <v>26</v>
      </c>
      <c r="H269" s="46">
        <v>45726</v>
      </c>
      <c r="I269" s="46">
        <v>45722</v>
      </c>
      <c r="J269" s="45" t="s">
        <v>27</v>
      </c>
      <c r="K269" s="45" t="s">
        <v>28</v>
      </c>
      <c r="L269" s="51">
        <v>-351.61</v>
      </c>
      <c r="M269" s="45" t="s">
        <v>1133</v>
      </c>
      <c r="N269" s="45" t="s">
        <v>1134</v>
      </c>
      <c r="O269" s="45" t="s">
        <v>21</v>
      </c>
      <c r="P269" s="45" t="s">
        <v>22</v>
      </c>
      <c r="Q269" s="45" t="s">
        <v>1135</v>
      </c>
      <c r="R269"/>
      <c r="S269"/>
      <c r="T269"/>
      <c r="U269"/>
      <c r="V269"/>
      <c r="W269"/>
      <c r="X269"/>
      <c r="Y269"/>
    </row>
    <row r="270" spans="1:25" ht="15" customHeight="1" x14ac:dyDescent="0.3">
      <c r="A270" s="8" t="str">
        <f>IF(OR(C270="LegalOps",C270="FinOps",C270="VAR"),"Sim","Não")</f>
        <v>Sim</v>
      </c>
      <c r="B270" s="35">
        <v>45717</v>
      </c>
      <c r="C270" s="8" t="s">
        <v>32</v>
      </c>
      <c r="D270" s="8" t="s">
        <v>24</v>
      </c>
      <c r="E270" s="10" t="s">
        <v>25</v>
      </c>
      <c r="F270" s="8" t="s">
        <v>66</v>
      </c>
      <c r="G270" s="45" t="s">
        <v>26</v>
      </c>
      <c r="H270" s="46">
        <v>45726</v>
      </c>
      <c r="I270" s="46">
        <v>45722</v>
      </c>
      <c r="J270" s="45" t="s">
        <v>27</v>
      </c>
      <c r="K270" s="45" t="s">
        <v>28</v>
      </c>
      <c r="L270" s="51">
        <v>-366.51</v>
      </c>
      <c r="M270" s="45" t="s">
        <v>1133</v>
      </c>
      <c r="N270" s="45" t="s">
        <v>1134</v>
      </c>
      <c r="O270" s="45" t="s">
        <v>21</v>
      </c>
      <c r="P270" s="45" t="s">
        <v>22</v>
      </c>
      <c r="Q270" s="45" t="s">
        <v>1136</v>
      </c>
      <c r="R270"/>
      <c r="S270"/>
      <c r="T270"/>
      <c r="U270"/>
      <c r="V270"/>
      <c r="W270"/>
      <c r="X270"/>
      <c r="Y270"/>
    </row>
    <row r="271" spans="1:25" ht="15" customHeight="1" x14ac:dyDescent="0.3">
      <c r="A271"/>
      <c r="B271" s="37">
        <v>45627</v>
      </c>
      <c r="C271" s="10" t="s">
        <v>32</v>
      </c>
      <c r="D271" s="10" t="s">
        <v>24</v>
      </c>
      <c r="E271" s="10" t="s">
        <v>25</v>
      </c>
      <c r="F271" s="10" t="s">
        <v>66</v>
      </c>
      <c r="G271" s="48" t="s">
        <v>26</v>
      </c>
      <c r="H271" s="49">
        <v>45656</v>
      </c>
      <c r="I271" s="49">
        <v>45632</v>
      </c>
      <c r="J271" s="48" t="s">
        <v>87</v>
      </c>
      <c r="K271" s="48" t="s">
        <v>28</v>
      </c>
      <c r="L271" s="50">
        <v>-33.159999999999997</v>
      </c>
      <c r="M271" s="48" t="s">
        <v>1137</v>
      </c>
      <c r="N271" s="48" t="s">
        <v>1138</v>
      </c>
      <c r="O271" s="48" t="s">
        <v>21</v>
      </c>
      <c r="P271" s="48" t="s">
        <v>22</v>
      </c>
      <c r="Q271" s="48" t="s">
        <v>1139</v>
      </c>
      <c r="R271" s="10"/>
      <c r="S271" s="10"/>
      <c r="T271" s="10"/>
      <c r="U271" s="10"/>
      <c r="V271" s="10"/>
      <c r="W271" s="10"/>
      <c r="X271" s="10"/>
      <c r="Y271" s="10"/>
    </row>
    <row r="272" spans="1:25" ht="15" customHeight="1" x14ac:dyDescent="0.3">
      <c r="A272" s="8" t="str">
        <f>IF(OR(C272="LegalOps",C272="FinOps",C272="VAR"),"Sim","Não")</f>
        <v>Sim</v>
      </c>
      <c r="B272" s="34">
        <v>45658</v>
      </c>
      <c r="C272" s="10" t="s">
        <v>32</v>
      </c>
      <c r="D272" s="10" t="s">
        <v>24</v>
      </c>
      <c r="E272" s="10" t="s">
        <v>25</v>
      </c>
      <c r="F272" s="10" t="s">
        <v>321</v>
      </c>
      <c r="G272" s="39" t="s">
        <v>26</v>
      </c>
      <c r="H272" s="40">
        <v>45685</v>
      </c>
      <c r="I272" s="40">
        <v>45681</v>
      </c>
      <c r="J272" s="39" t="s">
        <v>395</v>
      </c>
      <c r="K272" s="39" t="s">
        <v>28</v>
      </c>
      <c r="L272" s="41">
        <v>-606</v>
      </c>
      <c r="M272" s="39" t="s">
        <v>1140</v>
      </c>
      <c r="N272" s="39" t="s">
        <v>1141</v>
      </c>
      <c r="O272" s="39" t="s">
        <v>21</v>
      </c>
      <c r="P272" s="39" t="s">
        <v>22</v>
      </c>
      <c r="Q272" s="39" t="s">
        <v>1142</v>
      </c>
      <c r="R272" s="10"/>
      <c r="S272" s="10"/>
      <c r="T272" s="10"/>
      <c r="U272" s="10"/>
      <c r="V272" s="10"/>
      <c r="W272" s="10"/>
      <c r="X272" s="10"/>
      <c r="Y272" s="10"/>
    </row>
    <row r="273" spans="1:25" ht="15" customHeight="1" x14ac:dyDescent="0.3">
      <c r="A273"/>
      <c r="B273" s="37">
        <v>45627</v>
      </c>
      <c r="C273" s="10" t="s">
        <v>32</v>
      </c>
      <c r="D273" s="10" t="s">
        <v>24</v>
      </c>
      <c r="E273" s="10" t="s">
        <v>25</v>
      </c>
      <c r="F273" s="10" t="s">
        <v>66</v>
      </c>
      <c r="G273" s="48" t="s">
        <v>26</v>
      </c>
      <c r="H273" s="49">
        <v>45635</v>
      </c>
      <c r="I273" s="49">
        <v>45631</v>
      </c>
      <c r="J273" s="48" t="s">
        <v>87</v>
      </c>
      <c r="K273" s="48" t="s">
        <v>28</v>
      </c>
      <c r="L273" s="50">
        <v>-100</v>
      </c>
      <c r="M273" s="48" t="s">
        <v>1143</v>
      </c>
      <c r="N273" s="48" t="s">
        <v>1144</v>
      </c>
      <c r="O273" s="48" t="s">
        <v>21</v>
      </c>
      <c r="P273" s="48" t="s">
        <v>22</v>
      </c>
      <c r="Q273" s="48" t="s">
        <v>1145</v>
      </c>
      <c r="R273" s="10"/>
      <c r="S273" s="10"/>
      <c r="T273" s="10"/>
      <c r="U273" s="10"/>
      <c r="V273" s="10"/>
      <c r="W273" s="10"/>
      <c r="X273" s="10"/>
      <c r="Y273" s="10"/>
    </row>
    <row r="274" spans="1:25" ht="15" customHeight="1" x14ac:dyDescent="0.3">
      <c r="A274" s="8" t="str">
        <f>IF(OR(C274="LegalOps",C274="FinOps",C274="VAR"),"Sim","Não")</f>
        <v>Sim</v>
      </c>
      <c r="B274" s="34">
        <v>45658</v>
      </c>
      <c r="C274" s="10" t="s">
        <v>32</v>
      </c>
      <c r="D274" s="10" t="s">
        <v>24</v>
      </c>
      <c r="E274" s="10" t="s">
        <v>25</v>
      </c>
      <c r="F274" s="10" t="s">
        <v>236</v>
      </c>
      <c r="G274" s="39" t="s">
        <v>26</v>
      </c>
      <c r="H274" s="40">
        <v>45670</v>
      </c>
      <c r="I274" s="40">
        <v>45665</v>
      </c>
      <c r="J274" s="39" t="s">
        <v>435</v>
      </c>
      <c r="K274" s="39" t="s">
        <v>28</v>
      </c>
      <c r="L274" s="41">
        <v>-192.19</v>
      </c>
      <c r="M274" s="39" t="s">
        <v>1146</v>
      </c>
      <c r="N274" s="39" t="s">
        <v>1147</v>
      </c>
      <c r="O274" s="39" t="s">
        <v>21</v>
      </c>
      <c r="P274" s="39" t="s">
        <v>22</v>
      </c>
      <c r="Q274" s="39" t="s">
        <v>1148</v>
      </c>
      <c r="R274" s="10"/>
      <c r="S274" s="10"/>
      <c r="T274" s="10"/>
      <c r="U274" s="10"/>
      <c r="V274" s="10"/>
      <c r="W274" s="10"/>
      <c r="X274" s="10"/>
      <c r="Y274" s="10"/>
    </row>
    <row r="275" spans="1:25" ht="15" customHeight="1" x14ac:dyDescent="0.3">
      <c r="A275" s="8" t="str">
        <f>IF(OR(C275="LegalOps",C275="FinOps",C275="VAR"),"Sim","Não")</f>
        <v>Sim</v>
      </c>
      <c r="B275" s="34">
        <v>45658</v>
      </c>
      <c r="C275" s="10" t="s">
        <v>32</v>
      </c>
      <c r="D275" s="10" t="s">
        <v>24</v>
      </c>
      <c r="E275" s="10" t="s">
        <v>25</v>
      </c>
      <c r="F275" s="10" t="s">
        <v>33</v>
      </c>
      <c r="G275" s="39" t="s">
        <v>26</v>
      </c>
      <c r="H275" s="40">
        <v>45688</v>
      </c>
      <c r="I275" s="40">
        <v>45687</v>
      </c>
      <c r="J275" s="39" t="s">
        <v>34</v>
      </c>
      <c r="K275" s="39" t="s">
        <v>28</v>
      </c>
      <c r="L275" s="41">
        <v>-50</v>
      </c>
      <c r="M275" s="39" t="s">
        <v>1152</v>
      </c>
      <c r="N275" s="39" t="s">
        <v>1151</v>
      </c>
      <c r="O275" s="39" t="s">
        <v>21</v>
      </c>
      <c r="P275" s="39" t="s">
        <v>22</v>
      </c>
      <c r="Q275" s="39" t="s">
        <v>1153</v>
      </c>
      <c r="R275" s="10"/>
      <c r="S275" s="10"/>
      <c r="T275" s="10"/>
      <c r="U275" s="10"/>
      <c r="V275" s="10"/>
      <c r="W275" s="10"/>
      <c r="X275" s="10"/>
      <c r="Y275" s="10"/>
    </row>
    <row r="276" spans="1:25" ht="15" customHeight="1" x14ac:dyDescent="0.3">
      <c r="A276" s="8" t="str">
        <f>IF(OR(C276="LegalOps",C276="FinOps",C276="VAR"),"Sim","Não")</f>
        <v>Sim</v>
      </c>
      <c r="B276" s="34">
        <v>45658</v>
      </c>
      <c r="C276" s="10" t="s">
        <v>32</v>
      </c>
      <c r="D276" s="10" t="s">
        <v>24</v>
      </c>
      <c r="E276" s="10" t="s">
        <v>25</v>
      </c>
      <c r="F276" s="10" t="s">
        <v>33</v>
      </c>
      <c r="G276" s="39" t="s">
        <v>26</v>
      </c>
      <c r="H276" s="40">
        <v>45680</v>
      </c>
      <c r="I276" s="40">
        <v>45681</v>
      </c>
      <c r="J276" s="39" t="s">
        <v>34</v>
      </c>
      <c r="K276" s="39" t="s">
        <v>28</v>
      </c>
      <c r="L276" s="41">
        <v>-50</v>
      </c>
      <c r="M276" s="39" t="s">
        <v>1154</v>
      </c>
      <c r="N276" s="39" t="s">
        <v>1155</v>
      </c>
      <c r="O276" s="39" t="s">
        <v>21</v>
      </c>
      <c r="P276" s="39" t="s">
        <v>22</v>
      </c>
      <c r="Q276" s="39" t="s">
        <v>41</v>
      </c>
      <c r="R276" s="10"/>
      <c r="S276" s="10"/>
      <c r="T276" s="10"/>
      <c r="U276" s="10"/>
      <c r="V276" s="10"/>
      <c r="W276" s="10"/>
      <c r="X276" s="10"/>
      <c r="Y276" s="10"/>
    </row>
    <row r="277" spans="1:25" ht="15" customHeight="1" x14ac:dyDescent="0.3">
      <c r="A277" s="8" t="str">
        <f>IF(OR(C277="LegalOps",C277="FinOps",C277="VAR"),"Sim","Não")</f>
        <v>Sim</v>
      </c>
      <c r="B277" s="34">
        <v>45658</v>
      </c>
      <c r="C277" s="10" t="s">
        <v>32</v>
      </c>
      <c r="D277" s="10" t="s">
        <v>24</v>
      </c>
      <c r="E277" s="10" t="s">
        <v>25</v>
      </c>
      <c r="F277" s="10" t="s">
        <v>82</v>
      </c>
      <c r="G277" s="39" t="s">
        <v>26</v>
      </c>
      <c r="H277" s="40">
        <v>45681</v>
      </c>
      <c r="I277" s="40">
        <v>45680</v>
      </c>
      <c r="J277" s="39" t="s">
        <v>30</v>
      </c>
      <c r="K277" s="39" t="s">
        <v>28</v>
      </c>
      <c r="L277" s="41">
        <v>-1205.68</v>
      </c>
      <c r="M277" s="39" t="s">
        <v>1157</v>
      </c>
      <c r="N277" s="39" t="s">
        <v>1156</v>
      </c>
      <c r="O277" s="39" t="s">
        <v>21</v>
      </c>
      <c r="P277" s="39" t="s">
        <v>22</v>
      </c>
      <c r="Q277" s="39" t="s">
        <v>1158</v>
      </c>
      <c r="R277" s="10"/>
      <c r="S277" s="10"/>
      <c r="T277" s="10"/>
      <c r="U277" s="10"/>
      <c r="V277" s="10"/>
      <c r="W277" s="10"/>
      <c r="X277" s="10"/>
      <c r="Y277" s="10"/>
    </row>
    <row r="278" spans="1:25" ht="15" customHeight="1" x14ac:dyDescent="0.3">
      <c r="A278" s="8" t="str">
        <f>IF(OR(C278="LegalOps",C278="FinOps",C278="VAR"),"Sim","Não")</f>
        <v>Sim</v>
      </c>
      <c r="B278" s="34">
        <v>45658</v>
      </c>
      <c r="C278" s="10" t="s">
        <v>32</v>
      </c>
      <c r="D278" s="10" t="s">
        <v>24</v>
      </c>
      <c r="E278" s="10" t="s">
        <v>25</v>
      </c>
      <c r="F278" s="10" t="s">
        <v>33</v>
      </c>
      <c r="G278" s="39" t="s">
        <v>26</v>
      </c>
      <c r="H278" s="40">
        <v>45680</v>
      </c>
      <c r="I278" s="40">
        <v>45681</v>
      </c>
      <c r="J278" s="39" t="s">
        <v>34</v>
      </c>
      <c r="K278" s="39" t="s">
        <v>28</v>
      </c>
      <c r="L278" s="41">
        <v>-50</v>
      </c>
      <c r="M278" s="39" t="s">
        <v>1164</v>
      </c>
      <c r="N278" s="39" t="s">
        <v>1165</v>
      </c>
      <c r="O278" s="39" t="s">
        <v>21</v>
      </c>
      <c r="P278" s="39" t="s">
        <v>22</v>
      </c>
      <c r="Q278" s="39" t="s">
        <v>41</v>
      </c>
      <c r="R278" s="10"/>
      <c r="S278" s="10"/>
      <c r="T278" s="10"/>
      <c r="U278" s="10"/>
      <c r="V278" s="10"/>
      <c r="W278" s="10"/>
      <c r="X278" s="10"/>
      <c r="Y278" s="10"/>
    </row>
    <row r="279" spans="1:25" ht="15" customHeight="1" x14ac:dyDescent="0.3">
      <c r="A279" s="8" t="str">
        <f>IF(OR(C279="LegalOps",C279="FinOps",C279="VAR"),"Sim","Não")</f>
        <v>Sim</v>
      </c>
      <c r="B279" s="34">
        <v>45658</v>
      </c>
      <c r="C279" s="10" t="s">
        <v>32</v>
      </c>
      <c r="D279" s="10" t="s">
        <v>24</v>
      </c>
      <c r="E279" s="10" t="s">
        <v>25</v>
      </c>
      <c r="F279" s="10" t="s">
        <v>61</v>
      </c>
      <c r="G279" s="39" t="s">
        <v>26</v>
      </c>
      <c r="H279" s="40">
        <v>45685</v>
      </c>
      <c r="I279" s="40">
        <v>45681</v>
      </c>
      <c r="J279" s="39" t="s">
        <v>62</v>
      </c>
      <c r="K279" s="39" t="s">
        <v>28</v>
      </c>
      <c r="L279" s="41">
        <v>-100</v>
      </c>
      <c r="M279" s="39" t="s">
        <v>1169</v>
      </c>
      <c r="N279" s="39" t="s">
        <v>1170</v>
      </c>
      <c r="O279" s="39" t="s">
        <v>21</v>
      </c>
      <c r="P279" s="39" t="s">
        <v>22</v>
      </c>
      <c r="Q279" s="39" t="s">
        <v>1171</v>
      </c>
      <c r="R279" s="10"/>
      <c r="S279" s="10"/>
      <c r="T279" s="10"/>
      <c r="U279" s="10"/>
      <c r="V279" s="10"/>
      <c r="W279" s="10"/>
      <c r="X279" s="10"/>
      <c r="Y279" s="10"/>
    </row>
    <row r="280" spans="1:25" ht="15" customHeight="1" x14ac:dyDescent="0.3">
      <c r="A280" s="8" t="str">
        <f>IF(OR(C280="LegalOps",C280="FinOps",C280="VAR"),"Sim","Não")</f>
        <v>Sim</v>
      </c>
      <c r="B280" s="34">
        <v>45658</v>
      </c>
      <c r="C280" s="10" t="s">
        <v>32</v>
      </c>
      <c r="D280" s="10" t="s">
        <v>24</v>
      </c>
      <c r="E280" s="10" t="s">
        <v>25</v>
      </c>
      <c r="F280" s="10" t="s">
        <v>33</v>
      </c>
      <c r="G280" s="39" t="s">
        <v>26</v>
      </c>
      <c r="H280" s="40">
        <v>45680</v>
      </c>
      <c r="I280" s="40">
        <v>45678</v>
      </c>
      <c r="J280" s="39" t="s">
        <v>34</v>
      </c>
      <c r="K280" s="39" t="s">
        <v>28</v>
      </c>
      <c r="L280" s="41">
        <v>-50</v>
      </c>
      <c r="M280" s="39" t="s">
        <v>1172</v>
      </c>
      <c r="N280" s="39" t="s">
        <v>1173</v>
      </c>
      <c r="O280" s="39" t="s">
        <v>21</v>
      </c>
      <c r="P280" s="39" t="s">
        <v>22</v>
      </c>
      <c r="Q280" s="39" t="s">
        <v>1174</v>
      </c>
      <c r="R280" s="10"/>
      <c r="S280" s="10"/>
      <c r="T280" s="10"/>
      <c r="U280" s="10"/>
      <c r="V280" s="10"/>
      <c r="W280" s="10"/>
      <c r="X280" s="10"/>
      <c r="Y280" s="10"/>
    </row>
    <row r="281" spans="1:25" ht="15" customHeight="1" x14ac:dyDescent="0.3">
      <c r="A281" s="8" t="str">
        <f>IF(OR(C281="LegalOps",C281="FinOps",C281="VAR"),"Sim","Não")</f>
        <v>Sim</v>
      </c>
      <c r="B281" s="34">
        <v>45658</v>
      </c>
      <c r="C281" s="10" t="s">
        <v>32</v>
      </c>
      <c r="D281" s="10" t="s">
        <v>24</v>
      </c>
      <c r="E281" s="10" t="s">
        <v>25</v>
      </c>
      <c r="F281" s="10" t="s">
        <v>66</v>
      </c>
      <c r="G281" s="39" t="s">
        <v>26</v>
      </c>
      <c r="H281" s="40">
        <v>45684</v>
      </c>
      <c r="I281" s="40">
        <v>45679</v>
      </c>
      <c r="J281" s="39" t="s">
        <v>241</v>
      </c>
      <c r="K281" s="39" t="s">
        <v>28</v>
      </c>
      <c r="L281" s="41">
        <v>-101.93</v>
      </c>
      <c r="M281" s="39" t="s">
        <v>1175</v>
      </c>
      <c r="N281" s="39" t="s">
        <v>1176</v>
      </c>
      <c r="O281" s="39" t="s">
        <v>21</v>
      </c>
      <c r="P281" s="39" t="s">
        <v>22</v>
      </c>
      <c r="Q281" s="39" t="s">
        <v>1177</v>
      </c>
      <c r="R281" s="10"/>
      <c r="S281" s="10"/>
      <c r="T281" s="10"/>
      <c r="U281" s="10"/>
      <c r="V281" s="10"/>
      <c r="W281" s="10"/>
      <c r="X281" s="10"/>
      <c r="Y281" s="10"/>
    </row>
    <row r="282" spans="1:25" ht="15" customHeight="1" x14ac:dyDescent="0.3">
      <c r="A282"/>
      <c r="B282" s="37">
        <v>45627</v>
      </c>
      <c r="C282" s="10" t="s">
        <v>32</v>
      </c>
      <c r="D282" s="10" t="s">
        <v>24</v>
      </c>
      <c r="E282" s="10" t="s">
        <v>25</v>
      </c>
      <c r="F282" s="10" t="s">
        <v>66</v>
      </c>
      <c r="G282" s="48" t="s">
        <v>26</v>
      </c>
      <c r="H282" s="49">
        <v>45652</v>
      </c>
      <c r="I282" s="49">
        <v>45652</v>
      </c>
      <c r="J282" s="48" t="s">
        <v>87</v>
      </c>
      <c r="K282" s="48" t="s">
        <v>28</v>
      </c>
      <c r="L282" s="50">
        <v>-198.39</v>
      </c>
      <c r="M282" s="48" t="s">
        <v>1178</v>
      </c>
      <c r="N282" s="48" t="s">
        <v>1179</v>
      </c>
      <c r="O282" s="48" t="s">
        <v>21</v>
      </c>
      <c r="P282" s="48" t="s">
        <v>22</v>
      </c>
      <c r="Q282" s="48" t="s">
        <v>20</v>
      </c>
      <c r="R282" s="10"/>
      <c r="S282" s="10"/>
      <c r="T282" s="10"/>
      <c r="U282" s="10"/>
      <c r="V282" s="10"/>
      <c r="W282" s="10"/>
      <c r="X282" s="10"/>
      <c r="Y282" s="10"/>
    </row>
    <row r="283" spans="1:25" ht="15" customHeight="1" x14ac:dyDescent="0.3">
      <c r="A283" s="8" t="str">
        <f>IF(OR(C283="LegalOps",C283="FinOps",C283="VAR"),"Sim","Não")</f>
        <v>Sim</v>
      </c>
      <c r="B283" s="34">
        <v>45658</v>
      </c>
      <c r="C283" s="10" t="s">
        <v>32</v>
      </c>
      <c r="D283" s="10" t="s">
        <v>24</v>
      </c>
      <c r="E283" s="10" t="s">
        <v>25</v>
      </c>
      <c r="F283" s="10" t="s">
        <v>33</v>
      </c>
      <c r="G283" s="39" t="s">
        <v>26</v>
      </c>
      <c r="H283" s="40">
        <v>45673</v>
      </c>
      <c r="I283" s="40">
        <v>45672</v>
      </c>
      <c r="J283" s="39" t="s">
        <v>34</v>
      </c>
      <c r="K283" s="39" t="s">
        <v>28</v>
      </c>
      <c r="L283" s="41">
        <v>-411.49</v>
      </c>
      <c r="M283" s="39" t="s">
        <v>1180</v>
      </c>
      <c r="N283" s="39" t="s">
        <v>1181</v>
      </c>
      <c r="O283" s="39" t="s">
        <v>21</v>
      </c>
      <c r="P283" s="39" t="s">
        <v>22</v>
      </c>
      <c r="Q283" s="39" t="s">
        <v>1182</v>
      </c>
      <c r="R283" s="10"/>
      <c r="S283" s="10"/>
      <c r="T283" s="10"/>
      <c r="U283" s="10"/>
      <c r="V283" s="10"/>
      <c r="W283" s="10"/>
      <c r="X283" s="10"/>
      <c r="Y283" s="10"/>
    </row>
    <row r="284" spans="1:25" ht="15" customHeight="1" x14ac:dyDescent="0.3">
      <c r="A284" s="8" t="str">
        <f>IF(OR(C284="LegalOps",C284="FinOps",C284="VAR"),"Sim","Não")</f>
        <v>Sim</v>
      </c>
      <c r="B284" s="35">
        <v>45717</v>
      </c>
      <c r="C284" s="10" t="s">
        <v>32</v>
      </c>
      <c r="D284" s="10" t="s">
        <v>24</v>
      </c>
      <c r="E284" s="10" t="s">
        <v>25</v>
      </c>
      <c r="F284" s="8" t="s">
        <v>218</v>
      </c>
      <c r="G284" s="45" t="s">
        <v>26</v>
      </c>
      <c r="H284" s="46">
        <v>45742</v>
      </c>
      <c r="I284" s="46">
        <v>45736</v>
      </c>
      <c r="J284" s="45" t="s">
        <v>27</v>
      </c>
      <c r="K284" s="45" t="s">
        <v>28</v>
      </c>
      <c r="L284" s="51">
        <v>-32672.84</v>
      </c>
      <c r="M284" s="45" t="s">
        <v>1183</v>
      </c>
      <c r="N284" s="45" t="s">
        <v>1184</v>
      </c>
      <c r="O284" s="45" t="s">
        <v>21</v>
      </c>
      <c r="P284" s="45" t="s">
        <v>22</v>
      </c>
      <c r="Q284" s="45" t="s">
        <v>1185</v>
      </c>
      <c r="R284"/>
      <c r="S284"/>
      <c r="T284"/>
      <c r="U284"/>
      <c r="V284"/>
      <c r="W284"/>
      <c r="X284"/>
      <c r="Y284"/>
    </row>
    <row r="285" spans="1:25" ht="15" customHeight="1" x14ac:dyDescent="0.3">
      <c r="A285" s="8" t="str">
        <f>IF(OR(C285="LegalOps",C285="FinOps",C285="VAR"),"Sim","Não")</f>
        <v>Sim</v>
      </c>
      <c r="B285" s="34">
        <v>45658</v>
      </c>
      <c r="C285" s="10" t="s">
        <v>32</v>
      </c>
      <c r="D285" s="10" t="s">
        <v>24</v>
      </c>
      <c r="E285" s="10" t="s">
        <v>25</v>
      </c>
      <c r="F285" s="10" t="s">
        <v>33</v>
      </c>
      <c r="G285" s="39" t="s">
        <v>26</v>
      </c>
      <c r="H285" s="40">
        <v>45684</v>
      </c>
      <c r="I285" s="40">
        <v>45679</v>
      </c>
      <c r="J285" s="39" t="s">
        <v>34</v>
      </c>
      <c r="K285" s="39" t="s">
        <v>28</v>
      </c>
      <c r="L285" s="41">
        <v>-50</v>
      </c>
      <c r="M285" s="39" t="s">
        <v>1186</v>
      </c>
      <c r="N285" s="39" t="s">
        <v>1187</v>
      </c>
      <c r="O285" s="39" t="s">
        <v>21</v>
      </c>
      <c r="P285" s="39" t="s">
        <v>22</v>
      </c>
      <c r="Q285" s="39" t="s">
        <v>1188</v>
      </c>
      <c r="R285" s="10"/>
      <c r="S285" s="10"/>
      <c r="T285" s="10"/>
      <c r="U285" s="10"/>
      <c r="V285" s="10"/>
      <c r="W285" s="10"/>
      <c r="X285" s="10"/>
      <c r="Y285" s="10"/>
    </row>
    <row r="286" spans="1:25" ht="15" customHeight="1" x14ac:dyDescent="0.3">
      <c r="A286" s="8" t="str">
        <f>IF(OR(C286="LegalOps",C286="FinOps",C286="VAR"),"Sim","Não")</f>
        <v>Sim</v>
      </c>
      <c r="B286" s="34">
        <v>45658</v>
      </c>
      <c r="C286" s="10" t="s">
        <v>32</v>
      </c>
      <c r="D286" s="10" t="s">
        <v>24</v>
      </c>
      <c r="E286" s="10" t="s">
        <v>25</v>
      </c>
      <c r="F286" s="10" t="s">
        <v>33</v>
      </c>
      <c r="G286" s="39" t="s">
        <v>26</v>
      </c>
      <c r="H286" s="40">
        <v>45688</v>
      </c>
      <c r="I286" s="40">
        <v>45686</v>
      </c>
      <c r="J286" s="39" t="s">
        <v>34</v>
      </c>
      <c r="K286" s="39" t="s">
        <v>28</v>
      </c>
      <c r="L286" s="41">
        <v>-111.38</v>
      </c>
      <c r="M286" s="39" t="s">
        <v>1186</v>
      </c>
      <c r="N286" s="39" t="s">
        <v>1187</v>
      </c>
      <c r="O286" s="39" t="s">
        <v>21</v>
      </c>
      <c r="P286" s="39" t="s">
        <v>22</v>
      </c>
      <c r="Q286" s="39" t="s">
        <v>1189</v>
      </c>
      <c r="R286" s="10"/>
      <c r="S286" s="10"/>
      <c r="T286" s="10"/>
      <c r="U286" s="10"/>
      <c r="V286" s="10"/>
      <c r="W286" s="10"/>
      <c r="X286" s="10"/>
      <c r="Y286" s="10"/>
    </row>
    <row r="287" spans="1:25" ht="15" customHeight="1" x14ac:dyDescent="0.3">
      <c r="A287" s="8" t="str">
        <f>IF(OR(C287="LegalOps",C287="FinOps",C287="VAR"),"Sim","Não")</f>
        <v>Sim</v>
      </c>
      <c r="B287" s="34">
        <v>45658</v>
      </c>
      <c r="C287" s="10" t="s">
        <v>32</v>
      </c>
      <c r="D287" s="10" t="s">
        <v>24</v>
      </c>
      <c r="E287" s="10" t="s">
        <v>25</v>
      </c>
      <c r="F287" s="10" t="s">
        <v>61</v>
      </c>
      <c r="G287" s="39" t="s">
        <v>26</v>
      </c>
      <c r="H287" s="40">
        <v>45685</v>
      </c>
      <c r="I287" s="40">
        <v>45681</v>
      </c>
      <c r="J287" s="39" t="s">
        <v>62</v>
      </c>
      <c r="K287" s="39" t="s">
        <v>28</v>
      </c>
      <c r="L287" s="41">
        <v>-50</v>
      </c>
      <c r="M287" s="39" t="s">
        <v>1193</v>
      </c>
      <c r="N287" s="39" t="s">
        <v>1194</v>
      </c>
      <c r="O287" s="39" t="s">
        <v>21</v>
      </c>
      <c r="P287" s="39" t="s">
        <v>22</v>
      </c>
      <c r="Q287" s="39" t="s">
        <v>1195</v>
      </c>
      <c r="R287" s="10"/>
      <c r="S287" s="10"/>
      <c r="T287" s="10"/>
      <c r="U287" s="10"/>
      <c r="V287" s="10"/>
      <c r="W287" s="10"/>
      <c r="X287" s="10"/>
      <c r="Y287" s="10"/>
    </row>
    <row r="288" spans="1:25" ht="15" customHeight="1" x14ac:dyDescent="0.3">
      <c r="A288" s="8" t="str">
        <f>IF(OR(C288="LegalOps",C288="FinOps",C288="VAR"),"Sim","Não")</f>
        <v>Sim</v>
      </c>
      <c r="B288" s="34">
        <v>45658</v>
      </c>
      <c r="C288" s="10" t="s">
        <v>32</v>
      </c>
      <c r="D288" s="10" t="s">
        <v>24</v>
      </c>
      <c r="E288" s="10" t="s">
        <v>25</v>
      </c>
      <c r="F288" s="10" t="s">
        <v>33</v>
      </c>
      <c r="G288" s="39" t="s">
        <v>26</v>
      </c>
      <c r="H288" s="40">
        <v>45680</v>
      </c>
      <c r="I288" s="40">
        <v>45681</v>
      </c>
      <c r="J288" s="39" t="s">
        <v>34</v>
      </c>
      <c r="K288" s="39" t="s">
        <v>28</v>
      </c>
      <c r="L288" s="41">
        <v>-50</v>
      </c>
      <c r="M288" s="39" t="s">
        <v>1196</v>
      </c>
      <c r="N288" s="39" t="s">
        <v>1197</v>
      </c>
      <c r="O288" s="39" t="s">
        <v>21</v>
      </c>
      <c r="P288" s="39" t="s">
        <v>22</v>
      </c>
      <c r="Q288" s="39" t="s">
        <v>1198</v>
      </c>
      <c r="R288" s="10"/>
      <c r="S288" s="10"/>
      <c r="T288" s="10"/>
      <c r="U288" s="10"/>
      <c r="V288" s="10"/>
      <c r="W288" s="10"/>
      <c r="X288" s="10"/>
      <c r="Y288" s="10"/>
    </row>
    <row r="289" spans="1:25" ht="15" customHeight="1" x14ac:dyDescent="0.3">
      <c r="A289" s="8" t="str">
        <f>IF(OR(C289="LegalOps",C289="FinOps",C289="VAR"),"Sim","Não")</f>
        <v>Sim</v>
      </c>
      <c r="B289" s="34">
        <v>45658</v>
      </c>
      <c r="C289" s="10" t="s">
        <v>32</v>
      </c>
      <c r="D289" s="10" t="s">
        <v>24</v>
      </c>
      <c r="E289" s="10" t="s">
        <v>25</v>
      </c>
      <c r="F289" s="10" t="s">
        <v>321</v>
      </c>
      <c r="G289" s="39" t="s">
        <v>26</v>
      </c>
      <c r="H289" s="40">
        <v>45680</v>
      </c>
      <c r="I289" s="40">
        <v>45680</v>
      </c>
      <c r="J289" s="39" t="s">
        <v>395</v>
      </c>
      <c r="K289" s="39" t="s">
        <v>28</v>
      </c>
      <c r="L289" s="41">
        <v>-505</v>
      </c>
      <c r="M289" s="39" t="s">
        <v>1200</v>
      </c>
      <c r="N289" s="39" t="s">
        <v>1199</v>
      </c>
      <c r="O289" s="39" t="s">
        <v>21</v>
      </c>
      <c r="P289" s="39" t="s">
        <v>22</v>
      </c>
      <c r="Q289" s="39" t="s">
        <v>1201</v>
      </c>
      <c r="R289" s="10"/>
      <c r="S289" s="10"/>
      <c r="T289" s="10"/>
      <c r="U289" s="10"/>
      <c r="V289" s="10"/>
      <c r="W289" s="10"/>
      <c r="X289" s="10"/>
      <c r="Y289" s="10"/>
    </row>
    <row r="290" spans="1:25" ht="15" customHeight="1" x14ac:dyDescent="0.3">
      <c r="A290" s="8" t="str">
        <f>IF(OR(C290="LegalOps",C290="FinOps",C290="VAR"),"Sim","Não")</f>
        <v>Sim</v>
      </c>
      <c r="B290" s="34">
        <v>45658</v>
      </c>
      <c r="C290" s="10" t="s">
        <v>32</v>
      </c>
      <c r="D290" s="10" t="s">
        <v>24</v>
      </c>
      <c r="E290" s="10" t="s">
        <v>25</v>
      </c>
      <c r="F290" s="10" t="s">
        <v>33</v>
      </c>
      <c r="G290" s="39" t="s">
        <v>26</v>
      </c>
      <c r="H290" s="40">
        <v>45680</v>
      </c>
      <c r="I290" s="40">
        <v>45674</v>
      </c>
      <c r="J290" s="39" t="s">
        <v>34</v>
      </c>
      <c r="K290" s="39" t="s">
        <v>28</v>
      </c>
      <c r="L290" s="41">
        <v>-50</v>
      </c>
      <c r="M290" s="39" t="s">
        <v>1202</v>
      </c>
      <c r="N290" s="39" t="s">
        <v>1203</v>
      </c>
      <c r="O290" s="39" t="s">
        <v>21</v>
      </c>
      <c r="P290" s="39" t="s">
        <v>22</v>
      </c>
      <c r="Q290" s="39" t="s">
        <v>1204</v>
      </c>
      <c r="R290" s="10"/>
      <c r="S290" s="10"/>
      <c r="T290" s="10"/>
      <c r="U290" s="10"/>
      <c r="V290" s="10"/>
      <c r="W290" s="10"/>
      <c r="X290" s="10"/>
      <c r="Y290" s="10"/>
    </row>
    <row r="291" spans="1:25" ht="15" customHeight="1" x14ac:dyDescent="0.3">
      <c r="A291" s="8" t="str">
        <f>IF(OR(C291="LegalOps",C291="FinOps",C291="VAR"),"Sim","Não")</f>
        <v>Sim</v>
      </c>
      <c r="B291" s="34">
        <v>45658</v>
      </c>
      <c r="C291" s="10" t="s">
        <v>32</v>
      </c>
      <c r="D291" s="10" t="s">
        <v>24</v>
      </c>
      <c r="E291" s="10" t="s">
        <v>25</v>
      </c>
      <c r="F291" s="10" t="s">
        <v>33</v>
      </c>
      <c r="G291" s="39" t="s">
        <v>26</v>
      </c>
      <c r="H291" s="40">
        <v>45685</v>
      </c>
      <c r="I291" s="40">
        <v>45679</v>
      </c>
      <c r="J291" s="39" t="s">
        <v>34</v>
      </c>
      <c r="K291" s="39" t="s">
        <v>28</v>
      </c>
      <c r="L291" s="41">
        <v>-50</v>
      </c>
      <c r="M291" s="39" t="s">
        <v>1205</v>
      </c>
      <c r="N291" s="39" t="s">
        <v>1206</v>
      </c>
      <c r="O291" s="39" t="s">
        <v>21</v>
      </c>
      <c r="P291" s="39" t="s">
        <v>22</v>
      </c>
      <c r="Q291" s="39" t="s">
        <v>1207</v>
      </c>
      <c r="R291" s="10"/>
      <c r="S291" s="10"/>
      <c r="T291" s="10"/>
      <c r="U291" s="10"/>
      <c r="V291" s="10"/>
      <c r="W291" s="10"/>
      <c r="X291" s="10"/>
      <c r="Y291" s="10"/>
    </row>
    <row r="292" spans="1:25" ht="15" customHeight="1" x14ac:dyDescent="0.3">
      <c r="A292" s="8" t="str">
        <f>IF(OR(C292="LegalOps",C292="FinOps",C292="VAR"),"Sim","Não")</f>
        <v>Sim</v>
      </c>
      <c r="B292" s="34">
        <v>45658</v>
      </c>
      <c r="C292" s="10" t="s">
        <v>32</v>
      </c>
      <c r="D292" s="10" t="s">
        <v>24</v>
      </c>
      <c r="E292" s="10" t="s">
        <v>25</v>
      </c>
      <c r="F292" s="10" t="s">
        <v>61</v>
      </c>
      <c r="G292" s="39" t="s">
        <v>26</v>
      </c>
      <c r="H292" s="40">
        <v>45685</v>
      </c>
      <c r="I292" s="40">
        <v>45680</v>
      </c>
      <c r="J292" s="39" t="s">
        <v>62</v>
      </c>
      <c r="K292" s="39" t="s">
        <v>28</v>
      </c>
      <c r="L292" s="41">
        <v>-50</v>
      </c>
      <c r="M292" s="39" t="s">
        <v>1208</v>
      </c>
      <c r="N292" s="39" t="s">
        <v>1209</v>
      </c>
      <c r="O292" s="39" t="s">
        <v>21</v>
      </c>
      <c r="P292" s="39" t="s">
        <v>22</v>
      </c>
      <c r="Q292" s="39" t="s">
        <v>1210</v>
      </c>
      <c r="R292" s="10"/>
      <c r="S292" s="10"/>
      <c r="T292" s="10"/>
      <c r="U292" s="10"/>
      <c r="V292" s="10"/>
      <c r="W292" s="10"/>
      <c r="X292" s="10"/>
      <c r="Y292" s="10"/>
    </row>
    <row r="293" spans="1:25" ht="15" customHeight="1" x14ac:dyDescent="0.3">
      <c r="A293" s="8" t="str">
        <f>IF(OR(C293="LegalOps",C293="FinOps",C293="VAR"),"Sim","Não")</f>
        <v>Sim</v>
      </c>
      <c r="B293" s="35">
        <v>45717</v>
      </c>
      <c r="C293" s="10" t="s">
        <v>32</v>
      </c>
      <c r="D293" s="10" t="s">
        <v>24</v>
      </c>
      <c r="E293" s="10" t="s">
        <v>25</v>
      </c>
      <c r="F293" s="8" t="s">
        <v>218</v>
      </c>
      <c r="G293" s="45" t="s">
        <v>26</v>
      </c>
      <c r="H293" s="46">
        <v>45736</v>
      </c>
      <c r="I293" s="46">
        <v>45733</v>
      </c>
      <c r="J293" s="45" t="s">
        <v>27</v>
      </c>
      <c r="K293" s="45" t="s">
        <v>28</v>
      </c>
      <c r="L293" s="51">
        <v>-412.12</v>
      </c>
      <c r="M293" s="45" t="s">
        <v>1211</v>
      </c>
      <c r="N293" s="45" t="s">
        <v>1212</v>
      </c>
      <c r="O293" s="45" t="s">
        <v>21</v>
      </c>
      <c r="P293" s="45" t="s">
        <v>22</v>
      </c>
      <c r="Q293" s="45" t="s">
        <v>1213</v>
      </c>
      <c r="R293"/>
      <c r="S293"/>
      <c r="T293"/>
      <c r="U293"/>
      <c r="V293"/>
      <c r="W293"/>
      <c r="X293"/>
      <c r="Y293"/>
    </row>
    <row r="294" spans="1:25" ht="15" customHeight="1" x14ac:dyDescent="0.3">
      <c r="A294" s="8" t="str">
        <f>IF(OR(C294="LegalOps",C294="FinOps",C294="VAR"),"Sim","Não")</f>
        <v>Sim</v>
      </c>
      <c r="B294" s="34">
        <v>45658</v>
      </c>
      <c r="C294" s="10" t="s">
        <v>32</v>
      </c>
      <c r="D294" s="10" t="s">
        <v>24</v>
      </c>
      <c r="E294" s="10" t="s">
        <v>25</v>
      </c>
      <c r="F294" s="10" t="s">
        <v>33</v>
      </c>
      <c r="G294" s="39" t="s">
        <v>26</v>
      </c>
      <c r="H294" s="40">
        <v>45680</v>
      </c>
      <c r="I294" s="40">
        <v>45681</v>
      </c>
      <c r="J294" s="39" t="s">
        <v>34</v>
      </c>
      <c r="K294" s="39" t="s">
        <v>28</v>
      </c>
      <c r="L294" s="41">
        <v>-50</v>
      </c>
      <c r="M294" s="39" t="s">
        <v>1214</v>
      </c>
      <c r="N294" s="39" t="s">
        <v>1215</v>
      </c>
      <c r="O294" s="39" t="s">
        <v>21</v>
      </c>
      <c r="P294" s="39" t="s">
        <v>22</v>
      </c>
      <c r="Q294" s="39" t="s">
        <v>1198</v>
      </c>
      <c r="R294" s="10"/>
      <c r="S294" s="10"/>
      <c r="T294" s="10"/>
      <c r="U294" s="10"/>
      <c r="V294" s="10"/>
      <c r="W294" s="10"/>
      <c r="X294" s="10"/>
      <c r="Y294" s="10"/>
    </row>
    <row r="295" spans="1:25" ht="15" customHeight="1" x14ac:dyDescent="0.3">
      <c r="A295" s="8" t="str">
        <f>IF(OR(C295="LegalOps",C295="FinOps",C295="VAR"),"Sim","Não")</f>
        <v>Sim</v>
      </c>
      <c r="B295" s="35">
        <v>45717</v>
      </c>
      <c r="C295" s="8" t="s">
        <v>32</v>
      </c>
      <c r="D295" s="8" t="s">
        <v>24</v>
      </c>
      <c r="E295" s="10" t="s">
        <v>25</v>
      </c>
      <c r="F295" s="8" t="s">
        <v>236</v>
      </c>
      <c r="G295" s="45" t="s">
        <v>26</v>
      </c>
      <c r="H295" s="46">
        <v>45744</v>
      </c>
      <c r="I295" s="46">
        <v>45743</v>
      </c>
      <c r="J295" s="45" t="s">
        <v>27</v>
      </c>
      <c r="K295" s="45" t="s">
        <v>28</v>
      </c>
      <c r="L295" s="51">
        <v>-68.33</v>
      </c>
      <c r="M295" s="45" t="s">
        <v>1216</v>
      </c>
      <c r="N295" s="45" t="s">
        <v>1217</v>
      </c>
      <c r="O295" s="45" t="s">
        <v>21</v>
      </c>
      <c r="P295" s="45" t="s">
        <v>22</v>
      </c>
      <c r="Q295" s="45" t="s">
        <v>1218</v>
      </c>
      <c r="R295"/>
      <c r="S295"/>
      <c r="T295"/>
      <c r="U295"/>
      <c r="V295"/>
      <c r="W295"/>
      <c r="X295"/>
      <c r="Y295"/>
    </row>
    <row r="296" spans="1:25" ht="15" customHeight="1" x14ac:dyDescent="0.3">
      <c r="A296" s="8" t="str">
        <f>IF(OR(C296="LegalOps",C296="FinOps",C296="VAR"),"Sim","Não")</f>
        <v>Sim</v>
      </c>
      <c r="B296" s="35">
        <v>45717</v>
      </c>
      <c r="C296" s="10" t="s">
        <v>32</v>
      </c>
      <c r="D296" s="10" t="s">
        <v>24</v>
      </c>
      <c r="E296" s="10" t="s">
        <v>25</v>
      </c>
      <c r="F296" s="8" t="s">
        <v>321</v>
      </c>
      <c r="G296" s="45" t="s">
        <v>26</v>
      </c>
      <c r="H296" s="46">
        <v>45742</v>
      </c>
      <c r="I296" s="46">
        <v>45742</v>
      </c>
      <c r="J296" s="45" t="s">
        <v>27</v>
      </c>
      <c r="K296" s="45" t="s">
        <v>28</v>
      </c>
      <c r="L296" s="51">
        <v>-515</v>
      </c>
      <c r="M296" s="45" t="s">
        <v>1219</v>
      </c>
      <c r="N296" s="45" t="s">
        <v>1220</v>
      </c>
      <c r="O296" s="45" t="s">
        <v>21</v>
      </c>
      <c r="P296" s="45" t="s">
        <v>22</v>
      </c>
      <c r="Q296" s="45" t="s">
        <v>1221</v>
      </c>
      <c r="R296"/>
      <c r="S296"/>
      <c r="T296"/>
      <c r="U296"/>
      <c r="V296"/>
      <c r="W296"/>
      <c r="X296"/>
      <c r="Y296"/>
    </row>
    <row r="297" spans="1:25" ht="15" customHeight="1" x14ac:dyDescent="0.3">
      <c r="A297" s="8" t="str">
        <f>IF(OR(C297="LegalOps",C297="FinOps",C297="VAR"),"Sim","Não")</f>
        <v>Sim</v>
      </c>
      <c r="B297" s="35">
        <v>45717</v>
      </c>
      <c r="C297" s="10" t="s">
        <v>32</v>
      </c>
      <c r="D297" s="10" t="s">
        <v>24</v>
      </c>
      <c r="E297" s="10" t="s">
        <v>25</v>
      </c>
      <c r="F297" s="8" t="s">
        <v>66</v>
      </c>
      <c r="G297" s="45" t="s">
        <v>26</v>
      </c>
      <c r="H297" s="46">
        <v>45728</v>
      </c>
      <c r="I297" s="46">
        <v>45727</v>
      </c>
      <c r="J297" s="45" t="s">
        <v>27</v>
      </c>
      <c r="K297" s="45" t="s">
        <v>28</v>
      </c>
      <c r="L297" s="51">
        <v>-81.73</v>
      </c>
      <c r="M297" s="45" t="s">
        <v>1222</v>
      </c>
      <c r="N297" s="45" t="s">
        <v>1223</v>
      </c>
      <c r="O297" s="45" t="s">
        <v>21</v>
      </c>
      <c r="P297" s="45" t="s">
        <v>22</v>
      </c>
      <c r="Q297" s="45" t="s">
        <v>1224</v>
      </c>
      <c r="R297"/>
      <c r="S297"/>
      <c r="T297"/>
      <c r="U297"/>
      <c r="V297"/>
      <c r="W297"/>
      <c r="X297"/>
      <c r="Y297"/>
    </row>
    <row r="298" spans="1:25" ht="15" customHeight="1" x14ac:dyDescent="0.3">
      <c r="A298"/>
      <c r="B298" s="37">
        <v>45627</v>
      </c>
      <c r="C298" s="10" t="s">
        <v>32</v>
      </c>
      <c r="D298" s="10" t="s">
        <v>24</v>
      </c>
      <c r="E298" s="10" t="s">
        <v>25</v>
      </c>
      <c r="F298" s="10" t="s">
        <v>66</v>
      </c>
      <c r="G298" s="48" t="s">
        <v>26</v>
      </c>
      <c r="H298" s="49">
        <v>45652</v>
      </c>
      <c r="I298" s="49">
        <v>45652</v>
      </c>
      <c r="J298" s="48" t="s">
        <v>87</v>
      </c>
      <c r="K298" s="48" t="s">
        <v>28</v>
      </c>
      <c r="L298" s="50">
        <v>-203.58</v>
      </c>
      <c r="M298" s="48" t="s">
        <v>1225</v>
      </c>
      <c r="N298" s="48" t="s">
        <v>1226</v>
      </c>
      <c r="O298" s="48" t="s">
        <v>21</v>
      </c>
      <c r="P298" s="48" t="s">
        <v>22</v>
      </c>
      <c r="Q298" s="48" t="s">
        <v>1227</v>
      </c>
      <c r="R298" s="10"/>
      <c r="S298" s="10"/>
      <c r="T298" s="10"/>
      <c r="U298" s="10"/>
      <c r="V298" s="10"/>
      <c r="W298" s="10"/>
      <c r="X298" s="10"/>
      <c r="Y298" s="10"/>
    </row>
    <row r="299" spans="1:25" ht="15" customHeight="1" x14ac:dyDescent="0.3">
      <c r="A299" s="8" t="str">
        <f>IF(OR(C299="LegalOps",C299="FinOps",C299="VAR"),"Sim","Não")</f>
        <v>Sim</v>
      </c>
      <c r="B299" s="34">
        <v>45658</v>
      </c>
      <c r="C299" s="10" t="s">
        <v>32</v>
      </c>
      <c r="D299" s="10" t="s">
        <v>24</v>
      </c>
      <c r="E299" s="10" t="s">
        <v>25</v>
      </c>
      <c r="F299" s="10" t="s">
        <v>236</v>
      </c>
      <c r="G299" s="39" t="s">
        <v>26</v>
      </c>
      <c r="H299" s="40">
        <v>45688</v>
      </c>
      <c r="I299" s="40">
        <v>45686</v>
      </c>
      <c r="J299" s="39" t="s">
        <v>435</v>
      </c>
      <c r="K299" s="39" t="s">
        <v>28</v>
      </c>
      <c r="L299" s="41">
        <v>-115.16</v>
      </c>
      <c r="M299" s="39" t="s">
        <v>1228</v>
      </c>
      <c r="N299" s="39" t="s">
        <v>1229</v>
      </c>
      <c r="O299" s="39" t="s">
        <v>21</v>
      </c>
      <c r="P299" s="39" t="s">
        <v>22</v>
      </c>
      <c r="Q299" s="39" t="s">
        <v>1230</v>
      </c>
      <c r="R299" s="10"/>
      <c r="S299" s="10"/>
      <c r="T299" s="10"/>
      <c r="U299" s="10"/>
      <c r="V299" s="10"/>
      <c r="W299" s="10"/>
      <c r="X299" s="10"/>
      <c r="Y299" s="10"/>
    </row>
    <row r="300" spans="1:25" ht="15" customHeight="1" x14ac:dyDescent="0.3">
      <c r="A300" s="8" t="str">
        <f>IF(OR(C300="LegalOps",C300="FinOps",C300="VAR"),"Sim","Não")</f>
        <v>Sim</v>
      </c>
      <c r="B300" s="36">
        <v>45748</v>
      </c>
      <c r="C300" s="10" t="s">
        <v>32</v>
      </c>
      <c r="D300" s="10" t="s">
        <v>24</v>
      </c>
      <c r="E300" s="10" t="s">
        <v>25</v>
      </c>
      <c r="F300" s="10" t="s">
        <v>236</v>
      </c>
      <c r="G300" s="45" t="s">
        <v>26</v>
      </c>
      <c r="H300" s="46">
        <v>45771</v>
      </c>
      <c r="I300" s="46">
        <v>45771</v>
      </c>
      <c r="J300" s="45" t="s">
        <v>27</v>
      </c>
      <c r="K300" s="45" t="s">
        <v>28</v>
      </c>
      <c r="L300" s="47">
        <v>-511.16</v>
      </c>
      <c r="M300" s="45" t="s">
        <v>1231</v>
      </c>
      <c r="N300" s="45" t="s">
        <v>1232</v>
      </c>
      <c r="O300" s="45" t="s">
        <v>21</v>
      </c>
      <c r="P300" s="45" t="s">
        <v>22</v>
      </c>
      <c r="Q300" s="45" t="s">
        <v>1233</v>
      </c>
      <c r="R300" s="16"/>
      <c r="S300" s="16"/>
      <c r="T300" s="16"/>
      <c r="U300" s="16"/>
      <c r="V300" s="16"/>
      <c r="W300" s="16"/>
      <c r="X300" s="16"/>
      <c r="Y300" s="16"/>
    </row>
    <row r="301" spans="1:25" ht="15" customHeight="1" x14ac:dyDescent="0.3">
      <c r="A301" s="8" t="str">
        <f>IF(OR(C301="LegalOps",C301="FinOps",C301="VAR"),"Sim","Não")</f>
        <v>Sim</v>
      </c>
      <c r="B301" s="34">
        <v>45658</v>
      </c>
      <c r="C301" s="10" t="s">
        <v>32</v>
      </c>
      <c r="D301" s="10" t="s">
        <v>24</v>
      </c>
      <c r="E301" s="10" t="s">
        <v>25</v>
      </c>
      <c r="F301" s="10" t="s">
        <v>33</v>
      </c>
      <c r="G301" s="39" t="s">
        <v>26</v>
      </c>
      <c r="H301" s="40">
        <v>45664</v>
      </c>
      <c r="I301" s="40">
        <v>45649</v>
      </c>
      <c r="J301" s="39" t="s">
        <v>34</v>
      </c>
      <c r="K301" s="39" t="s">
        <v>28</v>
      </c>
      <c r="L301" s="41">
        <v>-50</v>
      </c>
      <c r="M301" s="39" t="s">
        <v>1234</v>
      </c>
      <c r="N301" s="39" t="s">
        <v>1235</v>
      </c>
      <c r="O301" s="39" t="s">
        <v>21</v>
      </c>
      <c r="P301" s="39" t="s">
        <v>22</v>
      </c>
      <c r="Q301" s="39" t="s">
        <v>28</v>
      </c>
      <c r="R301" s="10"/>
      <c r="S301" s="10"/>
      <c r="T301" s="10"/>
      <c r="U301" s="10"/>
      <c r="V301" s="10"/>
      <c r="W301" s="10"/>
      <c r="X301" s="10"/>
      <c r="Y301" s="10"/>
    </row>
    <row r="302" spans="1:25" ht="15" customHeight="1" x14ac:dyDescent="0.3">
      <c r="A302"/>
      <c r="B302" s="37">
        <v>45627</v>
      </c>
      <c r="C302" s="10" t="s">
        <v>32</v>
      </c>
      <c r="D302" s="10" t="s">
        <v>24</v>
      </c>
      <c r="E302" s="10" t="s">
        <v>25</v>
      </c>
      <c r="F302" s="10" t="s">
        <v>66</v>
      </c>
      <c r="G302" s="48" t="s">
        <v>26</v>
      </c>
      <c r="H302" s="49">
        <v>45646</v>
      </c>
      <c r="I302" s="49">
        <v>45621</v>
      </c>
      <c r="J302" s="48" t="s">
        <v>87</v>
      </c>
      <c r="K302" s="48" t="s">
        <v>28</v>
      </c>
      <c r="L302" s="50">
        <v>-125</v>
      </c>
      <c r="M302" s="48" t="s">
        <v>1236</v>
      </c>
      <c r="N302" s="48" t="s">
        <v>1237</v>
      </c>
      <c r="O302" s="48" t="s">
        <v>21</v>
      </c>
      <c r="P302" s="48" t="s">
        <v>22</v>
      </c>
      <c r="Q302" s="48" t="s">
        <v>1238</v>
      </c>
      <c r="R302" s="10"/>
      <c r="S302" s="10"/>
      <c r="T302" s="10"/>
      <c r="U302" s="10"/>
      <c r="V302" s="10"/>
      <c r="W302" s="10"/>
      <c r="X302" s="10"/>
      <c r="Y302" s="10"/>
    </row>
    <row r="303" spans="1:25" ht="15" customHeight="1" x14ac:dyDescent="0.3">
      <c r="A303"/>
      <c r="B303" s="37">
        <v>45627</v>
      </c>
      <c r="C303" s="10" t="s">
        <v>32</v>
      </c>
      <c r="D303" s="10" t="s">
        <v>24</v>
      </c>
      <c r="E303" s="10" t="s">
        <v>25</v>
      </c>
      <c r="F303" s="10" t="s">
        <v>66</v>
      </c>
      <c r="G303" s="48" t="s">
        <v>26</v>
      </c>
      <c r="H303" s="49">
        <v>45646</v>
      </c>
      <c r="I303" s="49">
        <v>45645</v>
      </c>
      <c r="J303" s="48" t="s">
        <v>87</v>
      </c>
      <c r="K303" s="48" t="s">
        <v>28</v>
      </c>
      <c r="L303" s="50">
        <v>-250</v>
      </c>
      <c r="M303" s="48" t="s">
        <v>1239</v>
      </c>
      <c r="N303" s="48" t="s">
        <v>1240</v>
      </c>
      <c r="O303" s="48" t="s">
        <v>21</v>
      </c>
      <c r="P303" s="48" t="s">
        <v>22</v>
      </c>
      <c r="Q303" s="48" t="s">
        <v>1241</v>
      </c>
      <c r="R303" s="10"/>
      <c r="S303" s="10"/>
      <c r="T303" s="10"/>
      <c r="U303" s="10"/>
      <c r="V303" s="10"/>
      <c r="W303" s="10"/>
      <c r="X303" s="10"/>
      <c r="Y303" s="10"/>
    </row>
    <row r="304" spans="1:25" ht="15" customHeight="1" x14ac:dyDescent="0.3">
      <c r="A304"/>
      <c r="B304" s="37">
        <v>45627</v>
      </c>
      <c r="C304" s="10" t="s">
        <v>32</v>
      </c>
      <c r="D304" s="10" t="s">
        <v>24</v>
      </c>
      <c r="E304" s="10" t="s">
        <v>25</v>
      </c>
      <c r="F304" s="10" t="s">
        <v>66</v>
      </c>
      <c r="G304" s="48" t="s">
        <v>26</v>
      </c>
      <c r="H304" s="49">
        <v>45652</v>
      </c>
      <c r="I304" s="49">
        <v>45631</v>
      </c>
      <c r="J304" s="48" t="s">
        <v>87</v>
      </c>
      <c r="K304" s="48" t="s">
        <v>28</v>
      </c>
      <c r="L304" s="50">
        <v>-169.62</v>
      </c>
      <c r="M304" s="48" t="s">
        <v>1239</v>
      </c>
      <c r="N304" s="48" t="s">
        <v>1240</v>
      </c>
      <c r="O304" s="48" t="s">
        <v>21</v>
      </c>
      <c r="P304" s="48" t="s">
        <v>22</v>
      </c>
      <c r="Q304" s="48" t="s">
        <v>1242</v>
      </c>
      <c r="R304" s="10"/>
      <c r="S304" s="10"/>
      <c r="T304" s="10"/>
      <c r="U304" s="10"/>
      <c r="V304" s="10"/>
      <c r="W304" s="10"/>
      <c r="X304" s="10"/>
      <c r="Y304" s="10"/>
    </row>
    <row r="305" spans="1:25" ht="15" customHeight="1" x14ac:dyDescent="0.3">
      <c r="A305"/>
      <c r="B305" s="37">
        <v>45627</v>
      </c>
      <c r="C305" s="10" t="s">
        <v>32</v>
      </c>
      <c r="D305" s="10" t="s">
        <v>24</v>
      </c>
      <c r="E305" s="10" t="s">
        <v>25</v>
      </c>
      <c r="F305" s="10" t="s">
        <v>66</v>
      </c>
      <c r="G305" s="48" t="s">
        <v>26</v>
      </c>
      <c r="H305" s="49">
        <v>45656</v>
      </c>
      <c r="I305" s="49">
        <v>45631</v>
      </c>
      <c r="J305" s="48" t="s">
        <v>87</v>
      </c>
      <c r="K305" s="48" t="s">
        <v>28</v>
      </c>
      <c r="L305" s="50">
        <v>-10</v>
      </c>
      <c r="M305" s="48" t="s">
        <v>1246</v>
      </c>
      <c r="N305" s="48" t="s">
        <v>1247</v>
      </c>
      <c r="O305" s="48" t="s">
        <v>21</v>
      </c>
      <c r="P305" s="48" t="s">
        <v>22</v>
      </c>
      <c r="Q305" s="48" t="s">
        <v>1248</v>
      </c>
      <c r="R305" s="10"/>
      <c r="S305" s="10"/>
      <c r="T305" s="10"/>
      <c r="U305" s="10"/>
      <c r="V305" s="10"/>
      <c r="W305" s="10"/>
      <c r="X305" s="10"/>
      <c r="Y305" s="10"/>
    </row>
    <row r="306" spans="1:25" ht="15" customHeight="1" x14ac:dyDescent="0.3">
      <c r="A306" s="8" t="str">
        <f>IF(OR(C306="LegalOps",C306="FinOps",C306="VAR"),"Sim","Não")</f>
        <v>Sim</v>
      </c>
      <c r="B306" s="34">
        <v>45658</v>
      </c>
      <c r="C306" s="10" t="s">
        <v>32</v>
      </c>
      <c r="D306" s="10" t="s">
        <v>24</v>
      </c>
      <c r="E306" s="10" t="s">
        <v>25</v>
      </c>
      <c r="F306" s="10" t="s">
        <v>236</v>
      </c>
      <c r="G306" s="39" t="s">
        <v>26</v>
      </c>
      <c r="H306" s="40">
        <v>45673</v>
      </c>
      <c r="I306" s="40">
        <v>45671</v>
      </c>
      <c r="J306" s="39" t="s">
        <v>435</v>
      </c>
      <c r="K306" s="39" t="s">
        <v>28</v>
      </c>
      <c r="L306" s="41">
        <v>-250</v>
      </c>
      <c r="M306" s="39" t="s">
        <v>1249</v>
      </c>
      <c r="N306" s="39" t="s">
        <v>1250</v>
      </c>
      <c r="O306" s="39" t="s">
        <v>21</v>
      </c>
      <c r="P306" s="39" t="s">
        <v>22</v>
      </c>
      <c r="Q306" s="39" t="s">
        <v>1251</v>
      </c>
      <c r="R306" s="10"/>
      <c r="S306" s="10"/>
      <c r="T306" s="10"/>
      <c r="U306" s="10"/>
      <c r="V306" s="10"/>
      <c r="W306" s="10"/>
      <c r="X306" s="10"/>
      <c r="Y306" s="10"/>
    </row>
    <row r="307" spans="1:25" ht="15" customHeight="1" x14ac:dyDescent="0.3">
      <c r="A307"/>
      <c r="B307" s="37">
        <v>45627</v>
      </c>
      <c r="C307" s="10" t="s">
        <v>32</v>
      </c>
      <c r="D307" s="10" t="s">
        <v>24</v>
      </c>
      <c r="E307" s="10" t="s">
        <v>25</v>
      </c>
      <c r="F307" s="10" t="s">
        <v>66</v>
      </c>
      <c r="G307" s="48" t="s">
        <v>26</v>
      </c>
      <c r="H307" s="49">
        <v>45629</v>
      </c>
      <c r="I307" s="49">
        <v>45624</v>
      </c>
      <c r="J307" s="48" t="s">
        <v>87</v>
      </c>
      <c r="K307" s="48" t="s">
        <v>28</v>
      </c>
      <c r="L307" s="50">
        <v>-250</v>
      </c>
      <c r="M307" s="48" t="s">
        <v>1252</v>
      </c>
      <c r="N307" s="48" t="s">
        <v>1253</v>
      </c>
      <c r="O307" s="48" t="s">
        <v>21</v>
      </c>
      <c r="P307" s="48" t="s">
        <v>22</v>
      </c>
      <c r="Q307" s="48" t="s">
        <v>1254</v>
      </c>
      <c r="R307" s="10"/>
      <c r="S307" s="10"/>
      <c r="T307" s="10"/>
      <c r="U307" s="10"/>
      <c r="V307" s="10"/>
      <c r="W307" s="10"/>
      <c r="X307" s="10"/>
      <c r="Y307" s="10"/>
    </row>
    <row r="308" spans="1:25" ht="15" customHeight="1" x14ac:dyDescent="0.3">
      <c r="A308"/>
      <c r="B308" s="37">
        <v>45627</v>
      </c>
      <c r="C308" s="10" t="s">
        <v>32</v>
      </c>
      <c r="D308" s="10" t="s">
        <v>24</v>
      </c>
      <c r="E308" s="10" t="s">
        <v>25</v>
      </c>
      <c r="F308" s="10" t="s">
        <v>66</v>
      </c>
      <c r="G308" s="48" t="s">
        <v>26</v>
      </c>
      <c r="H308" s="49">
        <v>45656</v>
      </c>
      <c r="I308" s="49">
        <v>45628</v>
      </c>
      <c r="J308" s="48" t="s">
        <v>87</v>
      </c>
      <c r="K308" s="48" t="s">
        <v>28</v>
      </c>
      <c r="L308" s="50">
        <v>-50</v>
      </c>
      <c r="M308" s="48" t="s">
        <v>1261</v>
      </c>
      <c r="N308" s="48" t="s">
        <v>1262</v>
      </c>
      <c r="O308" s="48" t="s">
        <v>21</v>
      </c>
      <c r="P308" s="48" t="s">
        <v>22</v>
      </c>
      <c r="Q308" s="48" t="s">
        <v>1263</v>
      </c>
      <c r="R308" s="10"/>
      <c r="S308" s="10"/>
      <c r="T308" s="10"/>
      <c r="U308" s="10"/>
      <c r="V308" s="10"/>
      <c r="W308" s="10"/>
      <c r="X308" s="10"/>
      <c r="Y308" s="10"/>
    </row>
    <row r="309" spans="1:25" ht="15" customHeight="1" x14ac:dyDescent="0.3">
      <c r="A309" s="8" t="str">
        <f>IF(OR(C309="LegalOps",C309="FinOps",C309="VAR"),"Sim","Não")</f>
        <v>Sim</v>
      </c>
      <c r="B309" s="34">
        <v>45658</v>
      </c>
      <c r="C309" s="10" t="s">
        <v>32</v>
      </c>
      <c r="D309" s="10" t="s">
        <v>24</v>
      </c>
      <c r="E309" s="10" t="s">
        <v>25</v>
      </c>
      <c r="F309" s="10" t="s">
        <v>66</v>
      </c>
      <c r="G309" s="39" t="s">
        <v>26</v>
      </c>
      <c r="H309" s="40">
        <v>45678</v>
      </c>
      <c r="I309" s="40">
        <v>45677</v>
      </c>
      <c r="J309" s="39" t="s">
        <v>241</v>
      </c>
      <c r="K309" s="39" t="s">
        <v>28</v>
      </c>
      <c r="L309" s="41">
        <v>-250</v>
      </c>
      <c r="M309" s="39" t="s">
        <v>1261</v>
      </c>
      <c r="N309" s="39" t="s">
        <v>1262</v>
      </c>
      <c r="O309" s="39" t="s">
        <v>21</v>
      </c>
      <c r="P309" s="39" t="s">
        <v>22</v>
      </c>
      <c r="Q309" s="39" t="s">
        <v>1264</v>
      </c>
      <c r="R309" s="10"/>
      <c r="S309" s="10"/>
      <c r="T309" s="10"/>
      <c r="U309" s="10"/>
      <c r="V309" s="10"/>
      <c r="W309" s="10"/>
      <c r="X309" s="10"/>
      <c r="Y309" s="10"/>
    </row>
    <row r="310" spans="1:25" ht="15" customHeight="1" x14ac:dyDescent="0.3">
      <c r="A310"/>
      <c r="B310" s="37">
        <v>45627</v>
      </c>
      <c r="C310" s="10" t="s">
        <v>32</v>
      </c>
      <c r="D310" s="10" t="s">
        <v>24</v>
      </c>
      <c r="E310" s="10" t="s">
        <v>25</v>
      </c>
      <c r="F310" s="10" t="s">
        <v>66</v>
      </c>
      <c r="G310" s="48" t="s">
        <v>26</v>
      </c>
      <c r="H310" s="49">
        <v>45636</v>
      </c>
      <c r="I310" s="49">
        <v>45607</v>
      </c>
      <c r="J310" s="48" t="s">
        <v>87</v>
      </c>
      <c r="K310" s="48" t="s">
        <v>28</v>
      </c>
      <c r="L310" s="50">
        <v>-100</v>
      </c>
      <c r="M310" s="48" t="s">
        <v>1269</v>
      </c>
      <c r="N310" s="48" t="s">
        <v>1270</v>
      </c>
      <c r="O310" s="48" t="s">
        <v>21</v>
      </c>
      <c r="P310" s="48" t="s">
        <v>22</v>
      </c>
      <c r="Q310" s="48" t="s">
        <v>1276</v>
      </c>
      <c r="R310" s="10"/>
      <c r="S310" s="10"/>
      <c r="T310" s="10"/>
      <c r="U310" s="10"/>
      <c r="V310" s="10"/>
      <c r="W310" s="10"/>
      <c r="X310" s="10"/>
      <c r="Y310" s="10"/>
    </row>
    <row r="311" spans="1:25" ht="15" customHeight="1" x14ac:dyDescent="0.3">
      <c r="A311"/>
      <c r="B311" s="37">
        <v>45627</v>
      </c>
      <c r="C311" s="10" t="s">
        <v>32</v>
      </c>
      <c r="D311" s="10" t="s">
        <v>24</v>
      </c>
      <c r="E311" s="10" t="s">
        <v>25</v>
      </c>
      <c r="F311" s="10" t="s">
        <v>66</v>
      </c>
      <c r="G311" s="48" t="s">
        <v>26</v>
      </c>
      <c r="H311" s="49">
        <v>45644</v>
      </c>
      <c r="I311" s="49">
        <v>45644</v>
      </c>
      <c r="J311" s="48" t="s">
        <v>87</v>
      </c>
      <c r="K311" s="48" t="s">
        <v>28</v>
      </c>
      <c r="L311" s="50">
        <v>-23777.99</v>
      </c>
      <c r="M311" s="48" t="s">
        <v>1333</v>
      </c>
      <c r="N311" s="48" t="s">
        <v>1334</v>
      </c>
      <c r="O311" s="48" t="s">
        <v>21</v>
      </c>
      <c r="P311" s="48" t="s">
        <v>22</v>
      </c>
      <c r="Q311" s="48" t="s">
        <v>1335</v>
      </c>
      <c r="R311" s="10"/>
      <c r="S311" s="10"/>
      <c r="T311" s="10"/>
      <c r="U311" s="10"/>
      <c r="V311" s="10"/>
      <c r="W311" s="10"/>
      <c r="X311" s="10"/>
      <c r="Y311" s="10"/>
    </row>
    <row r="312" spans="1:25" ht="15" customHeight="1" x14ac:dyDescent="0.3">
      <c r="A312" s="8" t="str">
        <f>IF(OR(C312="LegalOps",C312="FinOps",C312="VAR"),"Sim","Não")</f>
        <v>Sim</v>
      </c>
      <c r="B312" s="35">
        <v>45717</v>
      </c>
      <c r="C312" s="10" t="s">
        <v>32</v>
      </c>
      <c r="D312" s="10" t="s">
        <v>24</v>
      </c>
      <c r="E312" s="10" t="s">
        <v>25</v>
      </c>
      <c r="F312" s="8" t="s">
        <v>53</v>
      </c>
      <c r="G312" s="45" t="s">
        <v>26</v>
      </c>
      <c r="H312" s="46">
        <v>45736</v>
      </c>
      <c r="I312" s="46">
        <v>45735</v>
      </c>
      <c r="J312" s="45" t="s">
        <v>27</v>
      </c>
      <c r="K312" s="45" t="s">
        <v>28</v>
      </c>
      <c r="L312" s="51">
        <v>-1719.06</v>
      </c>
      <c r="M312" s="45" t="s">
        <v>1333</v>
      </c>
      <c r="N312" s="45" t="s">
        <v>1334</v>
      </c>
      <c r="O312" s="45" t="s">
        <v>21</v>
      </c>
      <c r="P312" s="45" t="s">
        <v>22</v>
      </c>
      <c r="Q312" s="45" t="s">
        <v>1336</v>
      </c>
      <c r="R312"/>
      <c r="S312"/>
      <c r="T312"/>
      <c r="U312"/>
      <c r="V312"/>
      <c r="W312"/>
      <c r="X312"/>
      <c r="Y312"/>
    </row>
    <row r="313" spans="1:25" ht="15" customHeight="1" x14ac:dyDescent="0.3">
      <c r="A313" s="8" t="str">
        <f>IF(OR(C313="LegalOps",C313="FinOps",C313="VAR"),"Sim","Não")</f>
        <v>Sim</v>
      </c>
      <c r="B313" s="35">
        <v>45717</v>
      </c>
      <c r="C313" s="10" t="s">
        <v>32</v>
      </c>
      <c r="D313" s="10" t="s">
        <v>24</v>
      </c>
      <c r="E313" s="10" t="s">
        <v>25</v>
      </c>
      <c r="F313" s="8" t="s">
        <v>53</v>
      </c>
      <c r="G313" s="45" t="s">
        <v>26</v>
      </c>
      <c r="H313" s="46">
        <v>45742</v>
      </c>
      <c r="I313" s="46">
        <v>45737</v>
      </c>
      <c r="J313" s="45" t="s">
        <v>27</v>
      </c>
      <c r="K313" s="45" t="s">
        <v>28</v>
      </c>
      <c r="L313" s="51">
        <v>-536.79999999999995</v>
      </c>
      <c r="M313" s="45" t="s">
        <v>1333</v>
      </c>
      <c r="N313" s="45" t="s">
        <v>1334</v>
      </c>
      <c r="O313" s="45" t="s">
        <v>21</v>
      </c>
      <c r="P313" s="45" t="s">
        <v>22</v>
      </c>
      <c r="Q313" s="45" t="s">
        <v>1337</v>
      </c>
      <c r="R313"/>
      <c r="S313"/>
      <c r="T313"/>
      <c r="U313"/>
      <c r="V313"/>
      <c r="W313"/>
      <c r="X313"/>
      <c r="Y313"/>
    </row>
    <row r="314" spans="1:25" ht="15" customHeight="1" x14ac:dyDescent="0.3">
      <c r="A314" s="8" t="str">
        <f>IF(OR(C314="LegalOps",C314="FinOps",C314="VAR"),"Sim","Não")</f>
        <v>Sim</v>
      </c>
      <c r="B314" s="34">
        <v>45658</v>
      </c>
      <c r="C314" s="10" t="s">
        <v>32</v>
      </c>
      <c r="D314" s="10" t="s">
        <v>24</v>
      </c>
      <c r="E314" s="10" t="s">
        <v>25</v>
      </c>
      <c r="F314" s="10" t="s">
        <v>53</v>
      </c>
      <c r="G314" s="39" t="s">
        <v>26</v>
      </c>
      <c r="H314" s="40">
        <v>45670</v>
      </c>
      <c r="I314" s="40">
        <v>45666</v>
      </c>
      <c r="J314" s="39" t="s">
        <v>413</v>
      </c>
      <c r="K314" s="39" t="s">
        <v>28</v>
      </c>
      <c r="L314" s="41">
        <v>-125</v>
      </c>
      <c r="M314" s="39" t="s">
        <v>1338</v>
      </c>
      <c r="N314" s="39" t="s">
        <v>1339</v>
      </c>
      <c r="O314" s="39" t="s">
        <v>21</v>
      </c>
      <c r="P314" s="39" t="s">
        <v>22</v>
      </c>
      <c r="Q314" s="39" t="s">
        <v>1340</v>
      </c>
      <c r="R314" s="10"/>
      <c r="S314" s="10"/>
      <c r="T314" s="10"/>
      <c r="U314" s="10"/>
      <c r="V314" s="10"/>
      <c r="W314" s="10"/>
      <c r="X314" s="10"/>
      <c r="Y314" s="10"/>
    </row>
    <row r="315" spans="1:25" ht="15" customHeight="1" x14ac:dyDescent="0.3">
      <c r="A315" s="8" t="str">
        <f>IF(OR(C315="LegalOps",C315="FinOps",C315="VAR"),"Sim","Não")</f>
        <v>Sim</v>
      </c>
      <c r="B315" s="34">
        <v>45658</v>
      </c>
      <c r="C315" s="10" t="s">
        <v>32</v>
      </c>
      <c r="D315" s="10" t="s">
        <v>24</v>
      </c>
      <c r="E315" s="10" t="s">
        <v>25</v>
      </c>
      <c r="F315" s="10" t="s">
        <v>53</v>
      </c>
      <c r="G315" s="39" t="s">
        <v>26</v>
      </c>
      <c r="H315" s="40">
        <v>45670</v>
      </c>
      <c r="I315" s="40">
        <v>45666</v>
      </c>
      <c r="J315" s="39" t="s">
        <v>413</v>
      </c>
      <c r="K315" s="39" t="s">
        <v>28</v>
      </c>
      <c r="L315" s="41">
        <v>-125</v>
      </c>
      <c r="M315" s="39" t="s">
        <v>1338</v>
      </c>
      <c r="N315" s="39" t="s">
        <v>1339</v>
      </c>
      <c r="O315" s="39" t="s">
        <v>21</v>
      </c>
      <c r="P315" s="39" t="s">
        <v>22</v>
      </c>
      <c r="Q315" s="39" t="s">
        <v>1341</v>
      </c>
      <c r="R315" s="10"/>
      <c r="S315" s="10"/>
      <c r="T315" s="10"/>
      <c r="U315" s="10"/>
      <c r="V315" s="10"/>
      <c r="W315" s="10"/>
      <c r="X315" s="10"/>
      <c r="Y315" s="10"/>
    </row>
    <row r="316" spans="1:25" ht="15" customHeight="1" x14ac:dyDescent="0.3">
      <c r="A316" s="8" t="str">
        <f>IF(OR(C316="LegalOps",C316="FinOps",C316="VAR"),"Sim","Não")</f>
        <v>Sim</v>
      </c>
      <c r="B316" s="36">
        <v>45748</v>
      </c>
      <c r="C316" s="10" t="s">
        <v>32</v>
      </c>
      <c r="D316" s="10" t="s">
        <v>24</v>
      </c>
      <c r="E316" s="10" t="s">
        <v>25</v>
      </c>
      <c r="F316" s="10" t="s">
        <v>236</v>
      </c>
      <c r="G316" s="45" t="s">
        <v>26</v>
      </c>
      <c r="H316" s="46">
        <v>45775</v>
      </c>
      <c r="I316" s="46">
        <v>45771</v>
      </c>
      <c r="J316" s="45" t="s">
        <v>27</v>
      </c>
      <c r="K316" s="45" t="s">
        <v>28</v>
      </c>
      <c r="L316" s="47">
        <v>-3.78</v>
      </c>
      <c r="M316" s="45" t="s">
        <v>1363</v>
      </c>
      <c r="N316" s="45" t="s">
        <v>1364</v>
      </c>
      <c r="O316" s="45" t="s">
        <v>21</v>
      </c>
      <c r="P316" s="45" t="s">
        <v>22</v>
      </c>
      <c r="Q316" s="45" t="s">
        <v>1365</v>
      </c>
      <c r="R316" s="16"/>
      <c r="S316" s="16"/>
      <c r="T316" s="16"/>
      <c r="U316" s="16"/>
      <c r="V316" s="16"/>
      <c r="W316" s="16"/>
      <c r="X316" s="16"/>
      <c r="Y316" s="16"/>
    </row>
    <row r="317" spans="1:25" ht="15" customHeight="1" x14ac:dyDescent="0.3">
      <c r="A317" s="8" t="str">
        <f>IF(OR(C317="LegalOps",C317="FinOps",C317="VAR"),"Sim","Não")</f>
        <v>Sim</v>
      </c>
      <c r="B317" s="35">
        <v>45717</v>
      </c>
      <c r="C317" s="10" t="s">
        <v>32</v>
      </c>
      <c r="D317" s="10" t="s">
        <v>24</v>
      </c>
      <c r="E317" s="10" t="s">
        <v>25</v>
      </c>
      <c r="F317" t="s">
        <v>321</v>
      </c>
      <c r="G317" s="45" t="s">
        <v>26</v>
      </c>
      <c r="H317" s="46">
        <v>45744</v>
      </c>
      <c r="I317" s="46">
        <v>45742</v>
      </c>
      <c r="J317" s="45" t="s">
        <v>27</v>
      </c>
      <c r="K317" s="45" t="s">
        <v>28</v>
      </c>
      <c r="L317" s="51">
        <v>-350.16</v>
      </c>
      <c r="M317" s="45" t="s">
        <v>1366</v>
      </c>
      <c r="N317" s="45" t="s">
        <v>1367</v>
      </c>
      <c r="O317" s="45" t="s">
        <v>21</v>
      </c>
      <c r="P317" s="45" t="s">
        <v>22</v>
      </c>
      <c r="Q317" s="45" t="s">
        <v>1368</v>
      </c>
      <c r="R317"/>
      <c r="S317"/>
      <c r="T317"/>
      <c r="U317"/>
      <c r="V317"/>
      <c r="W317"/>
      <c r="X317"/>
      <c r="Y317"/>
    </row>
    <row r="318" spans="1:25" ht="15" customHeight="1" x14ac:dyDescent="0.3">
      <c r="A318" s="8" t="str">
        <f>IF(OR(C318="LegalOps",C318="FinOps",C318="VAR"),"Sim","Não")</f>
        <v>Sim</v>
      </c>
      <c r="B318" s="34">
        <v>45658</v>
      </c>
      <c r="C318" s="10" t="s">
        <v>32</v>
      </c>
      <c r="D318" s="10" t="s">
        <v>24</v>
      </c>
      <c r="E318" s="10" t="s">
        <v>25</v>
      </c>
      <c r="F318" s="10" t="s">
        <v>260</v>
      </c>
      <c r="G318" s="39" t="s">
        <v>26</v>
      </c>
      <c r="H318" s="40">
        <v>45684</v>
      </c>
      <c r="I318" s="40">
        <v>45653</v>
      </c>
      <c r="J318" s="39" t="s">
        <v>261</v>
      </c>
      <c r="K318" s="39" t="s">
        <v>28</v>
      </c>
      <c r="L318" s="41">
        <v>-250</v>
      </c>
      <c r="M318" s="39" t="s">
        <v>1369</v>
      </c>
      <c r="N318" s="39" t="s">
        <v>1370</v>
      </c>
      <c r="O318" s="39" t="s">
        <v>21</v>
      </c>
      <c r="P318" s="39" t="s">
        <v>22</v>
      </c>
      <c r="Q318" s="39" t="s">
        <v>1371</v>
      </c>
      <c r="R318" s="10"/>
      <c r="S318" s="10"/>
      <c r="T318" s="10"/>
      <c r="U318" s="10"/>
      <c r="V318" s="10"/>
      <c r="W318" s="10"/>
      <c r="X318" s="10"/>
      <c r="Y318" s="10"/>
    </row>
    <row r="319" spans="1:25" ht="15" customHeight="1" x14ac:dyDescent="0.3">
      <c r="A319" s="8" t="str">
        <f>IF(OR(C319="LegalOps",C319="FinOps",C319="VAR"),"Sim","Não")</f>
        <v>Sim</v>
      </c>
      <c r="B319" s="35">
        <v>45717</v>
      </c>
      <c r="C319" s="10" t="s">
        <v>32</v>
      </c>
      <c r="D319" s="10" t="s">
        <v>24</v>
      </c>
      <c r="E319" s="10" t="s">
        <v>25</v>
      </c>
      <c r="F319" s="8" t="s">
        <v>236</v>
      </c>
      <c r="G319" s="45" t="s">
        <v>26</v>
      </c>
      <c r="H319" s="46">
        <v>45742</v>
      </c>
      <c r="I319" s="46">
        <v>45740</v>
      </c>
      <c r="J319" s="45" t="s">
        <v>27</v>
      </c>
      <c r="K319" s="45" t="s">
        <v>28</v>
      </c>
      <c r="L319" s="51">
        <v>-250</v>
      </c>
      <c r="M319" s="45" t="s">
        <v>1372</v>
      </c>
      <c r="N319" s="45" t="s">
        <v>1373</v>
      </c>
      <c r="O319" s="45" t="s">
        <v>21</v>
      </c>
      <c r="P319" s="45" t="s">
        <v>22</v>
      </c>
      <c r="Q319" s="45" t="s">
        <v>1374</v>
      </c>
      <c r="R319"/>
      <c r="S319"/>
      <c r="T319"/>
      <c r="U319"/>
      <c r="V319"/>
      <c r="W319"/>
      <c r="X319"/>
      <c r="Y319"/>
    </row>
    <row r="320" spans="1:25" ht="15" customHeight="1" x14ac:dyDescent="0.3">
      <c r="A320"/>
      <c r="B320" s="37">
        <v>45627</v>
      </c>
      <c r="C320" s="10" t="s">
        <v>32</v>
      </c>
      <c r="D320" s="10" t="s">
        <v>24</v>
      </c>
      <c r="E320" s="10" t="s">
        <v>25</v>
      </c>
      <c r="F320" s="10" t="s">
        <v>66</v>
      </c>
      <c r="G320" s="48" t="s">
        <v>26</v>
      </c>
      <c r="H320" s="49">
        <v>45652</v>
      </c>
      <c r="I320" s="49">
        <v>45646</v>
      </c>
      <c r="J320" s="48" t="s">
        <v>87</v>
      </c>
      <c r="K320" s="48" t="s">
        <v>28</v>
      </c>
      <c r="L320" s="50">
        <v>-101.79</v>
      </c>
      <c r="M320" s="48" t="s">
        <v>1375</v>
      </c>
      <c r="N320" s="48" t="s">
        <v>1376</v>
      </c>
      <c r="O320" s="48" t="s">
        <v>21</v>
      </c>
      <c r="P320" s="48" t="s">
        <v>22</v>
      </c>
      <c r="Q320" s="48" t="s">
        <v>1377</v>
      </c>
      <c r="R320" s="10"/>
      <c r="S320" s="10"/>
      <c r="T320" s="10"/>
      <c r="U320" s="10"/>
      <c r="V320" s="10"/>
      <c r="W320" s="10"/>
      <c r="X320" s="10"/>
      <c r="Y320" s="10"/>
    </row>
    <row r="321" spans="1:25" ht="15" customHeight="1" x14ac:dyDescent="0.3">
      <c r="A321" s="8" t="str">
        <f>IF(OR(C321="LegalOps",C321="FinOps",C321="VAR"),"Sim","Não")</f>
        <v>Sim</v>
      </c>
      <c r="B321" s="34">
        <v>45658</v>
      </c>
      <c r="C321" s="10" t="s">
        <v>32</v>
      </c>
      <c r="D321" s="10" t="s">
        <v>24</v>
      </c>
      <c r="E321" s="10" t="s">
        <v>25</v>
      </c>
      <c r="F321" s="10" t="s">
        <v>33</v>
      </c>
      <c r="G321" s="39" t="s">
        <v>26</v>
      </c>
      <c r="H321" s="40">
        <v>45680</v>
      </c>
      <c r="I321" s="40">
        <v>45677</v>
      </c>
      <c r="J321" s="39" t="s">
        <v>34</v>
      </c>
      <c r="K321" s="39" t="s">
        <v>28</v>
      </c>
      <c r="L321" s="41">
        <v>-50</v>
      </c>
      <c r="M321" s="39" t="s">
        <v>1378</v>
      </c>
      <c r="N321" s="39" t="s">
        <v>1379</v>
      </c>
      <c r="O321" s="39" t="s">
        <v>21</v>
      </c>
      <c r="P321" s="39" t="s">
        <v>22</v>
      </c>
      <c r="Q321" s="39" t="s">
        <v>1380</v>
      </c>
      <c r="R321" s="10"/>
      <c r="S321" s="10"/>
      <c r="T321" s="10"/>
      <c r="U321" s="10"/>
      <c r="V321" s="10"/>
      <c r="W321" s="10"/>
      <c r="X321" s="10"/>
      <c r="Y321" s="10"/>
    </row>
    <row r="322" spans="1:25" ht="15" customHeight="1" x14ac:dyDescent="0.3">
      <c r="A322" s="8" t="str">
        <f>IF(OR(C322="LegalOps",C322="FinOps",C322="VAR"),"Sim","Não")</f>
        <v>Sim</v>
      </c>
      <c r="B322" s="34">
        <v>45658</v>
      </c>
      <c r="C322" s="10" t="s">
        <v>32</v>
      </c>
      <c r="D322" s="10" t="s">
        <v>24</v>
      </c>
      <c r="E322" s="10" t="s">
        <v>25</v>
      </c>
      <c r="F322" s="10" t="s">
        <v>66</v>
      </c>
      <c r="G322" s="39" t="s">
        <v>26</v>
      </c>
      <c r="H322" s="40">
        <v>45664</v>
      </c>
      <c r="I322" s="40">
        <v>45635</v>
      </c>
      <c r="J322" s="39" t="s">
        <v>241</v>
      </c>
      <c r="K322" s="39" t="s">
        <v>28</v>
      </c>
      <c r="L322" s="41">
        <v>-100</v>
      </c>
      <c r="M322" s="39" t="s">
        <v>1381</v>
      </c>
      <c r="N322" s="39" t="s">
        <v>1382</v>
      </c>
      <c r="O322" s="39" t="s">
        <v>21</v>
      </c>
      <c r="P322" s="39" t="s">
        <v>22</v>
      </c>
      <c r="Q322" s="39" t="s">
        <v>1383</v>
      </c>
      <c r="R322" s="10"/>
      <c r="S322" s="10"/>
      <c r="T322" s="10"/>
      <c r="U322" s="10"/>
      <c r="V322" s="10"/>
      <c r="W322" s="10"/>
      <c r="X322" s="10"/>
      <c r="Y322" s="10"/>
    </row>
    <row r="323" spans="1:25" ht="15" customHeight="1" x14ac:dyDescent="0.3">
      <c r="A323"/>
      <c r="B323" s="37">
        <v>45627</v>
      </c>
      <c r="C323" s="10" t="s">
        <v>32</v>
      </c>
      <c r="D323" s="10" t="s">
        <v>24</v>
      </c>
      <c r="E323" s="10" t="s">
        <v>25</v>
      </c>
      <c r="F323" s="10" t="s">
        <v>66</v>
      </c>
      <c r="G323" s="48" t="s">
        <v>26</v>
      </c>
      <c r="H323" s="49">
        <v>45652</v>
      </c>
      <c r="I323" s="49">
        <v>45637</v>
      </c>
      <c r="J323" s="48" t="s">
        <v>87</v>
      </c>
      <c r="K323" s="48" t="s">
        <v>28</v>
      </c>
      <c r="L323" s="50">
        <v>-100</v>
      </c>
      <c r="M323" s="48" t="s">
        <v>1384</v>
      </c>
      <c r="N323" s="48" t="s">
        <v>1385</v>
      </c>
      <c r="O323" s="48" t="s">
        <v>21</v>
      </c>
      <c r="P323" s="48" t="s">
        <v>22</v>
      </c>
      <c r="Q323" s="48" t="s">
        <v>1386</v>
      </c>
      <c r="R323" s="10"/>
      <c r="S323" s="10"/>
      <c r="T323" s="10"/>
      <c r="U323" s="10"/>
      <c r="V323" s="10"/>
      <c r="W323" s="10"/>
      <c r="X323" s="10"/>
      <c r="Y323" s="10"/>
    </row>
    <row r="324" spans="1:25" ht="15" customHeight="1" x14ac:dyDescent="0.3">
      <c r="A324"/>
      <c r="B324" s="37">
        <v>45627</v>
      </c>
      <c r="C324" s="10" t="s">
        <v>32</v>
      </c>
      <c r="D324" s="10" t="s">
        <v>24</v>
      </c>
      <c r="E324" s="10" t="s">
        <v>25</v>
      </c>
      <c r="F324" s="10" t="s">
        <v>66</v>
      </c>
      <c r="G324" s="48" t="s">
        <v>26</v>
      </c>
      <c r="H324" s="49">
        <v>45656</v>
      </c>
      <c r="I324" s="49">
        <v>45632</v>
      </c>
      <c r="J324" s="48" t="s">
        <v>87</v>
      </c>
      <c r="K324" s="48" t="s">
        <v>28</v>
      </c>
      <c r="L324" s="50">
        <v>-10</v>
      </c>
      <c r="M324" s="48" t="s">
        <v>1387</v>
      </c>
      <c r="N324" s="48" t="s">
        <v>1388</v>
      </c>
      <c r="O324" s="48" t="s">
        <v>21</v>
      </c>
      <c r="P324" s="48" t="s">
        <v>22</v>
      </c>
      <c r="Q324" s="48" t="s">
        <v>1389</v>
      </c>
      <c r="R324" s="10"/>
      <c r="S324" s="10"/>
      <c r="T324" s="10"/>
      <c r="U324" s="10"/>
      <c r="V324" s="10"/>
      <c r="W324" s="10"/>
      <c r="X324" s="10"/>
      <c r="Y324" s="10"/>
    </row>
    <row r="325" spans="1:25" ht="15" customHeight="1" x14ac:dyDescent="0.3">
      <c r="A325" s="8" t="str">
        <f>IF(OR(C325="LegalOps",C325="FinOps",C325="VAR"),"Sim","Não")</f>
        <v>Sim</v>
      </c>
      <c r="B325" s="34">
        <v>45658</v>
      </c>
      <c r="C325" s="10" t="s">
        <v>32</v>
      </c>
      <c r="D325" s="10" t="s">
        <v>24</v>
      </c>
      <c r="E325" s="10" t="s">
        <v>25</v>
      </c>
      <c r="F325" s="10" t="s">
        <v>33</v>
      </c>
      <c r="G325" s="39" t="s">
        <v>26</v>
      </c>
      <c r="H325" s="40">
        <v>45686</v>
      </c>
      <c r="I325" s="40">
        <v>45681</v>
      </c>
      <c r="J325" s="39" t="s">
        <v>34</v>
      </c>
      <c r="K325" s="39" t="s">
        <v>28</v>
      </c>
      <c r="L325" s="41">
        <v>-50</v>
      </c>
      <c r="M325" s="39" t="s">
        <v>1390</v>
      </c>
      <c r="N325" s="39" t="s">
        <v>1391</v>
      </c>
      <c r="O325" s="39" t="s">
        <v>21</v>
      </c>
      <c r="P325" s="39" t="s">
        <v>22</v>
      </c>
      <c r="Q325" s="39" t="s">
        <v>1392</v>
      </c>
      <c r="R325" s="10"/>
      <c r="S325" s="10"/>
      <c r="T325" s="10"/>
      <c r="U325" s="10"/>
      <c r="V325" s="10"/>
      <c r="W325" s="10"/>
      <c r="X325" s="10"/>
      <c r="Y325" s="10"/>
    </row>
    <row r="326" spans="1:25" ht="15" customHeight="1" x14ac:dyDescent="0.3">
      <c r="A326" s="8" t="str">
        <f>IF(OR(C326="LegalOps",C326="FinOps",C326="VAR"),"Sim","Não")</f>
        <v>Sim</v>
      </c>
      <c r="B326" s="35">
        <v>45717</v>
      </c>
      <c r="C326" s="10" t="s">
        <v>32</v>
      </c>
      <c r="D326" s="10" t="s">
        <v>24</v>
      </c>
      <c r="E326" s="10" t="s">
        <v>25</v>
      </c>
      <c r="F326" s="8" t="s">
        <v>236</v>
      </c>
      <c r="G326" s="45" t="s">
        <v>26</v>
      </c>
      <c r="H326" s="46">
        <v>45744</v>
      </c>
      <c r="I326" s="46">
        <v>45742</v>
      </c>
      <c r="J326" s="45" t="s">
        <v>27</v>
      </c>
      <c r="K326" s="45" t="s">
        <v>28</v>
      </c>
      <c r="L326" s="51">
        <v>-103.83</v>
      </c>
      <c r="M326" s="45" t="s">
        <v>1396</v>
      </c>
      <c r="N326" s="45" t="s">
        <v>1397</v>
      </c>
      <c r="O326" s="45" t="s">
        <v>21</v>
      </c>
      <c r="P326" s="45" t="s">
        <v>22</v>
      </c>
      <c r="Q326" s="45" t="s">
        <v>1398</v>
      </c>
      <c r="R326"/>
      <c r="S326"/>
      <c r="T326"/>
      <c r="U326"/>
      <c r="V326"/>
      <c r="W326"/>
      <c r="X326"/>
      <c r="Y326"/>
    </row>
    <row r="327" spans="1:25" ht="15" customHeight="1" x14ac:dyDescent="0.3">
      <c r="A327"/>
      <c r="B327" s="37">
        <v>45627</v>
      </c>
      <c r="C327" s="10" t="s">
        <v>32</v>
      </c>
      <c r="D327" s="10" t="s">
        <v>24</v>
      </c>
      <c r="E327" s="10" t="s">
        <v>25</v>
      </c>
      <c r="F327" s="10" t="s">
        <v>66</v>
      </c>
      <c r="G327" s="48" t="s">
        <v>26</v>
      </c>
      <c r="H327" s="49">
        <v>45646</v>
      </c>
      <c r="I327" s="49">
        <v>45645</v>
      </c>
      <c r="J327" s="48" t="s">
        <v>87</v>
      </c>
      <c r="K327" s="48" t="s">
        <v>28</v>
      </c>
      <c r="L327" s="50">
        <v>-586.4</v>
      </c>
      <c r="M327" s="48" t="s">
        <v>1405</v>
      </c>
      <c r="N327" s="48" t="s">
        <v>1406</v>
      </c>
      <c r="O327" s="48" t="s">
        <v>21</v>
      </c>
      <c r="P327" s="48" t="s">
        <v>22</v>
      </c>
      <c r="Q327" s="48" t="s">
        <v>1407</v>
      </c>
      <c r="R327" s="10"/>
      <c r="S327" s="10"/>
      <c r="T327" s="10"/>
      <c r="U327" s="10"/>
      <c r="V327" s="10"/>
      <c r="W327" s="10"/>
      <c r="X327" s="10"/>
      <c r="Y327" s="10"/>
    </row>
    <row r="328" spans="1:25" ht="15" customHeight="1" x14ac:dyDescent="0.3">
      <c r="A328" s="8" t="str">
        <f>IF(OR(C328="LegalOps",C328="FinOps",C328="VAR"),"Sim","Não")</f>
        <v>Sim</v>
      </c>
      <c r="B328" s="34">
        <v>45658</v>
      </c>
      <c r="C328" s="10" t="s">
        <v>32</v>
      </c>
      <c r="D328" s="10" t="s">
        <v>24</v>
      </c>
      <c r="E328" s="10" t="s">
        <v>25</v>
      </c>
      <c r="F328" s="10" t="s">
        <v>66</v>
      </c>
      <c r="G328" s="39" t="s">
        <v>26</v>
      </c>
      <c r="H328" s="40">
        <v>45664</v>
      </c>
      <c r="I328" s="40">
        <v>45663</v>
      </c>
      <c r="J328" s="39" t="s">
        <v>241</v>
      </c>
      <c r="K328" s="39" t="s">
        <v>28</v>
      </c>
      <c r="L328" s="41">
        <v>-4649.67</v>
      </c>
      <c r="M328" s="39" t="s">
        <v>1405</v>
      </c>
      <c r="N328" s="39" t="s">
        <v>1406</v>
      </c>
      <c r="O328" s="39" t="s">
        <v>21</v>
      </c>
      <c r="P328" s="39" t="s">
        <v>22</v>
      </c>
      <c r="Q328" s="39" t="s">
        <v>1408</v>
      </c>
      <c r="R328" s="10"/>
      <c r="S328" s="10"/>
      <c r="T328" s="10"/>
      <c r="U328" s="10"/>
      <c r="V328" s="10"/>
      <c r="W328" s="10"/>
      <c r="X328" s="10"/>
      <c r="Y328" s="10"/>
    </row>
    <row r="329" spans="1:25" ht="15" customHeight="1" x14ac:dyDescent="0.3">
      <c r="A329" s="8" t="str">
        <f>IF(OR(C329="LegalOps",C329="FinOps",C329="VAR"),"Sim","Não")</f>
        <v>Sim</v>
      </c>
      <c r="B329" s="34">
        <v>45658</v>
      </c>
      <c r="C329" s="10" t="s">
        <v>32</v>
      </c>
      <c r="D329" s="10" t="s">
        <v>24</v>
      </c>
      <c r="E329" s="10" t="s">
        <v>25</v>
      </c>
      <c r="F329" s="10" t="s">
        <v>66</v>
      </c>
      <c r="G329" s="39" t="s">
        <v>26</v>
      </c>
      <c r="H329" s="40">
        <v>45672</v>
      </c>
      <c r="I329" s="40">
        <v>45670</v>
      </c>
      <c r="J329" s="39" t="s">
        <v>87</v>
      </c>
      <c r="K329" s="39" t="s">
        <v>28</v>
      </c>
      <c r="L329" s="41">
        <v>-68.16</v>
      </c>
      <c r="M329" s="39" t="s">
        <v>1409</v>
      </c>
      <c r="N329" s="39" t="s">
        <v>1410</v>
      </c>
      <c r="O329" s="39" t="s">
        <v>21</v>
      </c>
      <c r="P329" s="39" t="s">
        <v>22</v>
      </c>
      <c r="Q329" s="39" t="s">
        <v>1411</v>
      </c>
      <c r="R329" s="10"/>
      <c r="S329" s="10"/>
      <c r="T329" s="10"/>
      <c r="U329" s="10"/>
      <c r="V329" s="10"/>
      <c r="W329" s="10"/>
      <c r="X329" s="10"/>
      <c r="Y329" s="10"/>
    </row>
    <row r="330" spans="1:25" ht="15" customHeight="1" x14ac:dyDescent="0.3">
      <c r="A330" s="8" t="str">
        <f>IF(OR(C330="LegalOps",C330="FinOps",C330="VAR"),"Sim","Não")</f>
        <v>Sim</v>
      </c>
      <c r="B330" s="34">
        <v>45658</v>
      </c>
      <c r="C330" s="10" t="s">
        <v>32</v>
      </c>
      <c r="D330" s="10" t="s">
        <v>24</v>
      </c>
      <c r="E330" s="10" t="s">
        <v>25</v>
      </c>
      <c r="F330" s="10" t="s">
        <v>66</v>
      </c>
      <c r="G330" s="39" t="s">
        <v>26</v>
      </c>
      <c r="H330" s="40">
        <v>45677</v>
      </c>
      <c r="I330" s="40">
        <v>45674</v>
      </c>
      <c r="J330" s="39" t="s">
        <v>241</v>
      </c>
      <c r="K330" s="39" t="s">
        <v>28</v>
      </c>
      <c r="L330" s="41">
        <v>-50.67</v>
      </c>
      <c r="M330" s="39" t="s">
        <v>1412</v>
      </c>
      <c r="N330" s="39" t="s">
        <v>1413</v>
      </c>
      <c r="O330" s="39" t="s">
        <v>21</v>
      </c>
      <c r="P330" s="39" t="s">
        <v>22</v>
      </c>
      <c r="Q330" s="39" t="s">
        <v>1414</v>
      </c>
      <c r="R330" s="10"/>
      <c r="S330" s="10"/>
      <c r="T330" s="10"/>
      <c r="U330" s="10"/>
      <c r="V330" s="10"/>
      <c r="W330" s="10"/>
      <c r="X330" s="10"/>
      <c r="Y330" s="10"/>
    </row>
    <row r="331" spans="1:25" ht="15" customHeight="1" x14ac:dyDescent="0.3">
      <c r="A331" s="8" t="str">
        <f>IF(OR(C331="LegalOps",C331="FinOps",C331="VAR"),"Sim","Não")</f>
        <v>Sim</v>
      </c>
      <c r="B331" s="36">
        <v>45748</v>
      </c>
      <c r="C331" s="10" t="s">
        <v>32</v>
      </c>
      <c r="D331" s="10" t="s">
        <v>24</v>
      </c>
      <c r="E331" s="10" t="s">
        <v>25</v>
      </c>
      <c r="F331" s="16" t="s">
        <v>260</v>
      </c>
      <c r="G331" s="45" t="s">
        <v>26</v>
      </c>
      <c r="H331" s="46">
        <v>45764</v>
      </c>
      <c r="I331" s="46">
        <v>45761</v>
      </c>
      <c r="J331" s="45" t="s">
        <v>27</v>
      </c>
      <c r="K331" s="45" t="s">
        <v>28</v>
      </c>
      <c r="L331" s="47">
        <v>-1371.51</v>
      </c>
      <c r="M331" s="45" t="s">
        <v>1418</v>
      </c>
      <c r="N331" s="45" t="s">
        <v>1419</v>
      </c>
      <c r="O331" s="45" t="s">
        <v>21</v>
      </c>
      <c r="P331" s="45" t="s">
        <v>22</v>
      </c>
      <c r="Q331" s="45" t="s">
        <v>1420</v>
      </c>
      <c r="R331" s="16"/>
      <c r="S331" s="16"/>
      <c r="T331" s="16"/>
      <c r="U331" s="16"/>
      <c r="V331" s="16"/>
      <c r="W331" s="16"/>
      <c r="X331" s="16"/>
      <c r="Y331" s="16"/>
    </row>
    <row r="332" spans="1:25" ht="15" customHeight="1" x14ac:dyDescent="0.3">
      <c r="A332"/>
      <c r="B332" s="37">
        <v>45627</v>
      </c>
      <c r="C332" s="10" t="s">
        <v>32</v>
      </c>
      <c r="D332" s="10" t="s">
        <v>24</v>
      </c>
      <c r="E332" s="10" t="s">
        <v>25</v>
      </c>
      <c r="F332" s="10" t="s">
        <v>66</v>
      </c>
      <c r="G332" s="48" t="s">
        <v>26</v>
      </c>
      <c r="H332" s="49">
        <v>45636</v>
      </c>
      <c r="I332" s="49">
        <v>45635</v>
      </c>
      <c r="J332" s="48" t="s">
        <v>87</v>
      </c>
      <c r="K332" s="48" t="s">
        <v>28</v>
      </c>
      <c r="L332" s="50">
        <v>-210.68</v>
      </c>
      <c r="M332" s="48" t="s">
        <v>1425</v>
      </c>
      <c r="N332" s="48" t="s">
        <v>1426</v>
      </c>
      <c r="O332" s="48" t="s">
        <v>21</v>
      </c>
      <c r="P332" s="48" t="s">
        <v>22</v>
      </c>
      <c r="Q332" s="48" t="s">
        <v>1427</v>
      </c>
      <c r="R332" s="10"/>
      <c r="S332" s="10"/>
      <c r="T332" s="10"/>
      <c r="U332" s="10"/>
      <c r="V332" s="10"/>
      <c r="W332" s="10"/>
      <c r="X332" s="10"/>
      <c r="Y332" s="10"/>
    </row>
    <row r="333" spans="1:25" ht="15" customHeight="1" x14ac:dyDescent="0.3">
      <c r="A333" s="8" t="str">
        <f>IF(OR(C333="LegalOps",C333="FinOps",C333="VAR"),"Sim","Não")</f>
        <v>Sim</v>
      </c>
      <c r="B333" s="34">
        <v>45658</v>
      </c>
      <c r="C333" s="10" t="s">
        <v>32</v>
      </c>
      <c r="D333" s="10" t="s">
        <v>24</v>
      </c>
      <c r="E333" s="10" t="s">
        <v>25</v>
      </c>
      <c r="F333" s="10" t="s">
        <v>33</v>
      </c>
      <c r="G333" s="39" t="s">
        <v>26</v>
      </c>
      <c r="H333" s="40">
        <v>45680</v>
      </c>
      <c r="I333" s="40">
        <v>45678</v>
      </c>
      <c r="J333" s="39" t="s">
        <v>34</v>
      </c>
      <c r="K333" s="39" t="s">
        <v>28</v>
      </c>
      <c r="L333" s="41">
        <v>-50</v>
      </c>
      <c r="M333" s="39" t="s">
        <v>1428</v>
      </c>
      <c r="N333" s="39" t="s">
        <v>1429</v>
      </c>
      <c r="O333" s="39" t="s">
        <v>21</v>
      </c>
      <c r="P333" s="39" t="s">
        <v>22</v>
      </c>
      <c r="Q333" s="39" t="s">
        <v>1430</v>
      </c>
      <c r="R333" s="10"/>
      <c r="S333" s="10"/>
      <c r="T333" s="10"/>
      <c r="U333" s="10"/>
      <c r="V333" s="10"/>
      <c r="W333" s="10"/>
      <c r="X333" s="10"/>
      <c r="Y333" s="10"/>
    </row>
    <row r="334" spans="1:25" ht="15" customHeight="1" x14ac:dyDescent="0.3">
      <c r="A334"/>
      <c r="B334" s="37">
        <v>45627</v>
      </c>
      <c r="C334" s="10" t="s">
        <v>32</v>
      </c>
      <c r="D334" s="10" t="s">
        <v>24</v>
      </c>
      <c r="E334" s="10" t="s">
        <v>25</v>
      </c>
      <c r="F334" s="10" t="s">
        <v>66</v>
      </c>
      <c r="G334" s="48" t="s">
        <v>26</v>
      </c>
      <c r="H334" s="49">
        <v>45642</v>
      </c>
      <c r="I334" s="49">
        <v>45639</v>
      </c>
      <c r="J334" s="48" t="s">
        <v>87</v>
      </c>
      <c r="K334" s="48" t="s">
        <v>28</v>
      </c>
      <c r="L334" s="50">
        <v>-250</v>
      </c>
      <c r="M334" s="48" t="s">
        <v>1431</v>
      </c>
      <c r="N334" s="48" t="s">
        <v>1432</v>
      </c>
      <c r="O334" s="48" t="s">
        <v>21</v>
      </c>
      <c r="P334" s="48" t="s">
        <v>22</v>
      </c>
      <c r="Q334" s="48" t="s">
        <v>1433</v>
      </c>
      <c r="R334" s="10"/>
      <c r="S334" s="10"/>
      <c r="T334" s="10"/>
      <c r="U334" s="10"/>
      <c r="V334" s="10"/>
      <c r="W334" s="10"/>
      <c r="X334" s="10"/>
      <c r="Y334" s="10"/>
    </row>
    <row r="335" spans="1:25" ht="15" customHeight="1" x14ac:dyDescent="0.3">
      <c r="A335"/>
      <c r="B335" s="37">
        <v>45627</v>
      </c>
      <c r="C335" s="10" t="s">
        <v>32</v>
      </c>
      <c r="D335" s="10" t="s">
        <v>24</v>
      </c>
      <c r="E335" s="10" t="s">
        <v>25</v>
      </c>
      <c r="F335" s="10" t="s">
        <v>66</v>
      </c>
      <c r="G335" s="48" t="s">
        <v>26</v>
      </c>
      <c r="H335" s="49">
        <v>45642</v>
      </c>
      <c r="I335" s="49">
        <v>45638</v>
      </c>
      <c r="J335" s="48" t="s">
        <v>87</v>
      </c>
      <c r="K335" s="48" t="s">
        <v>28</v>
      </c>
      <c r="L335" s="50">
        <v>-250</v>
      </c>
      <c r="M335" s="48" t="s">
        <v>1431</v>
      </c>
      <c r="N335" s="48" t="s">
        <v>1432</v>
      </c>
      <c r="O335" s="48" t="s">
        <v>21</v>
      </c>
      <c r="P335" s="48" t="s">
        <v>22</v>
      </c>
      <c r="Q335" s="48" t="s">
        <v>1434</v>
      </c>
      <c r="R335" s="10"/>
      <c r="S335" s="10"/>
      <c r="T335" s="10"/>
      <c r="U335" s="10"/>
      <c r="V335" s="10"/>
      <c r="W335" s="10"/>
      <c r="X335" s="10"/>
      <c r="Y335" s="10"/>
    </row>
    <row r="336" spans="1:25" ht="15" customHeight="1" x14ac:dyDescent="0.3">
      <c r="A336" s="8" t="str">
        <f>IF(OR(C336="LegalOps",C336="FinOps",C336="VAR"),"Sim","Não")</f>
        <v>Sim</v>
      </c>
      <c r="B336" s="34">
        <v>45658</v>
      </c>
      <c r="C336" s="10" t="s">
        <v>32</v>
      </c>
      <c r="D336" s="10" t="s">
        <v>24</v>
      </c>
      <c r="E336" s="10" t="s">
        <v>25</v>
      </c>
      <c r="F336" s="10" t="s">
        <v>61</v>
      </c>
      <c r="G336" s="39" t="s">
        <v>26</v>
      </c>
      <c r="H336" s="40">
        <v>45685</v>
      </c>
      <c r="I336" s="40">
        <v>45681</v>
      </c>
      <c r="J336" s="39" t="s">
        <v>62</v>
      </c>
      <c r="K336" s="39" t="s">
        <v>28</v>
      </c>
      <c r="L336" s="41">
        <v>-50</v>
      </c>
      <c r="M336" s="39" t="s">
        <v>1435</v>
      </c>
      <c r="N336" s="39" t="s">
        <v>1436</v>
      </c>
      <c r="O336" s="39" t="s">
        <v>21</v>
      </c>
      <c r="P336" s="39" t="s">
        <v>22</v>
      </c>
      <c r="Q336" s="39" t="s">
        <v>1437</v>
      </c>
      <c r="R336" s="10"/>
      <c r="S336" s="10"/>
      <c r="T336" s="10"/>
      <c r="U336" s="10"/>
      <c r="V336" s="10"/>
      <c r="W336" s="10"/>
      <c r="X336" s="10"/>
      <c r="Y336" s="10"/>
    </row>
    <row r="337" spans="1:25" ht="15" customHeight="1" x14ac:dyDescent="0.3">
      <c r="A337" s="8" t="str">
        <f>IF(OR(C337="LegalOps",C337="FinOps",C337="VAR"),"Sim","Não")</f>
        <v>Sim</v>
      </c>
      <c r="B337" s="34">
        <v>45658</v>
      </c>
      <c r="C337" s="10" t="s">
        <v>32</v>
      </c>
      <c r="D337" s="10" t="s">
        <v>24</v>
      </c>
      <c r="E337" s="10" t="s">
        <v>25</v>
      </c>
      <c r="F337" s="10" t="s">
        <v>236</v>
      </c>
      <c r="G337" s="39" t="s">
        <v>26</v>
      </c>
      <c r="H337" s="40">
        <v>45673</v>
      </c>
      <c r="I337" s="40">
        <v>45673</v>
      </c>
      <c r="J337" s="39" t="s">
        <v>435</v>
      </c>
      <c r="K337" s="39" t="s">
        <v>28</v>
      </c>
      <c r="L337" s="41">
        <v>-254.82</v>
      </c>
      <c r="M337" s="39" t="s">
        <v>1438</v>
      </c>
      <c r="N337" s="39" t="s">
        <v>1439</v>
      </c>
      <c r="O337" s="39" t="s">
        <v>21</v>
      </c>
      <c r="P337" s="39" t="s">
        <v>22</v>
      </c>
      <c r="Q337" s="39" t="s">
        <v>20</v>
      </c>
      <c r="R337" s="10"/>
      <c r="S337" s="10"/>
      <c r="T337" s="10"/>
      <c r="U337" s="10"/>
      <c r="V337" s="10"/>
      <c r="W337" s="10"/>
      <c r="X337" s="10"/>
      <c r="Y337" s="10"/>
    </row>
    <row r="338" spans="1:25" ht="15" customHeight="1" x14ac:dyDescent="0.3">
      <c r="A338"/>
      <c r="B338" s="37">
        <v>45627</v>
      </c>
      <c r="C338" s="10" t="s">
        <v>32</v>
      </c>
      <c r="D338" s="10" t="s">
        <v>24</v>
      </c>
      <c r="E338" s="10" t="s">
        <v>25</v>
      </c>
      <c r="F338" s="10" t="s">
        <v>66</v>
      </c>
      <c r="G338" s="48" t="s">
        <v>26</v>
      </c>
      <c r="H338" s="49">
        <v>45656</v>
      </c>
      <c r="I338" s="49">
        <v>45645</v>
      </c>
      <c r="J338" s="48" t="s">
        <v>87</v>
      </c>
      <c r="K338" s="48" t="s">
        <v>28</v>
      </c>
      <c r="L338" s="50">
        <v>-100</v>
      </c>
      <c r="M338" s="48" t="s">
        <v>1454</v>
      </c>
      <c r="N338" s="48" t="s">
        <v>1455</v>
      </c>
      <c r="O338" s="48" t="s">
        <v>21</v>
      </c>
      <c r="P338" s="48" t="s">
        <v>22</v>
      </c>
      <c r="Q338" s="48" t="s">
        <v>1456</v>
      </c>
      <c r="R338" s="10"/>
      <c r="S338" s="10"/>
      <c r="T338" s="10"/>
      <c r="U338" s="10"/>
      <c r="V338" s="10"/>
      <c r="W338" s="10"/>
      <c r="X338" s="10"/>
      <c r="Y338" s="10"/>
    </row>
    <row r="339" spans="1:25" ht="15" customHeight="1" x14ac:dyDescent="0.3">
      <c r="A339" s="8" t="str">
        <f>IF(OR(C339="LegalOps",C339="FinOps",C339="VAR"),"Sim","Não")</f>
        <v>Sim</v>
      </c>
      <c r="B339" s="35">
        <v>45717</v>
      </c>
      <c r="C339" s="10" t="s">
        <v>32</v>
      </c>
      <c r="D339" s="10" t="s">
        <v>24</v>
      </c>
      <c r="E339" s="10" t="s">
        <v>25</v>
      </c>
      <c r="F339" s="8" t="s">
        <v>236</v>
      </c>
      <c r="G339" s="45" t="s">
        <v>26</v>
      </c>
      <c r="H339" s="46">
        <v>45744</v>
      </c>
      <c r="I339" s="46">
        <v>45742</v>
      </c>
      <c r="J339" s="45" t="s">
        <v>27</v>
      </c>
      <c r="K339" s="45" t="s">
        <v>28</v>
      </c>
      <c r="L339" s="51">
        <v>-774.52</v>
      </c>
      <c r="M339" s="45" t="s">
        <v>1457</v>
      </c>
      <c r="N339" s="45" t="s">
        <v>1458</v>
      </c>
      <c r="O339" s="45" t="s">
        <v>21</v>
      </c>
      <c r="P339" s="45" t="s">
        <v>22</v>
      </c>
      <c r="Q339" s="45" t="s">
        <v>1459</v>
      </c>
      <c r="R339"/>
      <c r="S339"/>
      <c r="T339"/>
      <c r="U339"/>
      <c r="V339"/>
      <c r="W339"/>
      <c r="X339"/>
      <c r="Y339"/>
    </row>
    <row r="340" spans="1:25" ht="15" customHeight="1" x14ac:dyDescent="0.3">
      <c r="A340" s="8" t="str">
        <f>IF(OR(C340="LegalOps",C340="FinOps",C340="VAR"),"Sim","Não")</f>
        <v>Sim</v>
      </c>
      <c r="B340" s="34">
        <v>45658</v>
      </c>
      <c r="C340" s="10" t="s">
        <v>32</v>
      </c>
      <c r="D340" s="10" t="s">
        <v>24</v>
      </c>
      <c r="E340" s="10" t="s">
        <v>25</v>
      </c>
      <c r="F340" s="10" t="s">
        <v>53</v>
      </c>
      <c r="G340" s="39" t="s">
        <v>26</v>
      </c>
      <c r="H340" s="40">
        <v>45672</v>
      </c>
      <c r="I340" s="40">
        <v>45666</v>
      </c>
      <c r="J340" s="39" t="s">
        <v>413</v>
      </c>
      <c r="K340" s="39" t="s">
        <v>28</v>
      </c>
      <c r="L340" s="41">
        <v>-254.82</v>
      </c>
      <c r="M340" s="39" t="s">
        <v>1460</v>
      </c>
      <c r="N340" s="39" t="s">
        <v>1461</v>
      </c>
      <c r="O340" s="39" t="s">
        <v>21</v>
      </c>
      <c r="P340" s="39" t="s">
        <v>22</v>
      </c>
      <c r="Q340" s="39" t="s">
        <v>1462</v>
      </c>
      <c r="R340" s="10"/>
      <c r="S340" s="10"/>
      <c r="T340" s="10"/>
      <c r="U340" s="10"/>
      <c r="V340" s="10"/>
      <c r="W340" s="10"/>
      <c r="X340" s="10"/>
      <c r="Y340" s="10"/>
    </row>
    <row r="341" spans="1:25" ht="15" customHeight="1" x14ac:dyDescent="0.3">
      <c r="A341" s="8" t="str">
        <f>IF(OR(C341="LegalOps",C341="FinOps",C341="VAR"),"Sim","Não")</f>
        <v>Sim</v>
      </c>
      <c r="B341" s="34">
        <v>45658</v>
      </c>
      <c r="C341" s="10" t="s">
        <v>32</v>
      </c>
      <c r="D341" s="10" t="s">
        <v>24</v>
      </c>
      <c r="E341" s="10" t="s">
        <v>25</v>
      </c>
      <c r="F341" s="10" t="s">
        <v>33</v>
      </c>
      <c r="G341" s="39" t="s">
        <v>26</v>
      </c>
      <c r="H341" s="40">
        <v>45680</v>
      </c>
      <c r="I341" s="40">
        <v>45681</v>
      </c>
      <c r="J341" s="39" t="s">
        <v>34</v>
      </c>
      <c r="K341" s="39" t="s">
        <v>28</v>
      </c>
      <c r="L341" s="41">
        <v>-50</v>
      </c>
      <c r="M341" s="39" t="s">
        <v>1463</v>
      </c>
      <c r="N341" s="39" t="s">
        <v>1464</v>
      </c>
      <c r="O341" s="39" t="s">
        <v>21</v>
      </c>
      <c r="P341" s="39" t="s">
        <v>22</v>
      </c>
      <c r="Q341" s="39" t="s">
        <v>1198</v>
      </c>
      <c r="R341" s="10"/>
      <c r="S341" s="10"/>
      <c r="T341" s="10"/>
      <c r="U341" s="10"/>
      <c r="V341" s="10"/>
      <c r="W341" s="10"/>
      <c r="X341" s="10"/>
      <c r="Y341" s="10"/>
    </row>
    <row r="342" spans="1:25" ht="15" customHeight="1" x14ac:dyDescent="0.3">
      <c r="A342" s="8" t="str">
        <f>IF(OR(C342="LegalOps",C342="FinOps",C342="VAR"),"Sim","Não")</f>
        <v>Sim</v>
      </c>
      <c r="B342" s="34">
        <v>45658</v>
      </c>
      <c r="C342" s="10" t="s">
        <v>32</v>
      </c>
      <c r="D342" s="10" t="s">
        <v>24</v>
      </c>
      <c r="E342" s="10" t="s">
        <v>25</v>
      </c>
      <c r="F342" s="10" t="s">
        <v>33</v>
      </c>
      <c r="G342" s="39" t="s">
        <v>26</v>
      </c>
      <c r="H342" s="40">
        <v>45688</v>
      </c>
      <c r="I342" s="40">
        <v>45688</v>
      </c>
      <c r="J342" s="39" t="s">
        <v>34</v>
      </c>
      <c r="K342" s="39" t="s">
        <v>28</v>
      </c>
      <c r="L342" s="41">
        <v>-110.41</v>
      </c>
      <c r="M342" s="39" t="s">
        <v>1463</v>
      </c>
      <c r="N342" s="39" t="s">
        <v>1464</v>
      </c>
      <c r="O342" s="39" t="s">
        <v>21</v>
      </c>
      <c r="P342" s="39" t="s">
        <v>22</v>
      </c>
      <c r="Q342" s="39" t="s">
        <v>1465</v>
      </c>
      <c r="R342" s="10"/>
      <c r="S342" s="10"/>
      <c r="T342" s="10"/>
      <c r="U342" s="10"/>
      <c r="V342" s="10"/>
      <c r="W342" s="10"/>
      <c r="X342" s="10"/>
      <c r="Y342" s="10"/>
    </row>
    <row r="343" spans="1:25" ht="15" customHeight="1" x14ac:dyDescent="0.3">
      <c r="A343" s="8" t="str">
        <f>IF(OR(C343="LegalOps",C343="FinOps",C343="VAR"),"Sim","Não")</f>
        <v>Sim</v>
      </c>
      <c r="B343" s="34">
        <v>45658</v>
      </c>
      <c r="C343" s="10" t="s">
        <v>32</v>
      </c>
      <c r="D343" s="10" t="s">
        <v>24</v>
      </c>
      <c r="E343" s="10" t="s">
        <v>25</v>
      </c>
      <c r="F343" s="10" t="s">
        <v>33</v>
      </c>
      <c r="G343" s="39" t="s">
        <v>26</v>
      </c>
      <c r="H343" s="40">
        <v>45684</v>
      </c>
      <c r="I343" s="40">
        <v>45679</v>
      </c>
      <c r="J343" s="39" t="s">
        <v>34</v>
      </c>
      <c r="K343" s="39" t="s">
        <v>28</v>
      </c>
      <c r="L343" s="41">
        <v>-50</v>
      </c>
      <c r="M343" s="39" t="s">
        <v>1466</v>
      </c>
      <c r="N343" s="39" t="s">
        <v>1467</v>
      </c>
      <c r="O343" s="39" t="s">
        <v>21</v>
      </c>
      <c r="P343" s="39" t="s">
        <v>22</v>
      </c>
      <c r="Q343" s="39" t="s">
        <v>1468</v>
      </c>
      <c r="R343" s="10"/>
      <c r="S343" s="10"/>
      <c r="T343" s="10"/>
      <c r="U343" s="10"/>
      <c r="V343" s="10"/>
      <c r="W343" s="10"/>
      <c r="X343" s="10"/>
      <c r="Y343" s="10"/>
    </row>
    <row r="344" spans="1:25" ht="15" customHeight="1" x14ac:dyDescent="0.3">
      <c r="A344"/>
      <c r="B344" s="37">
        <v>45627</v>
      </c>
      <c r="C344" s="10" t="s">
        <v>32</v>
      </c>
      <c r="D344" s="10" t="s">
        <v>24</v>
      </c>
      <c r="E344" s="10" t="s">
        <v>25</v>
      </c>
      <c r="F344" s="10" t="s">
        <v>66</v>
      </c>
      <c r="G344" s="48" t="s">
        <v>26</v>
      </c>
      <c r="H344" s="49">
        <v>45649</v>
      </c>
      <c r="I344" s="49">
        <v>45628</v>
      </c>
      <c r="J344" s="48" t="s">
        <v>87</v>
      </c>
      <c r="K344" s="48" t="s">
        <v>28</v>
      </c>
      <c r="L344" s="50">
        <v>-254.47</v>
      </c>
      <c r="M344" s="48" t="s">
        <v>1469</v>
      </c>
      <c r="N344" s="48" t="s">
        <v>1470</v>
      </c>
      <c r="O344" s="48" t="s">
        <v>21</v>
      </c>
      <c r="P344" s="48" t="s">
        <v>22</v>
      </c>
      <c r="Q344" s="48" t="s">
        <v>1471</v>
      </c>
      <c r="R344" s="10"/>
      <c r="S344" s="10"/>
      <c r="T344" s="10"/>
      <c r="U344" s="10"/>
      <c r="V344" s="10"/>
      <c r="W344" s="10"/>
      <c r="X344" s="10"/>
      <c r="Y344" s="10"/>
    </row>
    <row r="345" spans="1:25" ht="15" customHeight="1" x14ac:dyDescent="0.3">
      <c r="A345" s="8" t="str">
        <f>IF(OR(C345="LegalOps",C345="FinOps",C345="VAR"),"Sim","Não")</f>
        <v>Sim</v>
      </c>
      <c r="B345" s="34">
        <v>45658</v>
      </c>
      <c r="C345" s="10" t="s">
        <v>32</v>
      </c>
      <c r="D345" s="10" t="s">
        <v>24</v>
      </c>
      <c r="E345" s="10" t="s">
        <v>25</v>
      </c>
      <c r="F345" s="10" t="s">
        <v>66</v>
      </c>
      <c r="G345" s="39" t="s">
        <v>26</v>
      </c>
      <c r="H345" s="40">
        <v>45665</v>
      </c>
      <c r="I345" s="40">
        <v>45636</v>
      </c>
      <c r="J345" s="39" t="s">
        <v>241</v>
      </c>
      <c r="K345" s="39" t="s">
        <v>28</v>
      </c>
      <c r="L345" s="41">
        <v>-50</v>
      </c>
      <c r="M345" s="39" t="s">
        <v>1469</v>
      </c>
      <c r="N345" s="39" t="s">
        <v>1470</v>
      </c>
      <c r="O345" s="39" t="s">
        <v>21</v>
      </c>
      <c r="P345" s="39" t="s">
        <v>22</v>
      </c>
      <c r="Q345" s="39" t="s">
        <v>1472</v>
      </c>
      <c r="R345" s="10"/>
      <c r="S345" s="10"/>
      <c r="T345" s="10"/>
      <c r="U345" s="10"/>
      <c r="V345" s="10"/>
      <c r="W345" s="10"/>
      <c r="X345" s="10"/>
      <c r="Y345" s="10"/>
    </row>
    <row r="346" spans="1:25" ht="15" customHeight="1" x14ac:dyDescent="0.3">
      <c r="A346" s="8" t="str">
        <f>IF(OR(C346="LegalOps",C346="FinOps",C346="VAR"),"Sim","Não")</f>
        <v>Sim</v>
      </c>
      <c r="B346" s="34">
        <v>45658</v>
      </c>
      <c r="C346" s="10" t="s">
        <v>32</v>
      </c>
      <c r="D346" s="10" t="s">
        <v>24</v>
      </c>
      <c r="E346" s="10" t="s">
        <v>25</v>
      </c>
      <c r="F346" s="10" t="s">
        <v>33</v>
      </c>
      <c r="G346" s="39" t="s">
        <v>26</v>
      </c>
      <c r="H346" s="40">
        <v>45680</v>
      </c>
      <c r="I346" s="40">
        <v>45681</v>
      </c>
      <c r="J346" s="39" t="s">
        <v>34</v>
      </c>
      <c r="K346" s="39" t="s">
        <v>28</v>
      </c>
      <c r="L346" s="41">
        <v>-50</v>
      </c>
      <c r="M346" s="39" t="s">
        <v>1473</v>
      </c>
      <c r="N346" s="39" t="s">
        <v>1474</v>
      </c>
      <c r="O346" s="39" t="s">
        <v>21</v>
      </c>
      <c r="P346" s="39" t="s">
        <v>22</v>
      </c>
      <c r="Q346" s="39" t="s">
        <v>1198</v>
      </c>
      <c r="R346" s="10"/>
      <c r="S346" s="10"/>
      <c r="T346" s="10"/>
      <c r="U346" s="10"/>
      <c r="V346" s="10"/>
      <c r="W346" s="10"/>
      <c r="X346" s="10"/>
      <c r="Y346" s="10"/>
    </row>
    <row r="347" spans="1:25" ht="15" customHeight="1" x14ac:dyDescent="0.3">
      <c r="A347" s="8" t="str">
        <f>IF(OR(C347="LegalOps",C347="FinOps",C347="VAR"),"Sim","Não")</f>
        <v>Sim</v>
      </c>
      <c r="B347" s="35">
        <v>45717</v>
      </c>
      <c r="C347" s="10" t="s">
        <v>32</v>
      </c>
      <c r="D347" s="10" t="s">
        <v>24</v>
      </c>
      <c r="E347" s="10" t="s">
        <v>25</v>
      </c>
      <c r="F347" s="8" t="s">
        <v>33</v>
      </c>
      <c r="G347" s="45" t="s">
        <v>26</v>
      </c>
      <c r="H347" s="46">
        <v>45733</v>
      </c>
      <c r="I347" s="46">
        <v>45729</v>
      </c>
      <c r="J347" s="45" t="s">
        <v>27</v>
      </c>
      <c r="K347" s="45" t="s">
        <v>28</v>
      </c>
      <c r="L347" s="51">
        <v>-661.25</v>
      </c>
      <c r="M347" s="45" t="s">
        <v>1475</v>
      </c>
      <c r="N347" s="45" t="s">
        <v>1476</v>
      </c>
      <c r="O347" s="45" t="s">
        <v>21</v>
      </c>
      <c r="P347" s="45" t="s">
        <v>22</v>
      </c>
      <c r="Q347" s="45" t="s">
        <v>1477</v>
      </c>
      <c r="R347"/>
      <c r="S347"/>
      <c r="T347"/>
      <c r="U347"/>
      <c r="V347"/>
      <c r="W347"/>
      <c r="X347"/>
      <c r="Y347"/>
    </row>
    <row r="348" spans="1:25" ht="15" customHeight="1" x14ac:dyDescent="0.3">
      <c r="A348" s="8" t="str">
        <f>IF(OR(C348="LegalOps",C348="FinOps",C348="VAR"),"Sim","Não")</f>
        <v>Sim</v>
      </c>
      <c r="B348" s="34">
        <v>45658</v>
      </c>
      <c r="C348" s="10" t="s">
        <v>32</v>
      </c>
      <c r="D348" s="10" t="s">
        <v>24</v>
      </c>
      <c r="E348" s="10" t="s">
        <v>25</v>
      </c>
      <c r="F348" s="10" t="s">
        <v>33</v>
      </c>
      <c r="G348" s="39" t="s">
        <v>26</v>
      </c>
      <c r="H348" s="40">
        <v>45680</v>
      </c>
      <c r="I348" s="40">
        <v>45681</v>
      </c>
      <c r="J348" s="39" t="s">
        <v>34</v>
      </c>
      <c r="K348" s="39" t="s">
        <v>28</v>
      </c>
      <c r="L348" s="41">
        <v>-50</v>
      </c>
      <c r="M348" s="39" t="s">
        <v>1478</v>
      </c>
      <c r="N348" s="39" t="s">
        <v>1479</v>
      </c>
      <c r="O348" s="39" t="s">
        <v>21</v>
      </c>
      <c r="P348" s="39" t="s">
        <v>22</v>
      </c>
      <c r="Q348" s="39" t="s">
        <v>1198</v>
      </c>
      <c r="R348" s="10"/>
      <c r="S348" s="10"/>
      <c r="T348" s="10"/>
      <c r="U348" s="10"/>
      <c r="V348" s="10"/>
      <c r="W348" s="10"/>
      <c r="X348" s="10"/>
      <c r="Y348" s="10"/>
    </row>
    <row r="349" spans="1:25" ht="15" customHeight="1" x14ac:dyDescent="0.3">
      <c r="A349" s="8" t="str">
        <f>IF(OR(C349="LegalOps",C349="FinOps",C349="VAR"),"Sim","Não")</f>
        <v>Sim</v>
      </c>
      <c r="B349" s="35">
        <v>45717</v>
      </c>
      <c r="C349" s="10" t="s">
        <v>32</v>
      </c>
      <c r="D349" s="10" t="s">
        <v>24</v>
      </c>
      <c r="E349" s="10" t="s">
        <v>25</v>
      </c>
      <c r="F349" s="10" t="s">
        <v>236</v>
      </c>
      <c r="G349" s="45" t="s">
        <v>26</v>
      </c>
      <c r="H349" s="46">
        <v>45744</v>
      </c>
      <c r="I349" s="46">
        <v>45741</v>
      </c>
      <c r="J349" s="45" t="s">
        <v>27</v>
      </c>
      <c r="K349" s="45" t="s">
        <v>28</v>
      </c>
      <c r="L349" s="51">
        <v>-207.85</v>
      </c>
      <c r="M349" s="45" t="s">
        <v>1480</v>
      </c>
      <c r="N349" s="45" t="s">
        <v>1481</v>
      </c>
      <c r="O349" s="45" t="s">
        <v>21</v>
      </c>
      <c r="P349" s="45" t="s">
        <v>22</v>
      </c>
      <c r="Q349" s="45" t="s">
        <v>1482</v>
      </c>
      <c r="R349"/>
      <c r="S349"/>
      <c r="T349"/>
      <c r="U349"/>
      <c r="V349"/>
      <c r="W349"/>
      <c r="X349"/>
      <c r="Y349"/>
    </row>
    <row r="350" spans="1:25" ht="15" customHeight="1" x14ac:dyDescent="0.3">
      <c r="A350" s="8" t="str">
        <f>IF(OR(C350="LegalOps",C350="FinOps",C350="VAR"),"Sim","Não")</f>
        <v>Sim</v>
      </c>
      <c r="B350" s="34">
        <v>45658</v>
      </c>
      <c r="C350" s="10" t="s">
        <v>32</v>
      </c>
      <c r="D350" s="10" t="s">
        <v>24</v>
      </c>
      <c r="E350" s="10" t="s">
        <v>25</v>
      </c>
      <c r="F350" s="10" t="s">
        <v>321</v>
      </c>
      <c r="G350" s="39" t="s">
        <v>26</v>
      </c>
      <c r="H350" s="40">
        <v>45684</v>
      </c>
      <c r="I350" s="40">
        <v>45681</v>
      </c>
      <c r="J350" s="39" t="s">
        <v>395</v>
      </c>
      <c r="K350" s="39" t="s">
        <v>28</v>
      </c>
      <c r="L350" s="41">
        <v>-500</v>
      </c>
      <c r="M350" s="39" t="s">
        <v>1483</v>
      </c>
      <c r="N350" s="39" t="s">
        <v>1484</v>
      </c>
      <c r="O350" s="39" t="s">
        <v>21</v>
      </c>
      <c r="P350" s="39" t="s">
        <v>22</v>
      </c>
      <c r="Q350" s="39" t="s">
        <v>1485</v>
      </c>
      <c r="R350" s="10"/>
      <c r="S350" s="10"/>
      <c r="T350" s="10"/>
      <c r="U350" s="10"/>
      <c r="V350" s="10"/>
      <c r="W350" s="10"/>
      <c r="X350" s="10"/>
      <c r="Y350" s="10"/>
    </row>
    <row r="351" spans="1:25" ht="15" customHeight="1" x14ac:dyDescent="0.3">
      <c r="A351" s="8" t="str">
        <f>IF(OR(C351="LegalOps",C351="FinOps",C351="VAR"),"Sim","Não")</f>
        <v>Sim</v>
      </c>
      <c r="B351" s="34">
        <v>45658</v>
      </c>
      <c r="C351" s="10" t="s">
        <v>32</v>
      </c>
      <c r="D351" s="10" t="s">
        <v>24</v>
      </c>
      <c r="E351" s="10" t="s">
        <v>25</v>
      </c>
      <c r="F351" s="10" t="s">
        <v>236</v>
      </c>
      <c r="G351" s="39" t="s">
        <v>26</v>
      </c>
      <c r="H351" s="40">
        <v>45686</v>
      </c>
      <c r="I351" s="40">
        <v>45681</v>
      </c>
      <c r="J351" s="39" t="s">
        <v>435</v>
      </c>
      <c r="K351" s="39" t="s">
        <v>28</v>
      </c>
      <c r="L351" s="41">
        <v>-5.17</v>
      </c>
      <c r="M351" s="39" t="s">
        <v>1483</v>
      </c>
      <c r="N351" s="39" t="s">
        <v>1484</v>
      </c>
      <c r="O351" s="39" t="s">
        <v>21</v>
      </c>
      <c r="P351" s="39" t="s">
        <v>22</v>
      </c>
      <c r="Q351" s="39" t="s">
        <v>1486</v>
      </c>
      <c r="R351" s="10"/>
      <c r="S351" s="10"/>
      <c r="T351" s="10"/>
      <c r="U351" s="10"/>
      <c r="V351" s="10"/>
      <c r="W351" s="10"/>
      <c r="X351" s="10"/>
      <c r="Y351" s="10"/>
    </row>
    <row r="352" spans="1:25" ht="15" customHeight="1" x14ac:dyDescent="0.3">
      <c r="A352" s="8" t="str">
        <f>IF(OR(C352="LegalOps",C352="FinOps",C352="VAR"),"Sim","Não")</f>
        <v>Sim</v>
      </c>
      <c r="B352" s="34">
        <v>45658</v>
      </c>
      <c r="C352" s="10" t="s">
        <v>32</v>
      </c>
      <c r="D352" s="10" t="s">
        <v>24</v>
      </c>
      <c r="E352" s="10" t="s">
        <v>25</v>
      </c>
      <c r="F352" s="10" t="s">
        <v>66</v>
      </c>
      <c r="G352" s="39" t="s">
        <v>26</v>
      </c>
      <c r="H352" s="40">
        <v>45664</v>
      </c>
      <c r="I352" s="40">
        <v>45632</v>
      </c>
      <c r="J352" s="39" t="s">
        <v>241</v>
      </c>
      <c r="K352" s="39" t="s">
        <v>28</v>
      </c>
      <c r="L352" s="41">
        <v>-100</v>
      </c>
      <c r="M352" s="39" t="s">
        <v>1487</v>
      </c>
      <c r="N352" s="39" t="s">
        <v>1488</v>
      </c>
      <c r="O352" s="39" t="s">
        <v>21</v>
      </c>
      <c r="P352" s="39" t="s">
        <v>22</v>
      </c>
      <c r="Q352" s="39" t="s">
        <v>1489</v>
      </c>
      <c r="R352" s="10"/>
      <c r="S352" s="10"/>
      <c r="T352" s="10"/>
      <c r="U352" s="10"/>
      <c r="V352" s="10"/>
      <c r="W352" s="10"/>
      <c r="X352" s="10"/>
      <c r="Y352" s="10"/>
    </row>
    <row r="353" spans="1:25" ht="15" customHeight="1" x14ac:dyDescent="0.3">
      <c r="A353" s="8" t="str">
        <f>IF(OR(C353="LegalOps",C353="FinOps",C353="VAR"),"Sim","Não")</f>
        <v>Sim</v>
      </c>
      <c r="B353" s="34">
        <v>45658</v>
      </c>
      <c r="C353" s="10" t="s">
        <v>32</v>
      </c>
      <c r="D353" s="10" t="s">
        <v>24</v>
      </c>
      <c r="E353" s="10" t="s">
        <v>25</v>
      </c>
      <c r="F353" s="10" t="s">
        <v>33</v>
      </c>
      <c r="G353" s="39" t="s">
        <v>26</v>
      </c>
      <c r="H353" s="40">
        <v>45670</v>
      </c>
      <c r="I353" s="40">
        <v>45670</v>
      </c>
      <c r="J353" s="39" t="s">
        <v>34</v>
      </c>
      <c r="K353" s="39" t="s">
        <v>28</v>
      </c>
      <c r="L353" s="41">
        <v>-50</v>
      </c>
      <c r="M353" s="39" t="s">
        <v>1490</v>
      </c>
      <c r="N353" s="39" t="s">
        <v>1491</v>
      </c>
      <c r="O353" s="39" t="s">
        <v>21</v>
      </c>
      <c r="P353" s="39" t="s">
        <v>22</v>
      </c>
      <c r="Q353" s="39" t="s">
        <v>20</v>
      </c>
      <c r="R353" s="10"/>
      <c r="S353" s="10"/>
      <c r="T353" s="10"/>
      <c r="U353" s="10"/>
      <c r="V353" s="10"/>
      <c r="W353" s="10"/>
      <c r="X353" s="10"/>
      <c r="Y353" s="10"/>
    </row>
    <row r="354" spans="1:25" ht="15" customHeight="1" x14ac:dyDescent="0.3">
      <c r="A354" s="8" t="str">
        <f>IF(OR(C354="LegalOps",C354="FinOps",C354="VAR"),"Sim","Não")</f>
        <v>Sim</v>
      </c>
      <c r="B354" s="34">
        <v>45658</v>
      </c>
      <c r="C354" s="10" t="s">
        <v>32</v>
      </c>
      <c r="D354" s="10" t="s">
        <v>24</v>
      </c>
      <c r="E354" s="10" t="s">
        <v>25</v>
      </c>
      <c r="F354" s="10" t="s">
        <v>33</v>
      </c>
      <c r="G354" s="39" t="s">
        <v>26</v>
      </c>
      <c r="H354" s="40">
        <v>45680</v>
      </c>
      <c r="I354" s="40">
        <v>45666</v>
      </c>
      <c r="J354" s="39" t="s">
        <v>34</v>
      </c>
      <c r="K354" s="39" t="s">
        <v>28</v>
      </c>
      <c r="L354" s="41">
        <v>-50</v>
      </c>
      <c r="M354" s="39" t="s">
        <v>1492</v>
      </c>
      <c r="N354" s="39" t="s">
        <v>1493</v>
      </c>
      <c r="O354" s="39" t="s">
        <v>21</v>
      </c>
      <c r="P354" s="39" t="s">
        <v>22</v>
      </c>
      <c r="Q354" s="39" t="s">
        <v>1494</v>
      </c>
      <c r="R354" s="10"/>
      <c r="S354" s="10"/>
      <c r="T354" s="10"/>
      <c r="U354" s="10"/>
      <c r="V354" s="10"/>
      <c r="W354" s="10"/>
      <c r="X354" s="10"/>
      <c r="Y354" s="10"/>
    </row>
    <row r="355" spans="1:25" ht="15" customHeight="1" x14ac:dyDescent="0.3">
      <c r="A355" s="8" t="str">
        <f>IF(OR(C355="LegalOps",C355="FinOps",C355="VAR"),"Sim","Não")</f>
        <v>Sim</v>
      </c>
      <c r="B355" s="34">
        <v>45658</v>
      </c>
      <c r="C355" s="10" t="s">
        <v>32</v>
      </c>
      <c r="D355" s="10" t="s">
        <v>24</v>
      </c>
      <c r="E355" s="10" t="s">
        <v>25</v>
      </c>
      <c r="F355" s="10" t="s">
        <v>61</v>
      </c>
      <c r="G355" s="39" t="s">
        <v>26</v>
      </c>
      <c r="H355" s="40">
        <v>45685</v>
      </c>
      <c r="I355" s="40">
        <v>45681</v>
      </c>
      <c r="J355" s="39" t="s">
        <v>62</v>
      </c>
      <c r="K355" s="39" t="s">
        <v>28</v>
      </c>
      <c r="L355" s="41">
        <v>-50</v>
      </c>
      <c r="M355" s="39" t="s">
        <v>1495</v>
      </c>
      <c r="N355" s="39" t="s">
        <v>1496</v>
      </c>
      <c r="O355" s="39" t="s">
        <v>21</v>
      </c>
      <c r="P355" s="39" t="s">
        <v>22</v>
      </c>
      <c r="Q355" s="39" t="s">
        <v>1497</v>
      </c>
      <c r="R355" s="10"/>
      <c r="S355" s="10"/>
      <c r="T355" s="10"/>
      <c r="U355" s="10"/>
      <c r="V355" s="10"/>
      <c r="W355" s="10"/>
      <c r="X355" s="10"/>
      <c r="Y355" s="10"/>
    </row>
    <row r="356" spans="1:25" ht="15" customHeight="1" x14ac:dyDescent="0.3">
      <c r="A356" s="8" t="str">
        <f>IF(OR(C356="LegalOps",C356="FinOps",C356="VAR"),"Sim","Não")</f>
        <v>Sim</v>
      </c>
      <c r="B356" s="35">
        <v>45717</v>
      </c>
      <c r="C356" s="10" t="s">
        <v>32</v>
      </c>
      <c r="D356" s="10" t="s">
        <v>24</v>
      </c>
      <c r="E356" s="10" t="s">
        <v>25</v>
      </c>
      <c r="F356" t="s">
        <v>218</v>
      </c>
      <c r="G356" s="45" t="s">
        <v>26</v>
      </c>
      <c r="H356" s="46">
        <v>45744</v>
      </c>
      <c r="I356" s="46">
        <v>45742</v>
      </c>
      <c r="J356" s="45" t="s">
        <v>27</v>
      </c>
      <c r="K356" s="45" t="s">
        <v>28</v>
      </c>
      <c r="L356" s="51">
        <v>-2783.18</v>
      </c>
      <c r="M356" s="45" t="s">
        <v>1499</v>
      </c>
      <c r="N356" s="45" t="s">
        <v>1498</v>
      </c>
      <c r="O356" s="45" t="s">
        <v>21</v>
      </c>
      <c r="P356" s="45" t="s">
        <v>22</v>
      </c>
      <c r="Q356" s="45" t="s">
        <v>1500</v>
      </c>
      <c r="R356"/>
      <c r="S356"/>
      <c r="T356"/>
      <c r="U356"/>
      <c r="V356"/>
      <c r="W356"/>
      <c r="X356"/>
      <c r="Y356"/>
    </row>
    <row r="357" spans="1:25" ht="15" customHeight="1" x14ac:dyDescent="0.3">
      <c r="A357" s="8" t="str">
        <f>IF(OR(C357="LegalOps",C357="FinOps",C357="VAR"),"Sim","Não")</f>
        <v>Sim</v>
      </c>
      <c r="B357" s="34">
        <v>45658</v>
      </c>
      <c r="C357" s="10" t="s">
        <v>32</v>
      </c>
      <c r="D357" s="10" t="s">
        <v>24</v>
      </c>
      <c r="E357" s="10" t="s">
        <v>25</v>
      </c>
      <c r="F357" s="10" t="s">
        <v>82</v>
      </c>
      <c r="G357" s="39" t="s">
        <v>26</v>
      </c>
      <c r="H357" s="40">
        <v>45672</v>
      </c>
      <c r="I357" s="40">
        <v>45663</v>
      </c>
      <c r="J357" s="39" t="s">
        <v>30</v>
      </c>
      <c r="K357" s="39" t="s">
        <v>28</v>
      </c>
      <c r="L357" s="41">
        <v>-50</v>
      </c>
      <c r="M357" s="39" t="s">
        <v>1501</v>
      </c>
      <c r="N357" s="39" t="s">
        <v>1502</v>
      </c>
      <c r="O357" s="39" t="s">
        <v>21</v>
      </c>
      <c r="P357" s="39" t="s">
        <v>22</v>
      </c>
      <c r="Q357" s="39" t="s">
        <v>1503</v>
      </c>
      <c r="R357" s="10"/>
      <c r="S357" s="10"/>
      <c r="T357" s="10"/>
      <c r="U357" s="10"/>
      <c r="V357" s="10"/>
      <c r="W357" s="10"/>
      <c r="X357" s="10"/>
      <c r="Y357" s="10"/>
    </row>
    <row r="358" spans="1:25" ht="15" customHeight="1" x14ac:dyDescent="0.3">
      <c r="A358" s="8" t="str">
        <f>IF(OR(C358="LegalOps",C358="FinOps",C358="VAR"),"Sim","Não")</f>
        <v>Sim</v>
      </c>
      <c r="B358" s="36">
        <v>45748</v>
      </c>
      <c r="C358" s="10" t="s">
        <v>32</v>
      </c>
      <c r="D358" s="10" t="s">
        <v>24</v>
      </c>
      <c r="E358" s="10" t="s">
        <v>25</v>
      </c>
      <c r="F358" s="16" t="s">
        <v>82</v>
      </c>
      <c r="G358" s="45" t="s">
        <v>26</v>
      </c>
      <c r="H358" s="46">
        <v>45751</v>
      </c>
      <c r="I358" s="46">
        <v>45743</v>
      </c>
      <c r="J358" s="45" t="s">
        <v>27</v>
      </c>
      <c r="K358" s="45" t="s">
        <v>28</v>
      </c>
      <c r="L358" s="47">
        <v>-29.21</v>
      </c>
      <c r="M358" s="45" t="s">
        <v>1504</v>
      </c>
      <c r="N358" s="45" t="s">
        <v>1505</v>
      </c>
      <c r="O358" s="45" t="s">
        <v>21</v>
      </c>
      <c r="P358" s="45" t="s">
        <v>22</v>
      </c>
      <c r="Q358" s="45" t="s">
        <v>1506</v>
      </c>
      <c r="R358" s="16"/>
      <c r="S358" s="16"/>
      <c r="T358" s="16"/>
      <c r="U358" s="16"/>
      <c r="V358" s="16"/>
      <c r="W358" s="16"/>
      <c r="X358" s="16"/>
      <c r="Y358" s="16"/>
    </row>
    <row r="359" spans="1:25" ht="15" customHeight="1" x14ac:dyDescent="0.3">
      <c r="A359" s="8" t="str">
        <f>IF(OR(C359="LegalOps",C359="FinOps",C359="VAR"),"Sim","Não")</f>
        <v>Sim</v>
      </c>
      <c r="B359" s="34">
        <v>45658</v>
      </c>
      <c r="C359" s="10" t="s">
        <v>32</v>
      </c>
      <c r="D359" s="10" t="s">
        <v>24</v>
      </c>
      <c r="E359" s="10" t="s">
        <v>25</v>
      </c>
      <c r="F359" s="10" t="s">
        <v>33</v>
      </c>
      <c r="G359" s="39" t="s">
        <v>26</v>
      </c>
      <c r="H359" s="40">
        <v>45680</v>
      </c>
      <c r="I359" s="40">
        <v>45681</v>
      </c>
      <c r="J359" s="39" t="s">
        <v>34</v>
      </c>
      <c r="K359" s="39" t="s">
        <v>28</v>
      </c>
      <c r="L359" s="41">
        <v>-50</v>
      </c>
      <c r="M359" s="39" t="s">
        <v>1517</v>
      </c>
      <c r="N359" s="39" t="s">
        <v>1518</v>
      </c>
      <c r="O359" s="39" t="s">
        <v>21</v>
      </c>
      <c r="P359" s="39" t="s">
        <v>22</v>
      </c>
      <c r="Q359" s="39" t="s">
        <v>1198</v>
      </c>
      <c r="R359" s="10"/>
      <c r="S359" s="10"/>
      <c r="T359" s="10"/>
      <c r="U359" s="10"/>
      <c r="V359" s="10"/>
      <c r="W359" s="10"/>
      <c r="X359" s="10"/>
      <c r="Y359" s="10"/>
    </row>
    <row r="360" spans="1:25" ht="15" customHeight="1" x14ac:dyDescent="0.3">
      <c r="A360"/>
      <c r="B360" s="37">
        <v>45627</v>
      </c>
      <c r="C360" s="10" t="s">
        <v>32</v>
      </c>
      <c r="D360" s="10" t="s">
        <v>24</v>
      </c>
      <c r="E360" s="10" t="s">
        <v>25</v>
      </c>
      <c r="F360" s="10" t="s">
        <v>66</v>
      </c>
      <c r="G360" s="48" t="s">
        <v>26</v>
      </c>
      <c r="H360" s="49">
        <v>45656</v>
      </c>
      <c r="I360" s="49">
        <v>45646</v>
      </c>
      <c r="J360" s="48" t="s">
        <v>87</v>
      </c>
      <c r="K360" s="48" t="s">
        <v>28</v>
      </c>
      <c r="L360" s="50">
        <v>-749.24</v>
      </c>
      <c r="M360" s="48" t="s">
        <v>1519</v>
      </c>
      <c r="N360" s="48" t="s">
        <v>1520</v>
      </c>
      <c r="O360" s="48" t="s">
        <v>21</v>
      </c>
      <c r="P360" s="48" t="s">
        <v>22</v>
      </c>
      <c r="Q360" s="48" t="s">
        <v>1521</v>
      </c>
      <c r="R360" s="10"/>
      <c r="S360" s="10"/>
      <c r="T360" s="10"/>
      <c r="U360" s="10"/>
      <c r="V360" s="10"/>
      <c r="W360" s="10"/>
      <c r="X360" s="10"/>
      <c r="Y360" s="10"/>
    </row>
    <row r="361" spans="1:25" ht="15" customHeight="1" x14ac:dyDescent="0.3">
      <c r="A361" s="8" t="str">
        <f>IF(OR(C361="LegalOps",C361="FinOps",C361="VAR"),"Sim","Não")</f>
        <v>Sim</v>
      </c>
      <c r="B361" s="36">
        <v>45748</v>
      </c>
      <c r="C361" s="10" t="s">
        <v>32</v>
      </c>
      <c r="D361" s="10" t="s">
        <v>24</v>
      </c>
      <c r="E361" s="10" t="s">
        <v>25</v>
      </c>
      <c r="F361" s="10" t="s">
        <v>236</v>
      </c>
      <c r="G361" s="45" t="s">
        <v>26</v>
      </c>
      <c r="H361" s="46">
        <v>45761</v>
      </c>
      <c r="I361" s="46">
        <v>45756</v>
      </c>
      <c r="J361" s="45" t="s">
        <v>27</v>
      </c>
      <c r="K361" s="45" t="s">
        <v>28</v>
      </c>
      <c r="L361" s="47">
        <v>-7.35</v>
      </c>
      <c r="M361" s="45" t="s">
        <v>1522</v>
      </c>
      <c r="N361" s="45" t="s">
        <v>1523</v>
      </c>
      <c r="O361" s="45" t="s">
        <v>21</v>
      </c>
      <c r="P361" s="45" t="s">
        <v>22</v>
      </c>
      <c r="Q361" s="45" t="s">
        <v>1524</v>
      </c>
      <c r="R361" s="16"/>
      <c r="S361" s="16"/>
      <c r="T361" s="16"/>
      <c r="U361" s="16"/>
      <c r="V361" s="16"/>
      <c r="W361" s="16"/>
      <c r="X361" s="16"/>
      <c r="Y361" s="16"/>
    </row>
    <row r="362" spans="1:25" ht="15" customHeight="1" x14ac:dyDescent="0.3">
      <c r="A362" s="8" t="str">
        <f>IF(OR(C362="LegalOps",C362="FinOps",C362="VAR"),"Sim","Não")</f>
        <v>Não</v>
      </c>
      <c r="B362" s="34">
        <v>45689</v>
      </c>
      <c r="C362" t="s">
        <v>114</v>
      </c>
      <c r="D362" t="s">
        <v>24</v>
      </c>
      <c r="E362" t="s">
        <v>25</v>
      </c>
      <c r="F362" t="s">
        <v>17</v>
      </c>
      <c r="G362" s="42" t="s">
        <v>26</v>
      </c>
      <c r="H362" s="43">
        <v>45716</v>
      </c>
      <c r="I362" s="43">
        <v>45687</v>
      </c>
      <c r="J362" s="42" t="s">
        <v>121</v>
      </c>
      <c r="K362" s="42" t="s">
        <v>28</v>
      </c>
      <c r="L362" s="44">
        <v>-100</v>
      </c>
      <c r="M362" s="42" t="s">
        <v>1537</v>
      </c>
      <c r="N362" s="42" t="s">
        <v>1538</v>
      </c>
      <c r="O362" s="42" t="s">
        <v>21</v>
      </c>
      <c r="P362" s="42" t="s">
        <v>22</v>
      </c>
      <c r="Q362" s="42" t="s">
        <v>1539</v>
      </c>
      <c r="R362"/>
      <c r="S362"/>
      <c r="T362"/>
      <c r="U362"/>
      <c r="V362"/>
      <c r="W362"/>
      <c r="X362"/>
      <c r="Y362"/>
    </row>
    <row r="363" spans="1:25" ht="15" customHeight="1" x14ac:dyDescent="0.3">
      <c r="A363" s="8" t="str">
        <f>IF(OR(C363="LegalOps",C363="FinOps",C363="VAR"),"Sim","Não")</f>
        <v>Sim</v>
      </c>
      <c r="B363" s="35">
        <v>45717</v>
      </c>
      <c r="C363" s="10" t="s">
        <v>32</v>
      </c>
      <c r="D363" s="10" t="s">
        <v>24</v>
      </c>
      <c r="E363" s="10" t="s">
        <v>25</v>
      </c>
      <c r="F363" t="s">
        <v>321</v>
      </c>
      <c r="G363" s="45" t="s">
        <v>26</v>
      </c>
      <c r="H363" s="46">
        <v>45723</v>
      </c>
      <c r="I363" s="46">
        <v>45716</v>
      </c>
      <c r="J363" s="45" t="s">
        <v>27</v>
      </c>
      <c r="K363" s="45" t="s">
        <v>28</v>
      </c>
      <c r="L363" s="51">
        <v>-17.16</v>
      </c>
      <c r="M363" s="45" t="s">
        <v>1540</v>
      </c>
      <c r="N363" s="45" t="s">
        <v>1541</v>
      </c>
      <c r="O363" s="45" t="s">
        <v>21</v>
      </c>
      <c r="P363" s="45" t="s">
        <v>22</v>
      </c>
      <c r="Q363" s="45" t="s">
        <v>1542</v>
      </c>
      <c r="R363"/>
      <c r="S363"/>
      <c r="T363"/>
      <c r="U363"/>
      <c r="V363"/>
      <c r="W363"/>
      <c r="X363"/>
      <c r="Y363"/>
    </row>
    <row r="364" spans="1:25" ht="15" customHeight="1" x14ac:dyDescent="0.3">
      <c r="A364"/>
      <c r="B364" s="37">
        <v>45627</v>
      </c>
      <c r="C364" s="10" t="s">
        <v>32</v>
      </c>
      <c r="D364" s="10" t="s">
        <v>24</v>
      </c>
      <c r="E364" s="10" t="s">
        <v>25</v>
      </c>
      <c r="F364" s="10" t="s">
        <v>66</v>
      </c>
      <c r="G364" s="48" t="s">
        <v>26</v>
      </c>
      <c r="H364" s="49">
        <v>45652</v>
      </c>
      <c r="I364" s="49">
        <v>45621</v>
      </c>
      <c r="J364" s="48" t="s">
        <v>87</v>
      </c>
      <c r="K364" s="48" t="s">
        <v>28</v>
      </c>
      <c r="L364" s="50">
        <v>-50</v>
      </c>
      <c r="M364" s="48" t="s">
        <v>1543</v>
      </c>
      <c r="N364" s="48" t="s">
        <v>1544</v>
      </c>
      <c r="O364" s="48" t="s">
        <v>21</v>
      </c>
      <c r="P364" s="48" t="s">
        <v>22</v>
      </c>
      <c r="Q364" s="48" t="s">
        <v>1545</v>
      </c>
      <c r="R364" s="10"/>
      <c r="S364" s="10"/>
      <c r="T364" s="10"/>
      <c r="U364" s="10"/>
      <c r="V364" s="10"/>
      <c r="W364" s="10"/>
      <c r="X364" s="10"/>
      <c r="Y364" s="10"/>
    </row>
    <row r="365" spans="1:25" ht="15" customHeight="1" x14ac:dyDescent="0.3">
      <c r="A365" s="8" t="str">
        <f>IF(OR(C365="LegalOps",C365="FinOps",C365="VAR"),"Sim","Não")</f>
        <v>Sim</v>
      </c>
      <c r="B365" s="34">
        <v>45658</v>
      </c>
      <c r="C365" s="10" t="s">
        <v>32</v>
      </c>
      <c r="D365" s="10" t="s">
        <v>24</v>
      </c>
      <c r="E365" s="10" t="s">
        <v>25</v>
      </c>
      <c r="F365" s="10" t="s">
        <v>33</v>
      </c>
      <c r="G365" s="39" t="s">
        <v>26</v>
      </c>
      <c r="H365" s="40">
        <v>45686</v>
      </c>
      <c r="I365" s="40">
        <v>45681</v>
      </c>
      <c r="J365" s="39" t="s">
        <v>34</v>
      </c>
      <c r="K365" s="39" t="s">
        <v>28</v>
      </c>
      <c r="L365" s="41">
        <v>-300</v>
      </c>
      <c r="M365" s="39" t="s">
        <v>1546</v>
      </c>
      <c r="N365" s="39" t="s">
        <v>1547</v>
      </c>
      <c r="O365" s="39" t="s">
        <v>21</v>
      </c>
      <c r="P365" s="39" t="s">
        <v>22</v>
      </c>
      <c r="Q365" s="39" t="s">
        <v>1548</v>
      </c>
      <c r="R365" s="10"/>
      <c r="S365" s="10"/>
      <c r="T365" s="10"/>
      <c r="U365" s="10"/>
      <c r="V365" s="10"/>
      <c r="W365" s="10"/>
      <c r="X365" s="10"/>
      <c r="Y365" s="10"/>
    </row>
    <row r="366" spans="1:25" ht="15" customHeight="1" x14ac:dyDescent="0.3">
      <c r="A366" s="8" t="str">
        <f>IF(OR(C366="LegalOps",C366="FinOps",C366="VAR"),"Sim","Não")</f>
        <v>Sim</v>
      </c>
      <c r="B366" s="34">
        <v>45658</v>
      </c>
      <c r="C366" s="10" t="s">
        <v>32</v>
      </c>
      <c r="D366" s="10" t="s">
        <v>24</v>
      </c>
      <c r="E366" s="10" t="s">
        <v>25</v>
      </c>
      <c r="F366" s="10" t="s">
        <v>33</v>
      </c>
      <c r="G366" s="39" t="s">
        <v>26</v>
      </c>
      <c r="H366" s="40">
        <v>45680</v>
      </c>
      <c r="I366" s="40">
        <v>45681</v>
      </c>
      <c r="J366" s="39" t="s">
        <v>34</v>
      </c>
      <c r="K366" s="39" t="s">
        <v>28</v>
      </c>
      <c r="L366" s="41">
        <v>-50</v>
      </c>
      <c r="M366" s="39" t="s">
        <v>1549</v>
      </c>
      <c r="N366" s="39" t="s">
        <v>1550</v>
      </c>
      <c r="O366" s="39" t="s">
        <v>21</v>
      </c>
      <c r="P366" s="39" t="s">
        <v>22</v>
      </c>
      <c r="Q366" s="39" t="s">
        <v>1198</v>
      </c>
      <c r="R366" s="10"/>
      <c r="S366" s="10"/>
      <c r="T366" s="10"/>
      <c r="U366" s="10"/>
      <c r="V366" s="10"/>
      <c r="W366" s="10"/>
      <c r="X366" s="10"/>
      <c r="Y366" s="10"/>
    </row>
    <row r="367" spans="1:25" ht="15" customHeight="1" x14ac:dyDescent="0.3">
      <c r="A367" s="8" t="str">
        <f>IF(OR(C367="LegalOps",C367="FinOps",C367="VAR"),"Sim","Não")</f>
        <v>Sim</v>
      </c>
      <c r="B367" s="34">
        <v>45658</v>
      </c>
      <c r="C367" s="10" t="s">
        <v>32</v>
      </c>
      <c r="D367" s="10" t="s">
        <v>24</v>
      </c>
      <c r="E367" s="10" t="s">
        <v>25</v>
      </c>
      <c r="F367" s="10" t="s">
        <v>61</v>
      </c>
      <c r="G367" s="39" t="s">
        <v>26</v>
      </c>
      <c r="H367" s="40">
        <v>45685</v>
      </c>
      <c r="I367" s="40">
        <v>45681</v>
      </c>
      <c r="J367" s="39" t="s">
        <v>62</v>
      </c>
      <c r="K367" s="39" t="s">
        <v>28</v>
      </c>
      <c r="L367" s="41">
        <v>-100</v>
      </c>
      <c r="M367" s="39" t="s">
        <v>1551</v>
      </c>
      <c r="N367" s="39" t="s">
        <v>1552</v>
      </c>
      <c r="O367" s="39" t="s">
        <v>21</v>
      </c>
      <c r="P367" s="39" t="s">
        <v>22</v>
      </c>
      <c r="Q367" s="39" t="s">
        <v>1553</v>
      </c>
      <c r="R367" s="10"/>
      <c r="S367" s="10"/>
      <c r="T367" s="10"/>
      <c r="U367" s="10"/>
      <c r="V367" s="10"/>
      <c r="W367" s="10"/>
      <c r="X367" s="10"/>
      <c r="Y367" s="10"/>
    </row>
    <row r="368" spans="1:25" ht="15" customHeight="1" x14ac:dyDescent="0.3">
      <c r="A368" s="8" t="str">
        <f>IF(OR(C368="LegalOps",C368="FinOps",C368="VAR"),"Sim","Não")</f>
        <v>Sim</v>
      </c>
      <c r="B368" s="34">
        <v>45658</v>
      </c>
      <c r="C368" s="10" t="s">
        <v>32</v>
      </c>
      <c r="D368" s="10" t="s">
        <v>24</v>
      </c>
      <c r="E368" s="10" t="s">
        <v>25</v>
      </c>
      <c r="F368" s="10" t="s">
        <v>53</v>
      </c>
      <c r="G368" s="39" t="s">
        <v>26</v>
      </c>
      <c r="H368" s="40">
        <v>45670</v>
      </c>
      <c r="I368" s="40">
        <v>45667</v>
      </c>
      <c r="J368" s="39" t="s">
        <v>413</v>
      </c>
      <c r="K368" s="39" t="s">
        <v>28</v>
      </c>
      <c r="L368" s="41">
        <v>-125</v>
      </c>
      <c r="M368" s="39" t="s">
        <v>1554</v>
      </c>
      <c r="N368" s="39" t="s">
        <v>1555</v>
      </c>
      <c r="O368" s="39" t="s">
        <v>21</v>
      </c>
      <c r="P368" s="39" t="s">
        <v>22</v>
      </c>
      <c r="Q368" s="39" t="s">
        <v>1556</v>
      </c>
      <c r="R368" s="10"/>
      <c r="S368" s="10"/>
      <c r="T368" s="10"/>
      <c r="U368" s="10"/>
      <c r="V368" s="10"/>
      <c r="W368" s="10"/>
      <c r="X368" s="10"/>
      <c r="Y368" s="10"/>
    </row>
    <row r="369" spans="1:25" ht="15" customHeight="1" x14ac:dyDescent="0.3">
      <c r="A369" s="8" t="str">
        <f>IF(OR(C369="LegalOps",C369="FinOps",C369="VAR"),"Sim","Não")</f>
        <v>Sim</v>
      </c>
      <c r="B369" s="35">
        <v>45717</v>
      </c>
      <c r="C369" s="10" t="s">
        <v>32</v>
      </c>
      <c r="D369" s="10" t="s">
        <v>24</v>
      </c>
      <c r="E369" s="10" t="s">
        <v>25</v>
      </c>
      <c r="F369" t="s">
        <v>321</v>
      </c>
      <c r="G369" s="45" t="s">
        <v>26</v>
      </c>
      <c r="H369" s="46">
        <v>45744</v>
      </c>
      <c r="I369" s="46">
        <v>45729</v>
      </c>
      <c r="J369" s="45" t="s">
        <v>27</v>
      </c>
      <c r="K369" s="45" t="s">
        <v>28</v>
      </c>
      <c r="L369" s="51">
        <v>-250</v>
      </c>
      <c r="M369" s="45" t="s">
        <v>1557</v>
      </c>
      <c r="N369" s="45" t="s">
        <v>1558</v>
      </c>
      <c r="O369" s="45" t="s">
        <v>21</v>
      </c>
      <c r="P369" s="45" t="s">
        <v>22</v>
      </c>
      <c r="Q369" s="45" t="s">
        <v>1559</v>
      </c>
      <c r="R369"/>
      <c r="S369"/>
      <c r="T369"/>
      <c r="U369"/>
      <c r="V369"/>
      <c r="W369"/>
      <c r="X369"/>
      <c r="Y369"/>
    </row>
    <row r="370" spans="1:25" ht="15" customHeight="1" x14ac:dyDescent="0.3">
      <c r="A370" s="8" t="str">
        <f>IF(OR(C370="LegalOps",C370="FinOps",C370="VAR"),"Sim","Não")</f>
        <v>Sim</v>
      </c>
      <c r="B370" s="36">
        <v>45748</v>
      </c>
      <c r="C370" s="10" t="s">
        <v>32</v>
      </c>
      <c r="D370" s="10" t="s">
        <v>24</v>
      </c>
      <c r="E370" s="10" t="s">
        <v>25</v>
      </c>
      <c r="F370" s="16" t="s">
        <v>66</v>
      </c>
      <c r="G370" s="45" t="s">
        <v>26</v>
      </c>
      <c r="H370" s="46">
        <v>45769</v>
      </c>
      <c r="I370" s="46">
        <v>45764</v>
      </c>
      <c r="J370" s="45" t="s">
        <v>27</v>
      </c>
      <c r="K370" s="45" t="s">
        <v>28</v>
      </c>
      <c r="L370" s="47">
        <v>-100</v>
      </c>
      <c r="M370" s="45" t="s">
        <v>1560</v>
      </c>
      <c r="N370" s="45" t="s">
        <v>1561</v>
      </c>
      <c r="O370" s="45" t="s">
        <v>21</v>
      </c>
      <c r="P370" s="45" t="s">
        <v>22</v>
      </c>
      <c r="Q370" s="45" t="s">
        <v>1562</v>
      </c>
      <c r="R370" s="16"/>
      <c r="S370" s="16"/>
      <c r="T370" s="16"/>
      <c r="U370" s="16"/>
      <c r="V370" s="16"/>
      <c r="W370" s="16"/>
      <c r="X370" s="16"/>
      <c r="Y370" s="16"/>
    </row>
    <row r="371" spans="1:25" ht="15" customHeight="1" x14ac:dyDescent="0.3">
      <c r="A371"/>
      <c r="B371" s="37">
        <v>45627</v>
      </c>
      <c r="C371" s="10" t="s">
        <v>32</v>
      </c>
      <c r="D371" s="10" t="s">
        <v>24</v>
      </c>
      <c r="E371" s="10" t="s">
        <v>25</v>
      </c>
      <c r="F371" s="10" t="s">
        <v>66</v>
      </c>
      <c r="G371" s="48" t="s">
        <v>26</v>
      </c>
      <c r="H371" s="49">
        <v>45656</v>
      </c>
      <c r="I371" s="49">
        <v>45632</v>
      </c>
      <c r="J371" s="48" t="s">
        <v>87</v>
      </c>
      <c r="K371" s="48" t="s">
        <v>28</v>
      </c>
      <c r="L371" s="50">
        <v>-92.58</v>
      </c>
      <c r="M371" s="48" t="s">
        <v>1564</v>
      </c>
      <c r="N371" s="48" t="s">
        <v>1563</v>
      </c>
      <c r="O371" s="48" t="s">
        <v>21</v>
      </c>
      <c r="P371" s="48" t="s">
        <v>22</v>
      </c>
      <c r="Q371" s="48" t="s">
        <v>1565</v>
      </c>
      <c r="R371" s="10"/>
      <c r="S371" s="10"/>
      <c r="T371" s="10"/>
      <c r="U371" s="10"/>
      <c r="V371" s="10"/>
      <c r="W371" s="10"/>
      <c r="X371" s="10"/>
      <c r="Y371" s="10"/>
    </row>
    <row r="372" spans="1:25" ht="15" customHeight="1" x14ac:dyDescent="0.3">
      <c r="A372" s="8" t="str">
        <f>IF(OR(C372="LegalOps",C372="FinOps",C372="VAR"),"Sim","Não")</f>
        <v>Sim</v>
      </c>
      <c r="B372" s="34">
        <v>45658</v>
      </c>
      <c r="C372" s="10" t="s">
        <v>32</v>
      </c>
      <c r="D372" s="10" t="s">
        <v>24</v>
      </c>
      <c r="E372" s="10" t="s">
        <v>25</v>
      </c>
      <c r="F372" s="10" t="s">
        <v>33</v>
      </c>
      <c r="G372" s="39" t="s">
        <v>26</v>
      </c>
      <c r="H372" s="40">
        <v>45670</v>
      </c>
      <c r="I372" s="40">
        <v>45639</v>
      </c>
      <c r="J372" s="39" t="s">
        <v>34</v>
      </c>
      <c r="K372" s="39" t="s">
        <v>28</v>
      </c>
      <c r="L372" s="41">
        <v>-100</v>
      </c>
      <c r="M372" s="39" t="s">
        <v>1566</v>
      </c>
      <c r="N372" s="39" t="s">
        <v>1563</v>
      </c>
      <c r="O372" s="39" t="s">
        <v>21</v>
      </c>
      <c r="P372" s="39" t="s">
        <v>22</v>
      </c>
      <c r="Q372" s="39" t="s">
        <v>1567</v>
      </c>
      <c r="R372" s="10"/>
      <c r="S372" s="10"/>
      <c r="T372" s="10"/>
      <c r="U372" s="10"/>
      <c r="V372" s="10"/>
      <c r="W372" s="10"/>
      <c r="X372" s="10"/>
      <c r="Y372" s="10"/>
    </row>
    <row r="373" spans="1:25" ht="15" customHeight="1" x14ac:dyDescent="0.3">
      <c r="A373" s="8" t="str">
        <f>IF(OR(C373="LegalOps",C373="FinOps",C373="VAR"),"Sim","Não")</f>
        <v>Sim</v>
      </c>
      <c r="B373" s="34">
        <v>45658</v>
      </c>
      <c r="C373" s="10" t="s">
        <v>32</v>
      </c>
      <c r="D373" s="10" t="s">
        <v>24</v>
      </c>
      <c r="E373" s="10" t="s">
        <v>25</v>
      </c>
      <c r="F373" s="10" t="s">
        <v>33</v>
      </c>
      <c r="G373" s="39" t="s">
        <v>26</v>
      </c>
      <c r="H373" s="40">
        <v>45678</v>
      </c>
      <c r="I373" s="40">
        <v>45674</v>
      </c>
      <c r="J373" s="39" t="s">
        <v>34</v>
      </c>
      <c r="K373" s="39" t="s">
        <v>28</v>
      </c>
      <c r="L373" s="41">
        <v>-50</v>
      </c>
      <c r="M373" s="39" t="s">
        <v>1568</v>
      </c>
      <c r="N373" s="39" t="s">
        <v>1569</v>
      </c>
      <c r="O373" s="39" t="s">
        <v>21</v>
      </c>
      <c r="P373" s="39" t="s">
        <v>22</v>
      </c>
      <c r="Q373" s="39" t="s">
        <v>1570</v>
      </c>
      <c r="R373" s="10"/>
      <c r="S373" s="10"/>
      <c r="T373" s="10"/>
      <c r="U373" s="10"/>
      <c r="V373" s="10"/>
      <c r="W373" s="10"/>
      <c r="X373" s="10"/>
      <c r="Y373" s="10"/>
    </row>
    <row r="374" spans="1:25" ht="15" customHeight="1" x14ac:dyDescent="0.3">
      <c r="A374" s="8" t="str">
        <f>IF(OR(C374="LegalOps",C374="FinOps",C374="VAR"),"Sim","Não")</f>
        <v>Sim</v>
      </c>
      <c r="B374" s="34">
        <v>45658</v>
      </c>
      <c r="C374" s="10" t="s">
        <v>32</v>
      </c>
      <c r="D374" s="10" t="s">
        <v>24</v>
      </c>
      <c r="E374" s="10" t="s">
        <v>25</v>
      </c>
      <c r="F374" s="10" t="s">
        <v>33</v>
      </c>
      <c r="G374" s="39" t="s">
        <v>26</v>
      </c>
      <c r="H374" s="40">
        <v>45680</v>
      </c>
      <c r="I374" s="40">
        <v>45681</v>
      </c>
      <c r="J374" s="39" t="s">
        <v>34</v>
      </c>
      <c r="K374" s="39" t="s">
        <v>28</v>
      </c>
      <c r="L374" s="41">
        <v>-50</v>
      </c>
      <c r="M374" s="39" t="s">
        <v>1576</v>
      </c>
      <c r="N374" s="39" t="s">
        <v>1577</v>
      </c>
      <c r="O374" s="39" t="s">
        <v>21</v>
      </c>
      <c r="P374" s="39" t="s">
        <v>22</v>
      </c>
      <c r="Q374" s="39" t="s">
        <v>1198</v>
      </c>
      <c r="R374" s="10"/>
      <c r="S374" s="10"/>
      <c r="T374" s="10"/>
      <c r="U374" s="10"/>
      <c r="V374" s="10"/>
      <c r="W374" s="10"/>
      <c r="X374" s="10"/>
      <c r="Y374" s="10"/>
    </row>
    <row r="375" spans="1:25" ht="15" customHeight="1" x14ac:dyDescent="0.3">
      <c r="A375" s="8" t="str">
        <f>IF(OR(C375="LegalOps",C375="FinOps",C375="VAR"),"Sim","Não")</f>
        <v>Sim</v>
      </c>
      <c r="B375" s="34">
        <v>45658</v>
      </c>
      <c r="C375" s="10" t="s">
        <v>32</v>
      </c>
      <c r="D375" s="10" t="s">
        <v>24</v>
      </c>
      <c r="E375" s="10" t="s">
        <v>25</v>
      </c>
      <c r="F375" s="10" t="s">
        <v>33</v>
      </c>
      <c r="G375" s="39" t="s">
        <v>26</v>
      </c>
      <c r="H375" s="40">
        <v>45688</v>
      </c>
      <c r="I375" s="40">
        <v>45688</v>
      </c>
      <c r="J375" s="39" t="s">
        <v>34</v>
      </c>
      <c r="K375" s="39" t="s">
        <v>28</v>
      </c>
      <c r="L375" s="41">
        <v>-111.38</v>
      </c>
      <c r="M375" s="39" t="s">
        <v>1576</v>
      </c>
      <c r="N375" s="39" t="s">
        <v>1577</v>
      </c>
      <c r="O375" s="39" t="s">
        <v>21</v>
      </c>
      <c r="P375" s="39" t="s">
        <v>22</v>
      </c>
      <c r="Q375" s="39" t="s">
        <v>1578</v>
      </c>
      <c r="R375" s="10"/>
      <c r="S375" s="10"/>
      <c r="T375" s="10"/>
      <c r="U375" s="10"/>
      <c r="V375" s="10"/>
      <c r="W375" s="10"/>
      <c r="X375" s="10"/>
      <c r="Y375" s="10"/>
    </row>
    <row r="376" spans="1:25" ht="15" customHeight="1" x14ac:dyDescent="0.3">
      <c r="A376"/>
      <c r="B376" s="37">
        <v>45627</v>
      </c>
      <c r="C376" s="10" t="s">
        <v>32</v>
      </c>
      <c r="D376" s="10" t="s">
        <v>24</v>
      </c>
      <c r="E376" s="10" t="s">
        <v>25</v>
      </c>
      <c r="F376" s="10" t="s">
        <v>66</v>
      </c>
      <c r="G376" s="48" t="s">
        <v>26</v>
      </c>
      <c r="H376" s="49">
        <v>45656</v>
      </c>
      <c r="I376" s="49">
        <v>45632</v>
      </c>
      <c r="J376" s="48" t="s">
        <v>87</v>
      </c>
      <c r="K376" s="48" t="s">
        <v>28</v>
      </c>
      <c r="L376" s="50">
        <v>-250</v>
      </c>
      <c r="M376" s="48" t="s">
        <v>1582</v>
      </c>
      <c r="N376" s="48" t="s">
        <v>1583</v>
      </c>
      <c r="O376" s="48" t="s">
        <v>21</v>
      </c>
      <c r="P376" s="48" t="s">
        <v>22</v>
      </c>
      <c r="Q376" s="48" t="s">
        <v>1584</v>
      </c>
      <c r="R376" s="10"/>
      <c r="S376" s="10"/>
      <c r="T376" s="10"/>
      <c r="U376" s="10"/>
      <c r="V376" s="10"/>
      <c r="W376" s="10"/>
      <c r="X376" s="10"/>
      <c r="Y376" s="10"/>
    </row>
    <row r="377" spans="1:25" ht="15" customHeight="1" x14ac:dyDescent="0.3">
      <c r="A377"/>
      <c r="B377" s="37">
        <v>45627</v>
      </c>
      <c r="C377" s="10" t="s">
        <v>32</v>
      </c>
      <c r="D377" s="10" t="s">
        <v>24</v>
      </c>
      <c r="E377" s="10" t="s">
        <v>25</v>
      </c>
      <c r="F377" s="10" t="s">
        <v>66</v>
      </c>
      <c r="G377" s="48" t="s">
        <v>26</v>
      </c>
      <c r="H377" s="49">
        <v>45656</v>
      </c>
      <c r="I377" s="49">
        <v>45653</v>
      </c>
      <c r="J377" s="48" t="s">
        <v>87</v>
      </c>
      <c r="K377" s="48" t="s">
        <v>28</v>
      </c>
      <c r="L377" s="50">
        <v>-250</v>
      </c>
      <c r="M377" s="48" t="s">
        <v>1582</v>
      </c>
      <c r="N377" s="48" t="s">
        <v>1583</v>
      </c>
      <c r="O377" s="48" t="s">
        <v>21</v>
      </c>
      <c r="P377" s="48" t="s">
        <v>22</v>
      </c>
      <c r="Q377" s="48" t="s">
        <v>1585</v>
      </c>
      <c r="R377" s="10"/>
      <c r="S377" s="10"/>
      <c r="T377" s="10"/>
      <c r="U377" s="10"/>
      <c r="V377" s="10"/>
      <c r="W377" s="10"/>
      <c r="X377" s="10"/>
      <c r="Y377" s="10"/>
    </row>
    <row r="378" spans="1:25" ht="15" customHeight="1" x14ac:dyDescent="0.3">
      <c r="A378" s="8" t="str">
        <f>IF(OR(C378="LegalOps",C378="FinOps",C378="VAR"),"Sim","Não")</f>
        <v>Sim</v>
      </c>
      <c r="B378" s="34">
        <v>45658</v>
      </c>
      <c r="C378" s="10" t="s">
        <v>32</v>
      </c>
      <c r="D378" s="10" t="s">
        <v>24</v>
      </c>
      <c r="E378" s="10" t="s">
        <v>25</v>
      </c>
      <c r="F378" s="10" t="s">
        <v>33</v>
      </c>
      <c r="G378" s="39" t="s">
        <v>26</v>
      </c>
      <c r="H378" s="40">
        <v>45686</v>
      </c>
      <c r="I378" s="40">
        <v>45685</v>
      </c>
      <c r="J378" s="39" t="s">
        <v>34</v>
      </c>
      <c r="K378" s="39" t="s">
        <v>28</v>
      </c>
      <c r="L378" s="41">
        <v>-225</v>
      </c>
      <c r="M378" s="39" t="s">
        <v>1586</v>
      </c>
      <c r="N378" s="39" t="s">
        <v>1587</v>
      </c>
      <c r="O378" s="39" t="s">
        <v>21</v>
      </c>
      <c r="P378" s="39" t="s">
        <v>22</v>
      </c>
      <c r="Q378" s="39" t="s">
        <v>1588</v>
      </c>
      <c r="R378" s="10"/>
      <c r="S378" s="10"/>
      <c r="T378" s="10"/>
      <c r="U378" s="10"/>
      <c r="V378" s="10"/>
      <c r="W378" s="10"/>
      <c r="X378" s="10"/>
      <c r="Y378" s="10"/>
    </row>
    <row r="379" spans="1:25" ht="15" customHeight="1" x14ac:dyDescent="0.3">
      <c r="A379" s="8" t="str">
        <f>IF(OR(C379="LegalOps",C379="FinOps",C379="VAR"),"Sim","Não")</f>
        <v>Sim</v>
      </c>
      <c r="B379" s="34">
        <v>45658</v>
      </c>
      <c r="C379" s="10" t="s">
        <v>32</v>
      </c>
      <c r="D379" s="10" t="s">
        <v>24</v>
      </c>
      <c r="E379" s="10" t="s">
        <v>25</v>
      </c>
      <c r="F379" s="10" t="s">
        <v>33</v>
      </c>
      <c r="G379" s="39" t="s">
        <v>26</v>
      </c>
      <c r="H379" s="40">
        <v>45680</v>
      </c>
      <c r="I379" s="40">
        <v>45681</v>
      </c>
      <c r="J379" s="39" t="s">
        <v>34</v>
      </c>
      <c r="K379" s="39" t="s">
        <v>28</v>
      </c>
      <c r="L379" s="41">
        <v>-50</v>
      </c>
      <c r="M379" s="39" t="s">
        <v>1589</v>
      </c>
      <c r="N379" s="39" t="s">
        <v>1590</v>
      </c>
      <c r="O379" s="39" t="s">
        <v>21</v>
      </c>
      <c r="P379" s="39" t="s">
        <v>22</v>
      </c>
      <c r="Q379" s="39" t="s">
        <v>1198</v>
      </c>
      <c r="R379" s="10"/>
      <c r="S379" s="10"/>
      <c r="T379" s="10"/>
      <c r="U379" s="10"/>
      <c r="V379" s="10"/>
      <c r="W379" s="10"/>
      <c r="X379" s="10"/>
      <c r="Y379" s="10"/>
    </row>
    <row r="380" spans="1:25" ht="15" customHeight="1" x14ac:dyDescent="0.3">
      <c r="A380"/>
      <c r="B380" s="37">
        <v>45627</v>
      </c>
      <c r="C380" s="10" t="s">
        <v>32</v>
      </c>
      <c r="D380" s="10" t="s">
        <v>24</v>
      </c>
      <c r="E380" s="10" t="s">
        <v>25</v>
      </c>
      <c r="F380" s="10" t="s">
        <v>66</v>
      </c>
      <c r="G380" s="48" t="s">
        <v>26</v>
      </c>
      <c r="H380" s="49">
        <v>45631</v>
      </c>
      <c r="I380" s="49">
        <v>45629</v>
      </c>
      <c r="J380" s="48" t="s">
        <v>87</v>
      </c>
      <c r="K380" s="48" t="s">
        <v>28</v>
      </c>
      <c r="L380" s="50">
        <v>-37.49</v>
      </c>
      <c r="M380" s="48" t="s">
        <v>1591</v>
      </c>
      <c r="N380" s="48" t="s">
        <v>1592</v>
      </c>
      <c r="O380" s="48" t="s">
        <v>21</v>
      </c>
      <c r="P380" s="48" t="s">
        <v>22</v>
      </c>
      <c r="Q380" s="48" t="s">
        <v>1593</v>
      </c>
      <c r="R380" s="10"/>
      <c r="S380" s="10"/>
      <c r="T380" s="10"/>
      <c r="U380" s="10"/>
      <c r="V380" s="10"/>
      <c r="W380" s="10"/>
      <c r="X380" s="10"/>
      <c r="Y380" s="10"/>
    </row>
    <row r="381" spans="1:25" ht="15" customHeight="1" x14ac:dyDescent="0.3">
      <c r="A381" s="8" t="str">
        <f>IF(OR(C381="LegalOps",C381="FinOps",C381="VAR"),"Sim","Não")</f>
        <v>Sim</v>
      </c>
      <c r="B381" s="34">
        <v>45658</v>
      </c>
      <c r="C381" s="10" t="s">
        <v>32</v>
      </c>
      <c r="D381" s="10" t="s">
        <v>24</v>
      </c>
      <c r="E381" s="10" t="s">
        <v>25</v>
      </c>
      <c r="F381" s="10" t="s">
        <v>66</v>
      </c>
      <c r="G381" s="39" t="s">
        <v>26</v>
      </c>
      <c r="H381" s="40">
        <v>45673</v>
      </c>
      <c r="I381" s="40">
        <v>45672</v>
      </c>
      <c r="J381" s="39" t="s">
        <v>241</v>
      </c>
      <c r="K381" s="39" t="s">
        <v>28</v>
      </c>
      <c r="L381" s="41">
        <v>-381</v>
      </c>
      <c r="M381" s="39" t="s">
        <v>1596</v>
      </c>
      <c r="N381" s="39" t="s">
        <v>1597</v>
      </c>
      <c r="O381" s="39" t="s">
        <v>21</v>
      </c>
      <c r="P381" s="39" t="s">
        <v>22</v>
      </c>
      <c r="Q381" s="39" t="s">
        <v>1598</v>
      </c>
      <c r="R381" s="10"/>
      <c r="S381" s="10"/>
      <c r="T381" s="10"/>
      <c r="U381" s="10"/>
      <c r="V381" s="10"/>
      <c r="W381" s="10"/>
      <c r="X381" s="10"/>
      <c r="Y381" s="10"/>
    </row>
    <row r="382" spans="1:25" ht="15" customHeight="1" x14ac:dyDescent="0.3">
      <c r="A382"/>
      <c r="B382" s="37">
        <v>45627</v>
      </c>
      <c r="C382" s="10" t="s">
        <v>32</v>
      </c>
      <c r="D382" s="10" t="s">
        <v>24</v>
      </c>
      <c r="E382" s="10" t="s">
        <v>25</v>
      </c>
      <c r="F382" s="10" t="s">
        <v>66</v>
      </c>
      <c r="G382" s="48" t="s">
        <v>26</v>
      </c>
      <c r="H382" s="49">
        <v>45642</v>
      </c>
      <c r="I382" s="49">
        <v>45638</v>
      </c>
      <c r="J382" s="48" t="s">
        <v>87</v>
      </c>
      <c r="K382" s="48" t="s">
        <v>28</v>
      </c>
      <c r="L382" s="50">
        <v>-250</v>
      </c>
      <c r="M382" s="48" t="s">
        <v>1599</v>
      </c>
      <c r="N382" s="48" t="s">
        <v>1600</v>
      </c>
      <c r="O382" s="48" t="s">
        <v>21</v>
      </c>
      <c r="P382" s="48" t="s">
        <v>22</v>
      </c>
      <c r="Q382" s="48" t="s">
        <v>1601</v>
      </c>
      <c r="R382" s="10"/>
      <c r="S382" s="10"/>
      <c r="T382" s="10"/>
      <c r="U382" s="10"/>
      <c r="V382" s="10"/>
      <c r="W382" s="10"/>
      <c r="X382" s="10"/>
      <c r="Y382" s="10"/>
    </row>
    <row r="383" spans="1:25" ht="15" customHeight="1" x14ac:dyDescent="0.3">
      <c r="A383" s="8" t="str">
        <f>IF(OR(C383="LegalOps",C383="FinOps",C383="VAR"),"Sim","Não")</f>
        <v>Sim</v>
      </c>
      <c r="B383" s="35">
        <v>45717</v>
      </c>
      <c r="C383" s="10" t="s">
        <v>32</v>
      </c>
      <c r="D383" s="10" t="s">
        <v>24</v>
      </c>
      <c r="E383" s="10" t="s">
        <v>25</v>
      </c>
      <c r="F383" t="s">
        <v>321</v>
      </c>
      <c r="G383" s="45" t="s">
        <v>26</v>
      </c>
      <c r="H383" s="46">
        <v>45742</v>
      </c>
      <c r="I383" s="46">
        <v>45741</v>
      </c>
      <c r="J383" s="45" t="s">
        <v>27</v>
      </c>
      <c r="K383" s="45" t="s">
        <v>28</v>
      </c>
      <c r="L383" s="51">
        <v>-115.28</v>
      </c>
      <c r="M383" s="45" t="s">
        <v>1603</v>
      </c>
      <c r="N383" s="45" t="s">
        <v>1602</v>
      </c>
      <c r="O383" s="45" t="s">
        <v>21</v>
      </c>
      <c r="P383" s="45" t="s">
        <v>22</v>
      </c>
      <c r="Q383" s="45" t="s">
        <v>1604</v>
      </c>
      <c r="R383"/>
      <c r="S383"/>
      <c r="T383"/>
      <c r="U383"/>
      <c r="V383"/>
      <c r="W383"/>
      <c r="X383"/>
      <c r="Y383"/>
    </row>
    <row r="384" spans="1:25" ht="15" customHeight="1" x14ac:dyDescent="0.3">
      <c r="A384" s="8" t="str">
        <f>IF(OR(C384="LegalOps",C384="FinOps",C384="VAR"),"Sim","Não")</f>
        <v>Sim</v>
      </c>
      <c r="B384" s="34">
        <v>45689</v>
      </c>
      <c r="C384" s="10" t="s">
        <v>32</v>
      </c>
      <c r="D384" s="10" t="s">
        <v>24</v>
      </c>
      <c r="E384" s="10" t="s">
        <v>25</v>
      </c>
      <c r="F384" s="10" t="s">
        <v>236</v>
      </c>
      <c r="G384" s="42" t="s">
        <v>26</v>
      </c>
      <c r="H384" s="43">
        <v>45691</v>
      </c>
      <c r="I384" s="43">
        <v>45684</v>
      </c>
      <c r="J384" s="42" t="s">
        <v>435</v>
      </c>
      <c r="K384" s="42" t="s">
        <v>28</v>
      </c>
      <c r="L384" s="44">
        <v>-250</v>
      </c>
      <c r="M384" s="42" t="s">
        <v>1605</v>
      </c>
      <c r="N384" s="42" t="s">
        <v>1606</v>
      </c>
      <c r="O384" s="42" t="s">
        <v>21</v>
      </c>
      <c r="P384" s="42" t="s">
        <v>22</v>
      </c>
      <c r="Q384" s="42" t="s">
        <v>1607</v>
      </c>
      <c r="R384"/>
      <c r="S384"/>
      <c r="T384"/>
      <c r="U384"/>
      <c r="V384"/>
      <c r="W384"/>
      <c r="X384"/>
      <c r="Y384"/>
    </row>
    <row r="385" spans="1:25" ht="15" customHeight="1" x14ac:dyDescent="0.3">
      <c r="A385" s="8" t="str">
        <f>IF(OR(C385="LegalOps",C385="FinOps",C385="VAR"),"Sim","Não")</f>
        <v>Sim</v>
      </c>
      <c r="B385" s="34">
        <v>45658</v>
      </c>
      <c r="C385" s="10" t="s">
        <v>32</v>
      </c>
      <c r="D385" s="10" t="s">
        <v>24</v>
      </c>
      <c r="E385" s="10" t="s">
        <v>25</v>
      </c>
      <c r="F385" s="10" t="s">
        <v>33</v>
      </c>
      <c r="G385" s="39" t="s">
        <v>26</v>
      </c>
      <c r="H385" s="40">
        <v>45680</v>
      </c>
      <c r="I385" s="40">
        <v>45678</v>
      </c>
      <c r="J385" s="39" t="s">
        <v>34</v>
      </c>
      <c r="K385" s="39" t="s">
        <v>28</v>
      </c>
      <c r="L385" s="41">
        <v>-50</v>
      </c>
      <c r="M385" s="39" t="s">
        <v>1608</v>
      </c>
      <c r="N385" s="39" t="s">
        <v>1609</v>
      </c>
      <c r="O385" s="39" t="s">
        <v>21</v>
      </c>
      <c r="P385" s="39" t="s">
        <v>22</v>
      </c>
      <c r="Q385" s="39" t="s">
        <v>1610</v>
      </c>
      <c r="R385" s="10"/>
      <c r="S385" s="10"/>
      <c r="T385" s="10"/>
      <c r="U385" s="10"/>
      <c r="V385" s="10"/>
      <c r="W385" s="10"/>
      <c r="X385" s="10"/>
      <c r="Y385" s="10"/>
    </row>
    <row r="386" spans="1:25" ht="15" customHeight="1" x14ac:dyDescent="0.3">
      <c r="A386" s="8" t="str">
        <f>IF(OR(C386="LegalOps",C386="FinOps",C386="VAR"),"Sim","Não")</f>
        <v>Sim</v>
      </c>
      <c r="B386" s="34">
        <v>45658</v>
      </c>
      <c r="C386" s="10" t="s">
        <v>32</v>
      </c>
      <c r="D386" s="10" t="s">
        <v>24</v>
      </c>
      <c r="E386" s="10" t="s">
        <v>25</v>
      </c>
      <c r="F386" s="10" t="s">
        <v>61</v>
      </c>
      <c r="G386" s="39" t="s">
        <v>26</v>
      </c>
      <c r="H386" s="40">
        <v>45685</v>
      </c>
      <c r="I386" s="40">
        <v>45681</v>
      </c>
      <c r="J386" s="39" t="s">
        <v>62</v>
      </c>
      <c r="K386" s="39" t="s">
        <v>28</v>
      </c>
      <c r="L386" s="41">
        <v>-50</v>
      </c>
      <c r="M386" s="39" t="s">
        <v>1611</v>
      </c>
      <c r="N386" s="39" t="s">
        <v>1612</v>
      </c>
      <c r="O386" s="39" t="s">
        <v>21</v>
      </c>
      <c r="P386" s="39" t="s">
        <v>22</v>
      </c>
      <c r="Q386" s="39" t="s">
        <v>1613</v>
      </c>
      <c r="R386" s="10"/>
      <c r="S386" s="10"/>
      <c r="T386" s="10"/>
      <c r="U386" s="10"/>
      <c r="V386" s="10"/>
      <c r="W386" s="10"/>
      <c r="X386" s="10"/>
      <c r="Y386" s="10"/>
    </row>
    <row r="387" spans="1:25" ht="15" customHeight="1" x14ac:dyDescent="0.3">
      <c r="A387" s="8" t="str">
        <f>IF(OR(C387="LegalOps",C387="FinOps",C387="VAR"),"Sim","Não")</f>
        <v>Sim</v>
      </c>
      <c r="B387" s="34">
        <v>45658</v>
      </c>
      <c r="C387" s="10" t="s">
        <v>32</v>
      </c>
      <c r="D387" s="10" t="s">
        <v>24</v>
      </c>
      <c r="E387" s="10" t="s">
        <v>25</v>
      </c>
      <c r="F387" s="10" t="s">
        <v>33</v>
      </c>
      <c r="G387" s="39" t="s">
        <v>26</v>
      </c>
      <c r="H387" s="40">
        <v>45680</v>
      </c>
      <c r="I387" s="40">
        <v>45677</v>
      </c>
      <c r="J387" s="39" t="s">
        <v>34</v>
      </c>
      <c r="K387" s="39" t="s">
        <v>28</v>
      </c>
      <c r="L387" s="41">
        <v>-50</v>
      </c>
      <c r="M387" s="39" t="s">
        <v>1617</v>
      </c>
      <c r="N387" s="39" t="s">
        <v>1618</v>
      </c>
      <c r="O387" s="39" t="s">
        <v>21</v>
      </c>
      <c r="P387" s="39" t="s">
        <v>22</v>
      </c>
      <c r="Q387" s="39" t="s">
        <v>1619</v>
      </c>
      <c r="R387" s="10"/>
      <c r="S387" s="10"/>
      <c r="T387" s="10"/>
      <c r="U387" s="10"/>
      <c r="V387" s="10"/>
      <c r="W387" s="10"/>
      <c r="X387" s="10"/>
      <c r="Y387" s="10"/>
    </row>
    <row r="388" spans="1:25" ht="15" customHeight="1" x14ac:dyDescent="0.3">
      <c r="A388" s="8" t="str">
        <f>IF(OR(C388="LegalOps",C388="FinOps",C388="VAR"),"Sim","Não")</f>
        <v>Sim</v>
      </c>
      <c r="B388" s="35">
        <v>45717</v>
      </c>
      <c r="C388" s="10" t="s">
        <v>32</v>
      </c>
      <c r="D388" s="10" t="s">
        <v>24</v>
      </c>
      <c r="E388" s="10" t="s">
        <v>25</v>
      </c>
      <c r="F388" s="10" t="s">
        <v>236</v>
      </c>
      <c r="G388" s="45" t="s">
        <v>26</v>
      </c>
      <c r="H388" s="46">
        <v>45744</v>
      </c>
      <c r="I388" s="46">
        <v>45742</v>
      </c>
      <c r="J388" s="45" t="s">
        <v>27</v>
      </c>
      <c r="K388" s="45" t="s">
        <v>28</v>
      </c>
      <c r="L388" s="51">
        <v>-1.55</v>
      </c>
      <c r="M388" s="45" t="s">
        <v>1620</v>
      </c>
      <c r="N388" s="45" t="s">
        <v>1621</v>
      </c>
      <c r="O388" s="45" t="s">
        <v>21</v>
      </c>
      <c r="P388" s="45" t="s">
        <v>22</v>
      </c>
      <c r="Q388" s="45" t="s">
        <v>1622</v>
      </c>
      <c r="R388"/>
      <c r="S388"/>
      <c r="T388"/>
      <c r="U388"/>
      <c r="V388"/>
      <c r="W388"/>
      <c r="X388"/>
      <c r="Y388"/>
    </row>
    <row r="389" spans="1:25" ht="15" customHeight="1" x14ac:dyDescent="0.3">
      <c r="A389"/>
      <c r="B389" s="37">
        <v>45627</v>
      </c>
      <c r="C389" s="10" t="s">
        <v>32</v>
      </c>
      <c r="D389" s="10" t="s">
        <v>24</v>
      </c>
      <c r="E389" s="10" t="s">
        <v>25</v>
      </c>
      <c r="F389" s="10" t="s">
        <v>66</v>
      </c>
      <c r="G389" s="48" t="s">
        <v>26</v>
      </c>
      <c r="H389" s="49">
        <v>45652</v>
      </c>
      <c r="I389" s="49">
        <v>45621</v>
      </c>
      <c r="J389" s="48" t="s">
        <v>87</v>
      </c>
      <c r="K389" s="48" t="s">
        <v>28</v>
      </c>
      <c r="L389" s="50">
        <v>-50</v>
      </c>
      <c r="M389" s="48" t="s">
        <v>1623</v>
      </c>
      <c r="N389" s="48" t="s">
        <v>1624</v>
      </c>
      <c r="O389" s="48" t="s">
        <v>21</v>
      </c>
      <c r="P389" s="48" t="s">
        <v>22</v>
      </c>
      <c r="Q389" s="48" t="s">
        <v>1625</v>
      </c>
      <c r="R389" s="10"/>
      <c r="S389" s="10"/>
      <c r="T389" s="10"/>
      <c r="U389" s="10"/>
      <c r="V389" s="10"/>
      <c r="W389" s="10"/>
      <c r="X389" s="10"/>
      <c r="Y389" s="10"/>
    </row>
    <row r="390" spans="1:25" ht="15" customHeight="1" x14ac:dyDescent="0.3">
      <c r="A390" s="8" t="str">
        <f>IF(OR(C390="LegalOps",C390="FinOps",C390="VAR"),"Sim","Não")</f>
        <v>Sim</v>
      </c>
      <c r="B390" s="34">
        <v>45658</v>
      </c>
      <c r="C390" s="10" t="s">
        <v>32</v>
      </c>
      <c r="D390" s="10" t="s">
        <v>24</v>
      </c>
      <c r="E390" s="10" t="s">
        <v>25</v>
      </c>
      <c r="F390" s="10" t="s">
        <v>61</v>
      </c>
      <c r="G390" s="39" t="s">
        <v>26</v>
      </c>
      <c r="H390" s="40">
        <v>45686</v>
      </c>
      <c r="I390" s="40">
        <v>45681</v>
      </c>
      <c r="J390" s="39" t="s">
        <v>62</v>
      </c>
      <c r="K390" s="39" t="s">
        <v>28</v>
      </c>
      <c r="L390" s="41">
        <v>-50</v>
      </c>
      <c r="M390" s="39" t="s">
        <v>1626</v>
      </c>
      <c r="N390" s="39" t="s">
        <v>1627</v>
      </c>
      <c r="O390" s="39" t="s">
        <v>21</v>
      </c>
      <c r="P390" s="39" t="s">
        <v>22</v>
      </c>
      <c r="Q390" s="39" t="s">
        <v>1628</v>
      </c>
      <c r="R390" s="10"/>
      <c r="S390" s="10"/>
      <c r="T390" s="10"/>
      <c r="U390" s="10"/>
      <c r="V390" s="10"/>
      <c r="W390" s="10"/>
      <c r="X390" s="10"/>
      <c r="Y390" s="10"/>
    </row>
    <row r="391" spans="1:25" ht="15" customHeight="1" x14ac:dyDescent="0.3">
      <c r="A391"/>
      <c r="B391" s="37">
        <v>45627</v>
      </c>
      <c r="C391" s="10" t="s">
        <v>32</v>
      </c>
      <c r="D391" s="10" t="s">
        <v>24</v>
      </c>
      <c r="E391" s="10" t="s">
        <v>25</v>
      </c>
      <c r="F391" s="10" t="s">
        <v>66</v>
      </c>
      <c r="G391" s="48" t="s">
        <v>26</v>
      </c>
      <c r="H391" s="49">
        <v>45652</v>
      </c>
      <c r="I391" s="49">
        <v>45649</v>
      </c>
      <c r="J391" s="48" t="s">
        <v>87</v>
      </c>
      <c r="K391" s="48" t="s">
        <v>28</v>
      </c>
      <c r="L391" s="50">
        <v>-116.69</v>
      </c>
      <c r="M391" s="48" t="s">
        <v>1629</v>
      </c>
      <c r="N391" s="48" t="s">
        <v>1630</v>
      </c>
      <c r="O391" s="48" t="s">
        <v>21</v>
      </c>
      <c r="P391" s="48" t="s">
        <v>22</v>
      </c>
      <c r="Q391" s="48" t="s">
        <v>1631</v>
      </c>
      <c r="R391" s="10"/>
      <c r="S391" s="10"/>
      <c r="T391" s="10"/>
      <c r="U391" s="10"/>
      <c r="V391" s="10"/>
      <c r="W391" s="10"/>
      <c r="X391" s="10"/>
      <c r="Y391" s="10"/>
    </row>
    <row r="392" spans="1:25" ht="15" customHeight="1" x14ac:dyDescent="0.3">
      <c r="A392" s="8" t="str">
        <f>IF(OR(C392="LegalOps",C392="FinOps",C392="VAR"),"Sim","Não")</f>
        <v>Sim</v>
      </c>
      <c r="B392" s="36">
        <v>45748</v>
      </c>
      <c r="C392" s="10" t="s">
        <v>32</v>
      </c>
      <c r="D392" s="10" t="s">
        <v>24</v>
      </c>
      <c r="E392" s="10" t="s">
        <v>25</v>
      </c>
      <c r="F392" s="16" t="s">
        <v>321</v>
      </c>
      <c r="G392" s="45" t="s">
        <v>26</v>
      </c>
      <c r="H392" s="46">
        <v>45758</v>
      </c>
      <c r="I392" s="46">
        <v>45756</v>
      </c>
      <c r="J392" s="45" t="s">
        <v>27</v>
      </c>
      <c r="K392" s="45" t="s">
        <v>28</v>
      </c>
      <c r="L392" s="47">
        <v>-230.14</v>
      </c>
      <c r="M392" s="45" t="s">
        <v>1635</v>
      </c>
      <c r="N392" s="45" t="s">
        <v>1636</v>
      </c>
      <c r="O392" s="45" t="s">
        <v>21</v>
      </c>
      <c r="P392" s="45" t="s">
        <v>22</v>
      </c>
      <c r="Q392" s="45" t="s">
        <v>1637</v>
      </c>
    </row>
    <row r="393" spans="1:25" ht="15" customHeight="1" x14ac:dyDescent="0.3">
      <c r="A393"/>
      <c r="B393" s="37">
        <v>45627</v>
      </c>
      <c r="C393" s="10" t="s">
        <v>32</v>
      </c>
      <c r="D393" s="10" t="s">
        <v>24</v>
      </c>
      <c r="E393" s="10" t="s">
        <v>25</v>
      </c>
      <c r="F393" s="10" t="s">
        <v>66</v>
      </c>
      <c r="G393" s="48" t="s">
        <v>26</v>
      </c>
      <c r="H393" s="49">
        <v>45642</v>
      </c>
      <c r="I393" s="49">
        <v>45638</v>
      </c>
      <c r="J393" s="48" t="s">
        <v>87</v>
      </c>
      <c r="K393" s="48" t="s">
        <v>28</v>
      </c>
      <c r="L393" s="50">
        <v>-116.69</v>
      </c>
      <c r="M393" s="48" t="s">
        <v>1659</v>
      </c>
      <c r="N393" s="48" t="s">
        <v>1660</v>
      </c>
      <c r="O393" s="48" t="s">
        <v>21</v>
      </c>
      <c r="P393" s="48" t="s">
        <v>22</v>
      </c>
      <c r="Q393" s="48" t="s">
        <v>1661</v>
      </c>
      <c r="R393" s="10"/>
      <c r="S393" s="10"/>
      <c r="T393" s="10"/>
      <c r="U393" s="10"/>
      <c r="V393" s="10"/>
      <c r="W393" s="10"/>
      <c r="X393" s="10"/>
      <c r="Y393" s="10"/>
    </row>
    <row r="394" spans="1:25" ht="15" customHeight="1" x14ac:dyDescent="0.3">
      <c r="A394" s="8" t="str">
        <f>IF(OR(C394="LegalOps",C394="FinOps",C394="VAR"),"Sim","Não")</f>
        <v>Sim</v>
      </c>
      <c r="B394" s="34">
        <v>45658</v>
      </c>
      <c r="C394" s="10" t="s">
        <v>32</v>
      </c>
      <c r="D394" s="10" t="s">
        <v>24</v>
      </c>
      <c r="E394" s="10" t="s">
        <v>25</v>
      </c>
      <c r="F394" s="10" t="s">
        <v>33</v>
      </c>
      <c r="G394" s="39" t="s">
        <v>26</v>
      </c>
      <c r="H394" s="40">
        <v>45680</v>
      </c>
      <c r="I394" s="40">
        <v>45678</v>
      </c>
      <c r="J394" s="39" t="s">
        <v>34</v>
      </c>
      <c r="K394" s="39" t="s">
        <v>28</v>
      </c>
      <c r="L394" s="41">
        <v>-50</v>
      </c>
      <c r="M394" s="39" t="s">
        <v>1667</v>
      </c>
      <c r="N394" s="39" t="s">
        <v>48</v>
      </c>
      <c r="O394" s="39" t="s">
        <v>21</v>
      </c>
      <c r="P394" s="39" t="s">
        <v>22</v>
      </c>
      <c r="Q394" s="39" t="s">
        <v>1668</v>
      </c>
      <c r="R394" s="10"/>
      <c r="S394" s="10"/>
      <c r="T394" s="10"/>
      <c r="U394" s="10"/>
      <c r="V394" s="10"/>
      <c r="W394" s="10"/>
      <c r="X394" s="10"/>
      <c r="Y394" s="10"/>
    </row>
    <row r="395" spans="1:25" ht="15" customHeight="1" x14ac:dyDescent="0.3">
      <c r="A395" s="8" t="str">
        <f>IF(OR(C395="LegalOps",C395="FinOps",C395="VAR"),"Sim","Não")</f>
        <v>Sim</v>
      </c>
      <c r="B395" s="34">
        <v>45658</v>
      </c>
      <c r="C395" s="10" t="s">
        <v>32</v>
      </c>
      <c r="D395" s="10" t="s">
        <v>24</v>
      </c>
      <c r="E395" s="10" t="s">
        <v>25</v>
      </c>
      <c r="F395" s="10" t="s">
        <v>33</v>
      </c>
      <c r="G395" s="39" t="s">
        <v>26</v>
      </c>
      <c r="H395" s="40">
        <v>45685</v>
      </c>
      <c r="I395" s="40">
        <v>45679</v>
      </c>
      <c r="J395" s="39" t="s">
        <v>34</v>
      </c>
      <c r="K395" s="39" t="s">
        <v>28</v>
      </c>
      <c r="L395" s="41">
        <v>-50</v>
      </c>
      <c r="M395" s="39" t="s">
        <v>1669</v>
      </c>
      <c r="N395" s="39" t="s">
        <v>1670</v>
      </c>
      <c r="O395" s="39" t="s">
        <v>21</v>
      </c>
      <c r="P395" s="39" t="s">
        <v>22</v>
      </c>
      <c r="Q395" s="39" t="s">
        <v>1671</v>
      </c>
      <c r="R395" s="10"/>
      <c r="S395" s="10"/>
      <c r="T395" s="10"/>
      <c r="U395" s="10"/>
      <c r="V395" s="10"/>
      <c r="W395" s="10"/>
      <c r="X395" s="10"/>
      <c r="Y395" s="10"/>
    </row>
    <row r="396" spans="1:25" ht="15" customHeight="1" x14ac:dyDescent="0.3">
      <c r="A396" s="8" t="str">
        <f>IF(OR(C396="LegalOps",C396="FinOps",C396="VAR"),"Sim","Não")</f>
        <v>Sim</v>
      </c>
      <c r="B396" s="35">
        <v>45717</v>
      </c>
      <c r="C396" s="10" t="s">
        <v>32</v>
      </c>
      <c r="D396" s="10" t="s">
        <v>24</v>
      </c>
      <c r="E396" s="10" t="s">
        <v>25</v>
      </c>
      <c r="F396" s="10" t="s">
        <v>236</v>
      </c>
      <c r="G396" s="45" t="s">
        <v>26</v>
      </c>
      <c r="H396" s="46">
        <v>45736</v>
      </c>
      <c r="I396" s="46">
        <v>45730</v>
      </c>
      <c r="J396" s="45" t="s">
        <v>27</v>
      </c>
      <c r="K396" s="45" t="s">
        <v>28</v>
      </c>
      <c r="L396" s="51">
        <v>-410.8</v>
      </c>
      <c r="M396" s="45" t="s">
        <v>1673</v>
      </c>
      <c r="N396" s="45" t="s">
        <v>1674</v>
      </c>
      <c r="O396" s="45" t="s">
        <v>21</v>
      </c>
      <c r="P396" s="45" t="s">
        <v>22</v>
      </c>
      <c r="Q396" s="45" t="s">
        <v>1675</v>
      </c>
      <c r="R396"/>
      <c r="S396"/>
      <c r="T396"/>
      <c r="U396"/>
      <c r="V396"/>
      <c r="W396"/>
      <c r="X396"/>
      <c r="Y396"/>
    </row>
    <row r="397" spans="1:25" ht="15" customHeight="1" x14ac:dyDescent="0.3">
      <c r="A397"/>
      <c r="B397" s="37">
        <v>45627</v>
      </c>
      <c r="C397" s="10" t="s">
        <v>32</v>
      </c>
      <c r="D397" s="10" t="s">
        <v>24</v>
      </c>
      <c r="E397" s="10" t="s">
        <v>25</v>
      </c>
      <c r="F397" s="10" t="s">
        <v>66</v>
      </c>
      <c r="G397" s="48" t="s">
        <v>26</v>
      </c>
      <c r="H397" s="49">
        <v>45652</v>
      </c>
      <c r="I397" s="49">
        <v>45646</v>
      </c>
      <c r="J397" s="48" t="s">
        <v>87</v>
      </c>
      <c r="K397" s="48" t="s">
        <v>28</v>
      </c>
      <c r="L397" s="50">
        <v>-225.94</v>
      </c>
      <c r="M397" s="48" t="s">
        <v>1677</v>
      </c>
      <c r="N397" s="48" t="s">
        <v>1676</v>
      </c>
      <c r="O397" s="48" t="s">
        <v>21</v>
      </c>
      <c r="P397" s="48" t="s">
        <v>22</v>
      </c>
      <c r="Q397" s="48" t="s">
        <v>1678</v>
      </c>
      <c r="R397" s="10"/>
      <c r="S397" s="10"/>
      <c r="T397" s="10"/>
      <c r="U397" s="10"/>
      <c r="V397" s="10"/>
      <c r="W397" s="10"/>
      <c r="X397" s="10"/>
      <c r="Y397" s="10"/>
    </row>
    <row r="398" spans="1:25" ht="15" customHeight="1" x14ac:dyDescent="0.3">
      <c r="A398" s="8" t="str">
        <f>IF(OR(C398="LegalOps",C398="FinOps",C398="VAR"),"Sim","Não")</f>
        <v>Sim</v>
      </c>
      <c r="B398" s="34">
        <v>45658</v>
      </c>
      <c r="C398" s="10" t="s">
        <v>32</v>
      </c>
      <c r="D398" s="10" t="s">
        <v>24</v>
      </c>
      <c r="E398" s="10" t="s">
        <v>25</v>
      </c>
      <c r="F398" s="10" t="s">
        <v>33</v>
      </c>
      <c r="G398" s="39" t="s">
        <v>26</v>
      </c>
      <c r="H398" s="40">
        <v>45680</v>
      </c>
      <c r="I398" s="40">
        <v>45674</v>
      </c>
      <c r="J398" s="39" t="s">
        <v>34</v>
      </c>
      <c r="K398" s="39" t="s">
        <v>28</v>
      </c>
      <c r="L398" s="41">
        <v>-50</v>
      </c>
      <c r="M398" s="39" t="s">
        <v>1679</v>
      </c>
      <c r="N398" s="39" t="s">
        <v>1680</v>
      </c>
      <c r="O398" s="39" t="s">
        <v>21</v>
      </c>
      <c r="P398" s="39" t="s">
        <v>22</v>
      </c>
      <c r="Q398" s="39" t="s">
        <v>1681</v>
      </c>
      <c r="R398" s="10"/>
      <c r="S398" s="10"/>
      <c r="T398" s="10"/>
      <c r="U398" s="10"/>
      <c r="V398" s="10"/>
      <c r="W398" s="10"/>
      <c r="X398" s="10"/>
      <c r="Y398" s="10"/>
    </row>
    <row r="399" spans="1:25" ht="15" customHeight="1" x14ac:dyDescent="0.3">
      <c r="A399" s="8" t="str">
        <f>IF(OR(C399="LegalOps",C399="FinOps",C399="VAR"),"Sim","Não")</f>
        <v>Sim</v>
      </c>
      <c r="B399" s="36">
        <v>45748</v>
      </c>
      <c r="C399" s="10" t="s">
        <v>32</v>
      </c>
      <c r="D399" s="10" t="s">
        <v>24</v>
      </c>
      <c r="E399" s="10" t="s">
        <v>25</v>
      </c>
      <c r="F399" s="10" t="s">
        <v>236</v>
      </c>
      <c r="G399" s="45" t="s">
        <v>26</v>
      </c>
      <c r="H399" s="46">
        <v>45777</v>
      </c>
      <c r="I399" s="46">
        <v>45772</v>
      </c>
      <c r="J399" s="45" t="s">
        <v>27</v>
      </c>
      <c r="K399" s="45" t="s">
        <v>28</v>
      </c>
      <c r="L399" s="47">
        <v>-24.2</v>
      </c>
      <c r="M399" s="45" t="s">
        <v>1688</v>
      </c>
      <c r="N399" s="45" t="s">
        <v>1689</v>
      </c>
      <c r="O399" s="45" t="s">
        <v>21</v>
      </c>
      <c r="P399" s="45" t="s">
        <v>22</v>
      </c>
      <c r="Q399" s="45" t="s">
        <v>1690</v>
      </c>
    </row>
    <row r="400" spans="1:25" ht="15" customHeight="1" x14ac:dyDescent="0.3">
      <c r="A400" s="8" t="str">
        <f>IF(OR(C400="LegalOps",C400="FinOps",C400="VAR"),"Sim","Não")</f>
        <v>Sim</v>
      </c>
      <c r="B400" s="36">
        <v>45748</v>
      </c>
      <c r="C400" s="10" t="s">
        <v>32</v>
      </c>
      <c r="D400" s="10" t="s">
        <v>24</v>
      </c>
      <c r="E400" s="10" t="s">
        <v>25</v>
      </c>
      <c r="F400" s="16" t="s">
        <v>275</v>
      </c>
      <c r="G400" s="45" t="s">
        <v>26</v>
      </c>
      <c r="H400" s="46">
        <v>45775</v>
      </c>
      <c r="I400" s="46">
        <v>45764</v>
      </c>
      <c r="J400" s="45" t="s">
        <v>27</v>
      </c>
      <c r="K400" s="45" t="s">
        <v>28</v>
      </c>
      <c r="L400" s="47">
        <v>-75.25</v>
      </c>
      <c r="M400" s="45" t="s">
        <v>1691</v>
      </c>
      <c r="N400" s="45" t="s">
        <v>1692</v>
      </c>
      <c r="O400" s="45" t="s">
        <v>21</v>
      </c>
      <c r="P400" s="45" t="s">
        <v>22</v>
      </c>
      <c r="Q400" s="45" t="s">
        <v>1693</v>
      </c>
    </row>
    <row r="401" spans="1:25" ht="15" customHeight="1" x14ac:dyDescent="0.3">
      <c r="A401" s="8" t="str">
        <f>IF(OR(C401="LegalOps",C401="FinOps",C401="VAR"),"Sim","Não")</f>
        <v>Sim</v>
      </c>
      <c r="B401" s="36">
        <v>45748</v>
      </c>
      <c r="C401" s="10" t="s">
        <v>32</v>
      </c>
      <c r="D401" s="10" t="s">
        <v>24</v>
      </c>
      <c r="E401" s="10" t="s">
        <v>25</v>
      </c>
      <c r="F401" s="16" t="s">
        <v>275</v>
      </c>
      <c r="G401" s="45" t="s">
        <v>26</v>
      </c>
      <c r="H401" s="46">
        <v>45775</v>
      </c>
      <c r="I401" s="46">
        <v>45771</v>
      </c>
      <c r="J401" s="45" t="s">
        <v>27</v>
      </c>
      <c r="K401" s="45" t="s">
        <v>28</v>
      </c>
      <c r="L401" s="47">
        <v>-5</v>
      </c>
      <c r="M401" s="45" t="s">
        <v>1691</v>
      </c>
      <c r="N401" s="45" t="s">
        <v>1692</v>
      </c>
      <c r="O401" s="45" t="s">
        <v>21</v>
      </c>
      <c r="P401" s="45" t="s">
        <v>22</v>
      </c>
      <c r="Q401" s="45" t="s">
        <v>1694</v>
      </c>
    </row>
    <row r="402" spans="1:25" ht="15" customHeight="1" x14ac:dyDescent="0.3">
      <c r="A402" s="8" t="str">
        <f>IF(OR(C402="LegalOps",C402="FinOps",C402="VAR"),"Sim","Não")</f>
        <v>Sim</v>
      </c>
      <c r="B402" s="34">
        <v>45658</v>
      </c>
      <c r="C402" s="10" t="s">
        <v>32</v>
      </c>
      <c r="D402" s="10" t="s">
        <v>24</v>
      </c>
      <c r="E402" s="10" t="s">
        <v>25</v>
      </c>
      <c r="F402" s="10" t="s">
        <v>33</v>
      </c>
      <c r="G402" s="39" t="s">
        <v>26</v>
      </c>
      <c r="H402" s="40">
        <v>45685</v>
      </c>
      <c r="I402" s="40">
        <v>45679</v>
      </c>
      <c r="J402" s="39" t="s">
        <v>34</v>
      </c>
      <c r="K402" s="39" t="s">
        <v>28</v>
      </c>
      <c r="L402" s="41">
        <v>-50</v>
      </c>
      <c r="M402" s="39" t="s">
        <v>1697</v>
      </c>
      <c r="N402" s="39" t="s">
        <v>1698</v>
      </c>
      <c r="O402" s="39" t="s">
        <v>21</v>
      </c>
      <c r="P402" s="39" t="s">
        <v>22</v>
      </c>
      <c r="Q402" s="39" t="s">
        <v>1699</v>
      </c>
      <c r="R402" s="10"/>
      <c r="S402" s="10"/>
      <c r="T402" s="10"/>
      <c r="U402" s="10"/>
      <c r="V402" s="10"/>
      <c r="W402" s="10"/>
      <c r="X402" s="10"/>
      <c r="Y402" s="10"/>
    </row>
    <row r="403" spans="1:25" ht="15" customHeight="1" x14ac:dyDescent="0.3">
      <c r="A403" s="8" t="str">
        <f>IF(OR(C403="LegalOps",C403="FinOps",C403="VAR"),"Sim","Não")</f>
        <v>Sim</v>
      </c>
      <c r="B403" s="34">
        <v>45658</v>
      </c>
      <c r="C403" s="10" t="s">
        <v>32</v>
      </c>
      <c r="D403" s="10" t="s">
        <v>24</v>
      </c>
      <c r="E403" s="10" t="s">
        <v>25</v>
      </c>
      <c r="F403" s="10" t="s">
        <v>33</v>
      </c>
      <c r="G403" s="39" t="s">
        <v>26</v>
      </c>
      <c r="H403" s="40">
        <v>45688</v>
      </c>
      <c r="I403" s="40">
        <v>45688</v>
      </c>
      <c r="J403" s="39" t="s">
        <v>34</v>
      </c>
      <c r="K403" s="39" t="s">
        <v>28</v>
      </c>
      <c r="L403" s="41">
        <v>-10</v>
      </c>
      <c r="M403" s="39" t="s">
        <v>1700</v>
      </c>
      <c r="N403" s="39" t="s">
        <v>1701</v>
      </c>
      <c r="O403" s="39" t="s">
        <v>21</v>
      </c>
      <c r="P403" s="39" t="s">
        <v>22</v>
      </c>
      <c r="Q403" s="39" t="s">
        <v>1702</v>
      </c>
      <c r="R403" s="10"/>
      <c r="S403" s="10"/>
      <c r="T403" s="10"/>
      <c r="U403" s="10"/>
      <c r="V403" s="10"/>
      <c r="W403" s="10"/>
      <c r="X403" s="10"/>
      <c r="Y403" s="10"/>
    </row>
    <row r="404" spans="1:25" ht="15" customHeight="1" x14ac:dyDescent="0.3">
      <c r="A404" s="8" t="str">
        <f>IF(OR(C404="LegalOps",C404="FinOps",C404="VAR"),"Sim","Não")</f>
        <v>Sim</v>
      </c>
      <c r="B404" s="36">
        <v>45748</v>
      </c>
      <c r="C404" s="10" t="s">
        <v>32</v>
      </c>
      <c r="D404" s="10" t="s">
        <v>24</v>
      </c>
      <c r="E404" s="10" t="s">
        <v>25</v>
      </c>
      <c r="F404" s="16" t="s">
        <v>66</v>
      </c>
      <c r="G404" s="45" t="s">
        <v>26</v>
      </c>
      <c r="H404" s="46">
        <v>45772</v>
      </c>
      <c r="I404" s="46">
        <v>45769</v>
      </c>
      <c r="J404" s="45" t="s">
        <v>27</v>
      </c>
      <c r="K404" s="45" t="s">
        <v>28</v>
      </c>
      <c r="L404" s="47">
        <v>-122.17</v>
      </c>
      <c r="M404" s="45" t="s">
        <v>1703</v>
      </c>
      <c r="N404" s="45" t="s">
        <v>1704</v>
      </c>
      <c r="O404" s="45" t="s">
        <v>21</v>
      </c>
      <c r="P404" s="45" t="s">
        <v>22</v>
      </c>
      <c r="Q404" s="45" t="s">
        <v>1705</v>
      </c>
      <c r="R404" s="16"/>
      <c r="S404" s="16"/>
      <c r="T404" s="16"/>
      <c r="U404" s="16"/>
      <c r="V404" s="16"/>
      <c r="W404" s="16"/>
      <c r="X404" s="16"/>
      <c r="Y404" s="16"/>
    </row>
    <row r="405" spans="1:25" ht="15" customHeight="1" x14ac:dyDescent="0.3">
      <c r="A405" s="8" t="str">
        <f>IF(OR(C405="LegalOps",C405="FinOps",C405="VAR"),"Sim","Não")</f>
        <v>Sim</v>
      </c>
      <c r="B405" s="34">
        <v>45658</v>
      </c>
      <c r="C405" s="10" t="s">
        <v>32</v>
      </c>
      <c r="D405" s="10" t="s">
        <v>24</v>
      </c>
      <c r="E405" s="10" t="s">
        <v>25</v>
      </c>
      <c r="F405" s="10" t="s">
        <v>33</v>
      </c>
      <c r="G405" s="39" t="s">
        <v>26</v>
      </c>
      <c r="H405" s="40">
        <v>45684</v>
      </c>
      <c r="I405" s="40">
        <v>45679</v>
      </c>
      <c r="J405" s="39" t="s">
        <v>34</v>
      </c>
      <c r="K405" s="39" t="s">
        <v>28</v>
      </c>
      <c r="L405" s="41">
        <v>-50</v>
      </c>
      <c r="M405" s="39" t="s">
        <v>1707</v>
      </c>
      <c r="N405" s="39" t="s">
        <v>1708</v>
      </c>
      <c r="O405" s="39" t="s">
        <v>21</v>
      </c>
      <c r="P405" s="39" t="s">
        <v>22</v>
      </c>
      <c r="Q405" s="39" t="s">
        <v>1709</v>
      </c>
      <c r="R405" s="10"/>
      <c r="S405" s="10"/>
      <c r="T405" s="10"/>
      <c r="U405" s="10"/>
      <c r="V405" s="10"/>
      <c r="W405" s="10"/>
      <c r="X405" s="10"/>
      <c r="Y405" s="10"/>
    </row>
    <row r="406" spans="1:25" ht="15" customHeight="1" x14ac:dyDescent="0.3">
      <c r="A406" s="8" t="str">
        <f>IF(OR(C406="LegalOps",C406="FinOps",C406="VAR"),"Sim","Não")</f>
        <v>Sim</v>
      </c>
      <c r="B406" s="34">
        <v>45658</v>
      </c>
      <c r="C406" s="10" t="s">
        <v>32</v>
      </c>
      <c r="D406" s="10" t="s">
        <v>24</v>
      </c>
      <c r="E406" s="10" t="s">
        <v>25</v>
      </c>
      <c r="F406" s="10" t="s">
        <v>33</v>
      </c>
      <c r="G406" s="39" t="s">
        <v>26</v>
      </c>
      <c r="H406" s="40">
        <v>45680</v>
      </c>
      <c r="I406" s="40">
        <v>45681</v>
      </c>
      <c r="J406" s="39" t="s">
        <v>34</v>
      </c>
      <c r="K406" s="39" t="s">
        <v>28</v>
      </c>
      <c r="L406" s="41">
        <v>-50</v>
      </c>
      <c r="M406" s="39" t="s">
        <v>1710</v>
      </c>
      <c r="N406" s="39" t="s">
        <v>1711</v>
      </c>
      <c r="O406" s="39" t="s">
        <v>21</v>
      </c>
      <c r="P406" s="39" t="s">
        <v>22</v>
      </c>
      <c r="Q406" s="39" t="s">
        <v>1198</v>
      </c>
      <c r="R406" s="10"/>
      <c r="S406" s="10"/>
      <c r="T406" s="10"/>
      <c r="U406" s="10"/>
      <c r="V406" s="10"/>
      <c r="W406" s="10"/>
      <c r="X406" s="10"/>
      <c r="Y406" s="10"/>
    </row>
    <row r="407" spans="1:25" ht="15" customHeight="1" x14ac:dyDescent="0.3">
      <c r="A407" s="8" t="str">
        <f>IF(OR(C407="LegalOps",C407="FinOps",C407="VAR"),"Sim","Não")</f>
        <v>Sim</v>
      </c>
      <c r="B407" s="36">
        <v>45748</v>
      </c>
      <c r="C407" s="10" t="s">
        <v>32</v>
      </c>
      <c r="D407" s="10" t="s">
        <v>24</v>
      </c>
      <c r="E407" s="10" t="s">
        <v>25</v>
      </c>
      <c r="F407" s="16" t="s">
        <v>53</v>
      </c>
      <c r="G407" s="45" t="s">
        <v>26</v>
      </c>
      <c r="H407" s="46">
        <v>45771</v>
      </c>
      <c r="I407" s="46">
        <v>45762</v>
      </c>
      <c r="J407" s="45" t="s">
        <v>27</v>
      </c>
      <c r="K407" s="45" t="s">
        <v>28</v>
      </c>
      <c r="L407" s="47">
        <v>-250</v>
      </c>
      <c r="M407" s="45" t="s">
        <v>1712</v>
      </c>
      <c r="N407" s="45" t="s">
        <v>1713</v>
      </c>
      <c r="O407" s="45" t="s">
        <v>21</v>
      </c>
      <c r="P407" s="45" t="s">
        <v>22</v>
      </c>
      <c r="Q407" s="45" t="s">
        <v>1714</v>
      </c>
      <c r="R407" s="16"/>
      <c r="S407" s="16"/>
      <c r="T407" s="16"/>
      <c r="U407" s="16"/>
      <c r="V407" s="16"/>
      <c r="W407" s="16"/>
      <c r="X407" s="16"/>
      <c r="Y407" s="16"/>
    </row>
    <row r="408" spans="1:25" ht="15" customHeight="1" x14ac:dyDescent="0.3">
      <c r="A408" s="8" t="str">
        <f>IF(OR(C408="LegalOps",C408="FinOps",C408="VAR"),"Sim","Não")</f>
        <v>Sim</v>
      </c>
      <c r="B408" s="35">
        <v>45717</v>
      </c>
      <c r="C408" s="10" t="s">
        <v>32</v>
      </c>
      <c r="D408" s="10" t="s">
        <v>24</v>
      </c>
      <c r="E408" s="10" t="s">
        <v>25</v>
      </c>
      <c r="F408" t="s">
        <v>218</v>
      </c>
      <c r="G408" s="45" t="s">
        <v>26</v>
      </c>
      <c r="H408" s="46">
        <v>45733</v>
      </c>
      <c r="I408" s="46">
        <v>45729</v>
      </c>
      <c r="J408" s="45" t="s">
        <v>27</v>
      </c>
      <c r="K408" s="45" t="s">
        <v>28</v>
      </c>
      <c r="L408" s="51">
        <v>-1199.6600000000001</v>
      </c>
      <c r="M408" s="45" t="s">
        <v>1715</v>
      </c>
      <c r="N408" s="45" t="s">
        <v>1716</v>
      </c>
      <c r="O408" s="45" t="s">
        <v>21</v>
      </c>
      <c r="P408" s="45" t="s">
        <v>22</v>
      </c>
      <c r="Q408" s="45" t="s">
        <v>1717</v>
      </c>
      <c r="R408"/>
      <c r="S408"/>
      <c r="T408"/>
      <c r="U408"/>
      <c r="V408"/>
      <c r="W408"/>
      <c r="X408"/>
      <c r="Y408"/>
    </row>
    <row r="409" spans="1:25" ht="15" customHeight="1" x14ac:dyDescent="0.3">
      <c r="A409" s="8" t="str">
        <f>IF(OR(C409="LegalOps",C409="FinOps",C409="VAR"),"Sim","Não")</f>
        <v>Sim</v>
      </c>
      <c r="B409" s="34">
        <v>45658</v>
      </c>
      <c r="C409" s="10" t="s">
        <v>42</v>
      </c>
      <c r="D409" s="10" t="s">
        <v>24</v>
      </c>
      <c r="E409" s="10" t="s">
        <v>25</v>
      </c>
      <c r="F409" s="10" t="s">
        <v>215</v>
      </c>
      <c r="G409" s="39" t="s">
        <v>26</v>
      </c>
      <c r="H409" s="40">
        <v>45678</v>
      </c>
      <c r="I409" s="40">
        <v>45678</v>
      </c>
      <c r="J409" s="39" t="s">
        <v>184</v>
      </c>
      <c r="K409" s="39" t="s">
        <v>28</v>
      </c>
      <c r="L409" s="41">
        <v>-250</v>
      </c>
      <c r="M409" s="39" t="s">
        <v>1718</v>
      </c>
      <c r="N409" s="39" t="s">
        <v>1719</v>
      </c>
      <c r="O409" s="39" t="s">
        <v>21</v>
      </c>
      <c r="P409" s="39" t="s">
        <v>22</v>
      </c>
      <c r="Q409" s="39" t="s">
        <v>1720</v>
      </c>
      <c r="R409" s="10"/>
      <c r="S409" s="10"/>
      <c r="T409" s="10"/>
      <c r="U409" s="10"/>
      <c r="V409" s="10"/>
      <c r="W409" s="10"/>
      <c r="X409" s="10"/>
      <c r="Y409" s="10"/>
    </row>
    <row r="410" spans="1:25" ht="15" customHeight="1" x14ac:dyDescent="0.3">
      <c r="A410" s="8" t="str">
        <f>IF(OR(C410="LegalOps",C410="FinOps",C410="VAR"),"Sim","Não")</f>
        <v>Sim</v>
      </c>
      <c r="B410" s="34">
        <v>45658</v>
      </c>
      <c r="C410" s="10" t="s">
        <v>42</v>
      </c>
      <c r="D410" s="10" t="s">
        <v>24</v>
      </c>
      <c r="E410" s="10" t="s">
        <v>25</v>
      </c>
      <c r="F410" s="10" t="s">
        <v>215</v>
      </c>
      <c r="G410" s="39" t="s">
        <v>26</v>
      </c>
      <c r="H410" s="40">
        <v>45678</v>
      </c>
      <c r="I410" s="40">
        <v>45678</v>
      </c>
      <c r="J410" s="39" t="s">
        <v>184</v>
      </c>
      <c r="K410" s="39" t="s">
        <v>28</v>
      </c>
      <c r="L410" s="41">
        <v>-100</v>
      </c>
      <c r="M410" s="39" t="s">
        <v>1718</v>
      </c>
      <c r="N410" s="39" t="s">
        <v>1719</v>
      </c>
      <c r="O410" s="39" t="s">
        <v>21</v>
      </c>
      <c r="P410" s="39" t="s">
        <v>22</v>
      </c>
      <c r="Q410" s="39" t="s">
        <v>1720</v>
      </c>
      <c r="R410" s="10"/>
      <c r="S410" s="10"/>
      <c r="T410" s="10"/>
      <c r="U410" s="10"/>
      <c r="V410" s="10"/>
      <c r="W410" s="10"/>
      <c r="X410" s="10"/>
      <c r="Y410" s="10"/>
    </row>
    <row r="411" spans="1:25" ht="15" customHeight="1" x14ac:dyDescent="0.3">
      <c r="A411" s="8" t="str">
        <f>IF(OR(C411="LegalOps",C411="FinOps",C411="VAR"),"Sim","Não")</f>
        <v>Sim</v>
      </c>
      <c r="B411" s="35">
        <v>45717</v>
      </c>
      <c r="C411" s="10" t="s">
        <v>32</v>
      </c>
      <c r="D411" s="10" t="s">
        <v>24</v>
      </c>
      <c r="E411" s="10" t="s">
        <v>25</v>
      </c>
      <c r="F411" t="s">
        <v>321</v>
      </c>
      <c r="G411" s="45" t="s">
        <v>26</v>
      </c>
      <c r="H411" s="46">
        <v>45721</v>
      </c>
      <c r="I411" s="46">
        <v>45715</v>
      </c>
      <c r="J411" s="45" t="s">
        <v>27</v>
      </c>
      <c r="K411" s="45" t="s">
        <v>28</v>
      </c>
      <c r="L411" s="51">
        <v>-2179.91</v>
      </c>
      <c r="M411" s="45" t="s">
        <v>1721</v>
      </c>
      <c r="N411" s="45" t="s">
        <v>1722</v>
      </c>
      <c r="O411" s="45" t="s">
        <v>21</v>
      </c>
      <c r="P411" s="45" t="s">
        <v>22</v>
      </c>
      <c r="Q411" s="45" t="s">
        <v>1723</v>
      </c>
      <c r="R411"/>
      <c r="S411"/>
      <c r="T411"/>
      <c r="U411"/>
      <c r="V411"/>
      <c r="W411"/>
      <c r="X411"/>
      <c r="Y411"/>
    </row>
    <row r="412" spans="1:25" ht="15" customHeight="1" x14ac:dyDescent="0.3">
      <c r="A412" s="8" t="str">
        <f>IF(OR(C412="LegalOps",C412="FinOps",C412="VAR"),"Sim","Não")</f>
        <v>Sim</v>
      </c>
      <c r="B412" s="34">
        <v>45658</v>
      </c>
      <c r="C412" s="10" t="s">
        <v>32</v>
      </c>
      <c r="D412" s="10" t="s">
        <v>24</v>
      </c>
      <c r="E412" s="10" t="s">
        <v>25</v>
      </c>
      <c r="F412" s="10" t="s">
        <v>236</v>
      </c>
      <c r="G412" s="39" t="s">
        <v>26</v>
      </c>
      <c r="H412" s="40">
        <v>45688</v>
      </c>
      <c r="I412" s="40">
        <v>45686</v>
      </c>
      <c r="J412" s="39" t="s">
        <v>435</v>
      </c>
      <c r="K412" s="39" t="s">
        <v>28</v>
      </c>
      <c r="L412" s="41">
        <v>-107.89</v>
      </c>
      <c r="M412" s="39" t="s">
        <v>1724</v>
      </c>
      <c r="N412" s="39" t="s">
        <v>1725</v>
      </c>
      <c r="O412" s="39" t="s">
        <v>21</v>
      </c>
      <c r="P412" s="39" t="s">
        <v>22</v>
      </c>
      <c r="Q412" s="39" t="s">
        <v>1726</v>
      </c>
      <c r="R412" s="10"/>
      <c r="S412" s="10"/>
      <c r="T412" s="10"/>
      <c r="U412" s="10"/>
      <c r="V412" s="10"/>
      <c r="W412" s="10"/>
      <c r="X412" s="10"/>
      <c r="Y412" s="10"/>
    </row>
    <row r="413" spans="1:25" ht="15" customHeight="1" x14ac:dyDescent="0.3">
      <c r="A413"/>
      <c r="B413" s="37">
        <v>45627</v>
      </c>
      <c r="C413" s="10" t="s">
        <v>32</v>
      </c>
      <c r="D413" s="10" t="s">
        <v>24</v>
      </c>
      <c r="E413" s="10" t="s">
        <v>25</v>
      </c>
      <c r="F413" s="10" t="s">
        <v>66</v>
      </c>
      <c r="G413" s="48" t="s">
        <v>26</v>
      </c>
      <c r="H413" s="49">
        <v>45656</v>
      </c>
      <c r="I413" s="49">
        <v>45631</v>
      </c>
      <c r="J413" s="48" t="s">
        <v>87</v>
      </c>
      <c r="K413" s="48" t="s">
        <v>28</v>
      </c>
      <c r="L413" s="50">
        <v>-261.51</v>
      </c>
      <c r="M413" s="48" t="s">
        <v>1727</v>
      </c>
      <c r="N413" s="48" t="s">
        <v>1728</v>
      </c>
      <c r="O413" s="48" t="s">
        <v>21</v>
      </c>
      <c r="P413" s="48" t="s">
        <v>22</v>
      </c>
      <c r="Q413" s="48" t="s">
        <v>1729</v>
      </c>
      <c r="R413" s="10"/>
      <c r="S413" s="10"/>
      <c r="T413" s="10"/>
      <c r="U413" s="10"/>
      <c r="V413" s="10"/>
      <c r="W413" s="10"/>
      <c r="X413" s="10"/>
      <c r="Y413" s="10"/>
    </row>
    <row r="414" spans="1:25" ht="15" customHeight="1" x14ac:dyDescent="0.3">
      <c r="A414"/>
      <c r="B414" s="37">
        <v>45627</v>
      </c>
      <c r="C414" s="10" t="s">
        <v>32</v>
      </c>
      <c r="D414" s="10" t="s">
        <v>24</v>
      </c>
      <c r="E414" s="10" t="s">
        <v>25</v>
      </c>
      <c r="F414" s="10" t="s">
        <v>66</v>
      </c>
      <c r="G414" s="48" t="s">
        <v>26</v>
      </c>
      <c r="H414" s="49">
        <v>45638</v>
      </c>
      <c r="I414" s="49">
        <v>45632</v>
      </c>
      <c r="J414" s="48" t="s">
        <v>87</v>
      </c>
      <c r="K414" s="48" t="s">
        <v>28</v>
      </c>
      <c r="L414" s="50">
        <v>-203.58</v>
      </c>
      <c r="M414" s="48" t="s">
        <v>1730</v>
      </c>
      <c r="N414" s="48" t="s">
        <v>1731</v>
      </c>
      <c r="O414" s="48" t="s">
        <v>21</v>
      </c>
      <c r="P414" s="48" t="s">
        <v>22</v>
      </c>
      <c r="Q414" s="48" t="s">
        <v>1732</v>
      </c>
      <c r="R414" s="10"/>
      <c r="S414" s="10"/>
      <c r="T414" s="10"/>
      <c r="U414" s="10"/>
      <c r="V414" s="10"/>
      <c r="W414" s="10"/>
      <c r="X414" s="10"/>
      <c r="Y414" s="10"/>
    </row>
    <row r="415" spans="1:25" ht="15" customHeight="1" x14ac:dyDescent="0.3">
      <c r="A415" s="8" t="str">
        <f>IF(OR(C415="LegalOps",C415="FinOps",C415="VAR"),"Sim","Não")</f>
        <v>Sim</v>
      </c>
      <c r="B415" s="35">
        <v>45717</v>
      </c>
      <c r="C415" s="10" t="s">
        <v>32</v>
      </c>
      <c r="D415" s="10" t="s">
        <v>24</v>
      </c>
      <c r="E415" s="10" t="s">
        <v>25</v>
      </c>
      <c r="F415" t="s">
        <v>218</v>
      </c>
      <c r="G415" s="45" t="s">
        <v>26</v>
      </c>
      <c r="H415" s="46">
        <v>45730</v>
      </c>
      <c r="I415" s="46">
        <v>45726</v>
      </c>
      <c r="J415" s="45" t="s">
        <v>27</v>
      </c>
      <c r="K415" s="45" t="s">
        <v>28</v>
      </c>
      <c r="L415" s="51">
        <v>-133.84</v>
      </c>
      <c r="M415" s="45" t="s">
        <v>1743</v>
      </c>
      <c r="N415" s="45" t="s">
        <v>1744</v>
      </c>
      <c r="O415" s="45" t="s">
        <v>21</v>
      </c>
      <c r="P415" s="45" t="s">
        <v>22</v>
      </c>
      <c r="Q415" s="45" t="s">
        <v>1745</v>
      </c>
      <c r="R415"/>
      <c r="S415"/>
      <c r="T415"/>
      <c r="U415"/>
      <c r="V415"/>
      <c r="W415"/>
      <c r="X415"/>
      <c r="Y415"/>
    </row>
    <row r="416" spans="1:25" ht="15" customHeight="1" x14ac:dyDescent="0.3">
      <c r="A416" s="8" t="str">
        <f>IF(OR(C416="LegalOps",C416="FinOps",C416="VAR"),"Sim","Não")</f>
        <v>Sim</v>
      </c>
      <c r="B416" s="34">
        <v>45658</v>
      </c>
      <c r="C416" s="10" t="s">
        <v>32</v>
      </c>
      <c r="D416" s="10" t="s">
        <v>24</v>
      </c>
      <c r="E416" s="10" t="s">
        <v>25</v>
      </c>
      <c r="F416" s="10" t="s">
        <v>33</v>
      </c>
      <c r="G416" s="39" t="s">
        <v>26</v>
      </c>
      <c r="H416" s="40">
        <v>45688</v>
      </c>
      <c r="I416" s="40">
        <v>45686</v>
      </c>
      <c r="J416" s="39" t="s">
        <v>34</v>
      </c>
      <c r="K416" s="39" t="s">
        <v>28</v>
      </c>
      <c r="L416" s="41">
        <v>-175</v>
      </c>
      <c r="M416" s="39" t="s">
        <v>1746</v>
      </c>
      <c r="N416" s="39" t="s">
        <v>1747</v>
      </c>
      <c r="O416" s="39" t="s">
        <v>21</v>
      </c>
      <c r="P416" s="39" t="s">
        <v>22</v>
      </c>
      <c r="Q416" s="39" t="s">
        <v>1748</v>
      </c>
      <c r="R416" s="10"/>
      <c r="S416" s="10"/>
      <c r="T416" s="10"/>
      <c r="U416" s="10"/>
      <c r="V416" s="10"/>
      <c r="W416" s="10"/>
      <c r="X416" s="10"/>
      <c r="Y416" s="10"/>
    </row>
    <row r="417" spans="1:25" ht="15" customHeight="1" x14ac:dyDescent="0.3">
      <c r="A417" s="8" t="str">
        <f>IF(OR(C417="LegalOps",C417="FinOps",C417="VAR"),"Sim","Não")</f>
        <v>Sim</v>
      </c>
      <c r="B417" s="34">
        <v>45658</v>
      </c>
      <c r="C417" s="10" t="s">
        <v>32</v>
      </c>
      <c r="D417" s="10" t="s">
        <v>24</v>
      </c>
      <c r="E417" s="10" t="s">
        <v>25</v>
      </c>
      <c r="F417" s="10" t="s">
        <v>33</v>
      </c>
      <c r="G417" s="39" t="s">
        <v>26</v>
      </c>
      <c r="H417" s="40">
        <v>45680</v>
      </c>
      <c r="I417" s="40">
        <v>45681</v>
      </c>
      <c r="J417" s="39" t="s">
        <v>34</v>
      </c>
      <c r="K417" s="39" t="s">
        <v>28</v>
      </c>
      <c r="L417" s="41">
        <v>-50</v>
      </c>
      <c r="M417" s="39" t="s">
        <v>1752</v>
      </c>
      <c r="N417" s="39" t="s">
        <v>1753</v>
      </c>
      <c r="O417" s="39" t="s">
        <v>21</v>
      </c>
      <c r="P417" s="39" t="s">
        <v>22</v>
      </c>
      <c r="Q417" s="39" t="s">
        <v>1198</v>
      </c>
      <c r="R417" s="10"/>
      <c r="S417" s="10"/>
      <c r="T417" s="10"/>
      <c r="U417" s="10"/>
      <c r="V417" s="10"/>
      <c r="W417" s="10"/>
      <c r="X417" s="10"/>
      <c r="Y417" s="10"/>
    </row>
    <row r="418" spans="1:25" ht="15" customHeight="1" x14ac:dyDescent="0.3">
      <c r="A418" s="8" t="str">
        <f>IF(OR(C418="LegalOps",C418="FinOps",C418="VAR"),"Sim","Não")</f>
        <v>Sim</v>
      </c>
      <c r="B418" s="34">
        <v>45658</v>
      </c>
      <c r="C418" s="10" t="s">
        <v>32</v>
      </c>
      <c r="D418" s="10" t="s">
        <v>24</v>
      </c>
      <c r="E418" s="10" t="s">
        <v>25</v>
      </c>
      <c r="F418" s="10" t="s">
        <v>321</v>
      </c>
      <c r="G418" s="39" t="s">
        <v>26</v>
      </c>
      <c r="H418" s="40">
        <v>45684</v>
      </c>
      <c r="I418" s="40">
        <v>45679</v>
      </c>
      <c r="J418" s="39" t="s">
        <v>395</v>
      </c>
      <c r="K418" s="39" t="s">
        <v>28</v>
      </c>
      <c r="L418" s="41">
        <v>-505</v>
      </c>
      <c r="M418" s="39" t="s">
        <v>1763</v>
      </c>
      <c r="N418" s="39" t="s">
        <v>1764</v>
      </c>
      <c r="O418" s="39" t="s">
        <v>21</v>
      </c>
      <c r="P418" s="39" t="s">
        <v>22</v>
      </c>
      <c r="Q418" s="39" t="s">
        <v>1765</v>
      </c>
      <c r="R418" s="10"/>
      <c r="S418" s="10"/>
      <c r="T418" s="10"/>
      <c r="U418" s="10"/>
      <c r="V418" s="10"/>
      <c r="W418" s="10"/>
      <c r="X418" s="10"/>
      <c r="Y418" s="10"/>
    </row>
    <row r="419" spans="1:25" ht="15" customHeight="1" x14ac:dyDescent="0.3">
      <c r="A419" s="8" t="str">
        <f>IF(OR(C419="LegalOps",C419="FinOps",C419="VAR"),"Sim","Não")</f>
        <v>Sim</v>
      </c>
      <c r="B419" s="34">
        <v>45658</v>
      </c>
      <c r="C419" s="10" t="s">
        <v>32</v>
      </c>
      <c r="D419" s="10" t="s">
        <v>24</v>
      </c>
      <c r="E419" s="10" t="s">
        <v>25</v>
      </c>
      <c r="F419" s="10" t="s">
        <v>66</v>
      </c>
      <c r="G419" s="39" t="s">
        <v>26</v>
      </c>
      <c r="H419" s="40">
        <v>45678</v>
      </c>
      <c r="I419" s="40">
        <v>45674</v>
      </c>
      <c r="J419" s="39" t="s">
        <v>241</v>
      </c>
      <c r="K419" s="39" t="s">
        <v>28</v>
      </c>
      <c r="L419" s="41">
        <v>-210.72</v>
      </c>
      <c r="M419" s="39" t="s">
        <v>1771</v>
      </c>
      <c r="N419" s="39" t="s">
        <v>1772</v>
      </c>
      <c r="O419" s="39" t="s">
        <v>21</v>
      </c>
      <c r="P419" s="39" t="s">
        <v>22</v>
      </c>
      <c r="Q419" s="39" t="s">
        <v>1773</v>
      </c>
      <c r="R419" s="10"/>
      <c r="S419" s="10"/>
      <c r="T419" s="10"/>
      <c r="U419" s="10"/>
      <c r="V419" s="10"/>
      <c r="W419" s="10"/>
      <c r="X419" s="10"/>
      <c r="Y419" s="10"/>
    </row>
    <row r="420" spans="1:25" ht="15" customHeight="1" x14ac:dyDescent="0.3">
      <c r="A420" s="8" t="str">
        <f>IF(OR(C420="LegalOps",C420="FinOps",C420="VAR"),"Sim","Não")</f>
        <v>Sim</v>
      </c>
      <c r="B420" s="35">
        <v>45717</v>
      </c>
      <c r="C420" s="10" t="s">
        <v>32</v>
      </c>
      <c r="D420" s="10" t="s">
        <v>24</v>
      </c>
      <c r="E420" s="10" t="s">
        <v>25</v>
      </c>
      <c r="F420" s="8" t="s">
        <v>66</v>
      </c>
      <c r="G420" s="45" t="s">
        <v>26</v>
      </c>
      <c r="H420" s="46">
        <v>45726</v>
      </c>
      <c r="I420" s="46">
        <v>45722</v>
      </c>
      <c r="J420" s="45" t="s">
        <v>27</v>
      </c>
      <c r="K420" s="45" t="s">
        <v>28</v>
      </c>
      <c r="L420" s="51">
        <v>-365.18</v>
      </c>
      <c r="M420" s="45" t="s">
        <v>1774</v>
      </c>
      <c r="N420" s="45" t="s">
        <v>1775</v>
      </c>
      <c r="O420" s="45" t="s">
        <v>21</v>
      </c>
      <c r="P420" s="45" t="s">
        <v>22</v>
      </c>
      <c r="Q420" s="45" t="s">
        <v>1776</v>
      </c>
      <c r="R420"/>
      <c r="S420"/>
      <c r="T420"/>
      <c r="U420"/>
      <c r="V420"/>
      <c r="W420"/>
      <c r="X420"/>
      <c r="Y420"/>
    </row>
    <row r="421" spans="1:25" ht="15" customHeight="1" x14ac:dyDescent="0.3">
      <c r="A421"/>
      <c r="B421" s="37">
        <v>45627</v>
      </c>
      <c r="C421" s="10" t="s">
        <v>32</v>
      </c>
      <c r="D421" s="10" t="s">
        <v>24</v>
      </c>
      <c r="E421" s="10" t="s">
        <v>25</v>
      </c>
      <c r="F421" s="10" t="s">
        <v>66</v>
      </c>
      <c r="G421" s="48" t="s">
        <v>26</v>
      </c>
      <c r="H421" s="49">
        <v>45636</v>
      </c>
      <c r="I421" s="49">
        <v>45629</v>
      </c>
      <c r="J421" s="48" t="s">
        <v>87</v>
      </c>
      <c r="K421" s="48" t="s">
        <v>28</v>
      </c>
      <c r="L421" s="50">
        <v>-345.17</v>
      </c>
      <c r="M421" s="48" t="s">
        <v>1783</v>
      </c>
      <c r="N421" s="48" t="s">
        <v>1784</v>
      </c>
      <c r="O421" s="48" t="s">
        <v>21</v>
      </c>
      <c r="P421" s="48" t="s">
        <v>22</v>
      </c>
      <c r="Q421" s="48" t="s">
        <v>1785</v>
      </c>
      <c r="R421" s="10"/>
      <c r="S421" s="10"/>
      <c r="T421" s="10"/>
      <c r="U421" s="10"/>
      <c r="V421" s="10"/>
      <c r="W421" s="10"/>
      <c r="X421" s="10"/>
      <c r="Y421" s="10"/>
    </row>
    <row r="422" spans="1:25" ht="15" customHeight="1" x14ac:dyDescent="0.3">
      <c r="A422" s="8" t="str">
        <f>IF(OR(C422="LegalOps",C422="FinOps",C422="VAR"),"Sim","Não")</f>
        <v>Sim</v>
      </c>
      <c r="B422" s="34">
        <v>45658</v>
      </c>
      <c r="C422" s="10" t="s">
        <v>32</v>
      </c>
      <c r="D422" s="10" t="s">
        <v>24</v>
      </c>
      <c r="E422" s="10" t="s">
        <v>25</v>
      </c>
      <c r="F422" s="10" t="s">
        <v>321</v>
      </c>
      <c r="G422" s="39" t="s">
        <v>26</v>
      </c>
      <c r="H422" s="40">
        <v>45684</v>
      </c>
      <c r="I422" s="40">
        <v>45678</v>
      </c>
      <c r="J422" s="39" t="s">
        <v>395</v>
      </c>
      <c r="K422" s="39" t="s">
        <v>28</v>
      </c>
      <c r="L422" s="41">
        <v>-505</v>
      </c>
      <c r="M422" s="39" t="s">
        <v>1786</v>
      </c>
      <c r="N422" s="39" t="s">
        <v>1787</v>
      </c>
      <c r="O422" s="39" t="s">
        <v>21</v>
      </c>
      <c r="P422" s="39" t="s">
        <v>22</v>
      </c>
      <c r="Q422" s="39" t="s">
        <v>1788</v>
      </c>
      <c r="R422" s="10"/>
      <c r="S422" s="10"/>
      <c r="T422" s="10"/>
      <c r="U422" s="10"/>
      <c r="V422" s="10"/>
      <c r="W422" s="10"/>
      <c r="X422" s="10"/>
      <c r="Y422" s="10"/>
    </row>
    <row r="423" spans="1:25" ht="15" customHeight="1" x14ac:dyDescent="0.3">
      <c r="A423" s="8" t="str">
        <f>IF(OR(C423="LegalOps",C423="FinOps",C423="VAR"),"Sim","Não")</f>
        <v>Sim</v>
      </c>
      <c r="B423" s="34">
        <v>45658</v>
      </c>
      <c r="C423" s="10" t="s">
        <v>32</v>
      </c>
      <c r="D423" s="10" t="s">
        <v>24</v>
      </c>
      <c r="E423" s="10" t="s">
        <v>25</v>
      </c>
      <c r="F423" s="10" t="s">
        <v>66</v>
      </c>
      <c r="G423" s="39" t="s">
        <v>26</v>
      </c>
      <c r="H423" s="40">
        <v>45678</v>
      </c>
      <c r="I423" s="40">
        <v>45677</v>
      </c>
      <c r="J423" s="39" t="s">
        <v>241</v>
      </c>
      <c r="K423" s="39" t="s">
        <v>28</v>
      </c>
      <c r="L423" s="41">
        <v>-350</v>
      </c>
      <c r="M423" s="39" t="s">
        <v>1789</v>
      </c>
      <c r="N423" s="39" t="s">
        <v>1790</v>
      </c>
      <c r="O423" s="39" t="s">
        <v>21</v>
      </c>
      <c r="P423" s="39" t="s">
        <v>22</v>
      </c>
      <c r="Q423" s="39" t="s">
        <v>1791</v>
      </c>
      <c r="R423" s="10"/>
      <c r="S423" s="10"/>
      <c r="T423" s="10"/>
      <c r="U423" s="10"/>
      <c r="V423" s="10"/>
      <c r="W423" s="10"/>
      <c r="X423" s="10"/>
      <c r="Y423" s="10"/>
    </row>
    <row r="424" spans="1:25" ht="15" customHeight="1" x14ac:dyDescent="0.3">
      <c r="A424" s="8" t="str">
        <f>IF(OR(C424="LegalOps",C424="FinOps",C424="VAR"),"Sim","Não")</f>
        <v>Sim</v>
      </c>
      <c r="B424" s="34">
        <v>45658</v>
      </c>
      <c r="C424" s="10" t="s">
        <v>32</v>
      </c>
      <c r="D424" s="10" t="s">
        <v>24</v>
      </c>
      <c r="E424" s="10" t="s">
        <v>25</v>
      </c>
      <c r="F424" s="10" t="s">
        <v>66</v>
      </c>
      <c r="G424" s="39" t="s">
        <v>26</v>
      </c>
      <c r="H424" s="40">
        <v>45665</v>
      </c>
      <c r="I424" s="40">
        <v>45636</v>
      </c>
      <c r="J424" s="39" t="s">
        <v>241</v>
      </c>
      <c r="K424" s="39" t="s">
        <v>28</v>
      </c>
      <c r="L424" s="41">
        <v>-100</v>
      </c>
      <c r="M424" s="39" t="s">
        <v>1792</v>
      </c>
      <c r="N424" s="39" t="s">
        <v>1793</v>
      </c>
      <c r="O424" s="39" t="s">
        <v>21</v>
      </c>
      <c r="P424" s="39" t="s">
        <v>22</v>
      </c>
      <c r="Q424" s="39" t="s">
        <v>1794</v>
      </c>
      <c r="R424" s="10"/>
      <c r="S424" s="10"/>
      <c r="T424" s="10"/>
      <c r="U424" s="10"/>
      <c r="V424" s="10"/>
      <c r="W424" s="10"/>
      <c r="X424" s="10"/>
      <c r="Y424" s="10"/>
    </row>
    <row r="425" spans="1:25" ht="15" customHeight="1" x14ac:dyDescent="0.3">
      <c r="A425" s="8" t="str">
        <f>IF(OR(C425="LegalOps",C425="FinOps",C425="VAR"),"Sim","Não")</f>
        <v>Sim</v>
      </c>
      <c r="B425" s="34">
        <v>45658</v>
      </c>
      <c r="C425" s="10" t="s">
        <v>32</v>
      </c>
      <c r="D425" s="10" t="s">
        <v>24</v>
      </c>
      <c r="E425" s="10" t="s">
        <v>25</v>
      </c>
      <c r="F425" s="10" t="s">
        <v>236</v>
      </c>
      <c r="G425" s="39" t="s">
        <v>26</v>
      </c>
      <c r="H425" s="40">
        <v>45678</v>
      </c>
      <c r="I425" s="40">
        <v>45666</v>
      </c>
      <c r="J425" s="39" t="s">
        <v>435</v>
      </c>
      <c r="K425" s="39" t="s">
        <v>28</v>
      </c>
      <c r="L425" s="41">
        <v>-250</v>
      </c>
      <c r="M425" s="39" t="s">
        <v>1795</v>
      </c>
      <c r="N425" s="39" t="s">
        <v>1796</v>
      </c>
      <c r="O425" s="39" t="s">
        <v>21</v>
      </c>
      <c r="P425" s="39" t="s">
        <v>22</v>
      </c>
      <c r="Q425" s="39" t="s">
        <v>1797</v>
      </c>
      <c r="R425" s="10"/>
      <c r="S425" s="10"/>
      <c r="T425" s="10"/>
      <c r="U425" s="10"/>
      <c r="V425" s="10"/>
      <c r="W425" s="10"/>
      <c r="X425" s="10"/>
      <c r="Y425" s="10"/>
    </row>
    <row r="426" spans="1:25" ht="15" customHeight="1" x14ac:dyDescent="0.3">
      <c r="A426"/>
      <c r="B426" s="37">
        <v>45627</v>
      </c>
      <c r="C426" s="10" t="s">
        <v>32</v>
      </c>
      <c r="D426" s="10" t="s">
        <v>24</v>
      </c>
      <c r="E426" s="10" t="s">
        <v>25</v>
      </c>
      <c r="F426" s="10" t="s">
        <v>66</v>
      </c>
      <c r="G426" s="48" t="s">
        <v>26</v>
      </c>
      <c r="H426" s="49">
        <v>45631</v>
      </c>
      <c r="I426" s="49">
        <v>45629</v>
      </c>
      <c r="J426" s="48" t="s">
        <v>87</v>
      </c>
      <c r="K426" s="48" t="s">
        <v>28</v>
      </c>
      <c r="L426" s="50">
        <v>-2166.11</v>
      </c>
      <c r="M426" s="48" t="s">
        <v>1798</v>
      </c>
      <c r="N426" s="48" t="s">
        <v>1799</v>
      </c>
      <c r="O426" s="48" t="s">
        <v>21</v>
      </c>
      <c r="P426" s="48" t="s">
        <v>22</v>
      </c>
      <c r="Q426" s="48" t="s">
        <v>1800</v>
      </c>
      <c r="R426" s="10"/>
      <c r="S426" s="10"/>
      <c r="T426" s="10"/>
      <c r="U426" s="10"/>
      <c r="V426" s="10"/>
      <c r="W426" s="10"/>
      <c r="X426" s="10"/>
      <c r="Y426" s="10"/>
    </row>
    <row r="427" spans="1:25" ht="15" customHeight="1" x14ac:dyDescent="0.3">
      <c r="A427" s="8" t="str">
        <f>IF(OR(C427="LegalOps",C427="FinOps",C427="VAR"),"Sim","Não")</f>
        <v>Sim</v>
      </c>
      <c r="B427" s="34">
        <v>45658</v>
      </c>
      <c r="C427" s="10" t="s">
        <v>32</v>
      </c>
      <c r="D427" s="10" t="s">
        <v>24</v>
      </c>
      <c r="E427" s="10" t="s">
        <v>25</v>
      </c>
      <c r="F427" s="10" t="s">
        <v>33</v>
      </c>
      <c r="G427" s="39" t="s">
        <v>26</v>
      </c>
      <c r="H427" s="40">
        <v>45680</v>
      </c>
      <c r="I427" s="40">
        <v>45681</v>
      </c>
      <c r="J427" s="39" t="s">
        <v>34</v>
      </c>
      <c r="K427" s="39" t="s">
        <v>28</v>
      </c>
      <c r="L427" s="41">
        <v>-50</v>
      </c>
      <c r="M427" s="39" t="s">
        <v>1801</v>
      </c>
      <c r="N427" s="39" t="s">
        <v>1802</v>
      </c>
      <c r="O427" s="39" t="s">
        <v>21</v>
      </c>
      <c r="P427" s="39" t="s">
        <v>22</v>
      </c>
      <c r="Q427" s="39" t="s">
        <v>1198</v>
      </c>
      <c r="R427" s="10"/>
      <c r="S427" s="10"/>
      <c r="T427" s="10"/>
      <c r="U427" s="10"/>
      <c r="V427" s="10"/>
      <c r="W427" s="10"/>
      <c r="X427" s="10"/>
      <c r="Y427" s="10"/>
    </row>
    <row r="428" spans="1:25" ht="15" customHeight="1" x14ac:dyDescent="0.3">
      <c r="A428" s="8" t="str">
        <f>IF(OR(C428="LegalOps",C428="FinOps",C428="VAR"),"Sim","Não")</f>
        <v>Sim</v>
      </c>
      <c r="B428" s="34">
        <v>45658</v>
      </c>
      <c r="C428" s="10" t="s">
        <v>32</v>
      </c>
      <c r="D428" s="10" t="s">
        <v>24</v>
      </c>
      <c r="E428" s="10" t="s">
        <v>25</v>
      </c>
      <c r="F428" s="10" t="s">
        <v>61</v>
      </c>
      <c r="G428" s="39" t="s">
        <v>26</v>
      </c>
      <c r="H428" s="40">
        <v>45685</v>
      </c>
      <c r="I428" s="40">
        <v>45680</v>
      </c>
      <c r="J428" s="39" t="s">
        <v>62</v>
      </c>
      <c r="K428" s="39" t="s">
        <v>28</v>
      </c>
      <c r="L428" s="41">
        <v>-50</v>
      </c>
      <c r="M428" s="39" t="s">
        <v>1803</v>
      </c>
      <c r="N428" s="39" t="s">
        <v>1804</v>
      </c>
      <c r="O428" s="39" t="s">
        <v>21</v>
      </c>
      <c r="P428" s="39" t="s">
        <v>22</v>
      </c>
      <c r="Q428" s="39" t="s">
        <v>1805</v>
      </c>
      <c r="R428" s="10"/>
      <c r="S428" s="10"/>
      <c r="T428" s="10"/>
      <c r="U428" s="10"/>
      <c r="V428" s="10"/>
      <c r="W428" s="10"/>
      <c r="X428" s="10"/>
      <c r="Y428" s="10"/>
    </row>
    <row r="429" spans="1:25" ht="15" customHeight="1" x14ac:dyDescent="0.3">
      <c r="A429" s="8" t="str">
        <f>IF(OR(C429="LegalOps",C429="FinOps",C429="VAR"),"Sim","Não")</f>
        <v>Sim</v>
      </c>
      <c r="B429" s="34">
        <v>45658</v>
      </c>
      <c r="C429" s="10" t="s">
        <v>32</v>
      </c>
      <c r="D429" s="10" t="s">
        <v>24</v>
      </c>
      <c r="E429" s="10" t="s">
        <v>25</v>
      </c>
      <c r="F429" s="10" t="s">
        <v>61</v>
      </c>
      <c r="G429" s="39" t="s">
        <v>26</v>
      </c>
      <c r="H429" s="40">
        <v>45685</v>
      </c>
      <c r="I429" s="40">
        <v>45681</v>
      </c>
      <c r="J429" s="39" t="s">
        <v>62</v>
      </c>
      <c r="K429" s="39" t="s">
        <v>28</v>
      </c>
      <c r="L429" s="41">
        <v>-50</v>
      </c>
      <c r="M429" s="39" t="s">
        <v>1806</v>
      </c>
      <c r="N429" s="39" t="s">
        <v>1807</v>
      </c>
      <c r="O429" s="39" t="s">
        <v>21</v>
      </c>
      <c r="P429" s="39" t="s">
        <v>22</v>
      </c>
      <c r="Q429" s="39" t="s">
        <v>1808</v>
      </c>
      <c r="R429" s="10"/>
      <c r="S429" s="10"/>
      <c r="T429" s="10"/>
      <c r="U429" s="10"/>
      <c r="V429" s="10"/>
      <c r="W429" s="10"/>
      <c r="X429" s="10"/>
      <c r="Y429" s="10"/>
    </row>
    <row r="430" spans="1:25" ht="15" customHeight="1" x14ac:dyDescent="0.3">
      <c r="A430" s="8" t="str">
        <f>IF(OR(C430="LegalOps",C430="FinOps",C430="VAR"),"Sim","Não")</f>
        <v>Sim</v>
      </c>
      <c r="B430" s="34">
        <v>45658</v>
      </c>
      <c r="C430" s="10" t="s">
        <v>32</v>
      </c>
      <c r="D430" s="10" t="s">
        <v>24</v>
      </c>
      <c r="E430" s="10" t="s">
        <v>25</v>
      </c>
      <c r="F430" s="10" t="s">
        <v>33</v>
      </c>
      <c r="G430" s="39" t="s">
        <v>26</v>
      </c>
      <c r="H430" s="40">
        <v>45684</v>
      </c>
      <c r="I430" s="40">
        <v>45679</v>
      </c>
      <c r="J430" s="39" t="s">
        <v>34</v>
      </c>
      <c r="K430" s="39" t="s">
        <v>28</v>
      </c>
      <c r="L430" s="41">
        <v>-50</v>
      </c>
      <c r="M430" s="39" t="s">
        <v>1809</v>
      </c>
      <c r="N430" s="39" t="s">
        <v>1810</v>
      </c>
      <c r="O430" s="39" t="s">
        <v>21</v>
      </c>
      <c r="P430" s="39" t="s">
        <v>22</v>
      </c>
      <c r="Q430" s="39" t="s">
        <v>1811</v>
      </c>
      <c r="R430" s="10"/>
      <c r="S430" s="10"/>
      <c r="T430" s="10"/>
      <c r="U430" s="10"/>
      <c r="V430" s="10"/>
      <c r="W430" s="10"/>
      <c r="X430" s="10"/>
      <c r="Y430" s="10"/>
    </row>
    <row r="431" spans="1:25" ht="15" customHeight="1" x14ac:dyDescent="0.3">
      <c r="A431"/>
      <c r="B431" s="37">
        <v>45627</v>
      </c>
      <c r="C431" s="10" t="s">
        <v>32</v>
      </c>
      <c r="D431" s="10" t="s">
        <v>24</v>
      </c>
      <c r="E431" s="10" t="s">
        <v>25</v>
      </c>
      <c r="F431" s="10" t="s">
        <v>66</v>
      </c>
      <c r="G431" s="48" t="s">
        <v>26</v>
      </c>
      <c r="H431" s="49">
        <v>45644</v>
      </c>
      <c r="I431" s="49">
        <v>45644</v>
      </c>
      <c r="J431" s="48" t="s">
        <v>87</v>
      </c>
      <c r="K431" s="48" t="s">
        <v>28</v>
      </c>
      <c r="L431" s="50">
        <v>-144.97</v>
      </c>
      <c r="M431" s="48" t="s">
        <v>1812</v>
      </c>
      <c r="N431" s="48" t="s">
        <v>1147</v>
      </c>
      <c r="O431" s="48" t="s">
        <v>21</v>
      </c>
      <c r="P431" s="48" t="s">
        <v>22</v>
      </c>
      <c r="Q431" s="48" t="s">
        <v>1813</v>
      </c>
      <c r="R431" s="10"/>
      <c r="S431" s="10"/>
      <c r="T431" s="10"/>
      <c r="U431" s="10"/>
      <c r="V431" s="10"/>
      <c r="W431" s="10"/>
      <c r="X431" s="10"/>
      <c r="Y431" s="10"/>
    </row>
    <row r="432" spans="1:25" ht="15" customHeight="1" x14ac:dyDescent="0.3">
      <c r="A432" s="8" t="str">
        <f>IF(OR(C432="LegalOps",C432="FinOps",C432="VAR"),"Sim","Não")</f>
        <v>Sim</v>
      </c>
      <c r="B432" s="34">
        <v>45658</v>
      </c>
      <c r="C432" s="10" t="s">
        <v>32</v>
      </c>
      <c r="D432" s="10" t="s">
        <v>24</v>
      </c>
      <c r="E432" s="10" t="s">
        <v>25</v>
      </c>
      <c r="F432" s="10" t="s">
        <v>33</v>
      </c>
      <c r="G432" s="39" t="s">
        <v>26</v>
      </c>
      <c r="H432" s="40">
        <v>45680</v>
      </c>
      <c r="I432" s="40">
        <v>45681</v>
      </c>
      <c r="J432" s="39" t="s">
        <v>34</v>
      </c>
      <c r="K432" s="39" t="s">
        <v>28</v>
      </c>
      <c r="L432" s="41">
        <v>-50</v>
      </c>
      <c r="M432" s="39" t="s">
        <v>1815</v>
      </c>
      <c r="N432" s="39" t="s">
        <v>1814</v>
      </c>
      <c r="O432" s="39" t="s">
        <v>21</v>
      </c>
      <c r="P432" s="39" t="s">
        <v>22</v>
      </c>
      <c r="Q432" s="39" t="s">
        <v>1198</v>
      </c>
      <c r="R432" s="10"/>
      <c r="S432" s="10"/>
      <c r="T432" s="10"/>
      <c r="U432" s="10"/>
      <c r="V432" s="10"/>
      <c r="W432" s="10"/>
      <c r="X432" s="10"/>
      <c r="Y432" s="10"/>
    </row>
    <row r="433" spans="1:25" ht="15" customHeight="1" x14ac:dyDescent="0.3">
      <c r="A433" s="8" t="str">
        <f>IF(OR(C433="LegalOps",C433="FinOps",C433="VAR"),"Sim","Não")</f>
        <v>Sim</v>
      </c>
      <c r="B433" s="35">
        <v>45717</v>
      </c>
      <c r="C433" s="10" t="s">
        <v>32</v>
      </c>
      <c r="D433" s="10" t="s">
        <v>24</v>
      </c>
      <c r="E433" s="10" t="s">
        <v>25</v>
      </c>
      <c r="F433" t="s">
        <v>321</v>
      </c>
      <c r="G433" s="45" t="s">
        <v>26</v>
      </c>
      <c r="H433" s="46">
        <v>45728</v>
      </c>
      <c r="I433" s="46">
        <v>45722</v>
      </c>
      <c r="J433" s="45" t="s">
        <v>27</v>
      </c>
      <c r="K433" s="45" t="s">
        <v>28</v>
      </c>
      <c r="L433" s="51">
        <v>-648.41</v>
      </c>
      <c r="M433" s="45" t="s">
        <v>1816</v>
      </c>
      <c r="N433" s="45" t="s">
        <v>1817</v>
      </c>
      <c r="O433" s="45" t="s">
        <v>21</v>
      </c>
      <c r="P433" s="45" t="s">
        <v>22</v>
      </c>
      <c r="Q433" s="45" t="s">
        <v>1818</v>
      </c>
      <c r="R433"/>
      <c r="S433"/>
      <c r="T433"/>
      <c r="U433"/>
      <c r="V433"/>
      <c r="W433"/>
      <c r="X433"/>
      <c r="Y433"/>
    </row>
    <row r="434" spans="1:25" ht="15" customHeight="1" x14ac:dyDescent="0.3">
      <c r="A434"/>
      <c r="B434" s="37">
        <v>45627</v>
      </c>
      <c r="C434" s="10" t="s">
        <v>32</v>
      </c>
      <c r="D434" s="10" t="s">
        <v>24</v>
      </c>
      <c r="E434" s="10" t="s">
        <v>25</v>
      </c>
      <c r="F434" s="10" t="s">
        <v>66</v>
      </c>
      <c r="G434" s="48" t="s">
        <v>26</v>
      </c>
      <c r="H434" s="49">
        <v>45644</v>
      </c>
      <c r="I434" s="49">
        <v>45644</v>
      </c>
      <c r="J434" s="48" t="s">
        <v>87</v>
      </c>
      <c r="K434" s="48" t="s">
        <v>28</v>
      </c>
      <c r="L434" s="50">
        <v>-50</v>
      </c>
      <c r="M434" s="48" t="s">
        <v>1819</v>
      </c>
      <c r="N434" s="48" t="s">
        <v>1820</v>
      </c>
      <c r="O434" s="48" t="s">
        <v>21</v>
      </c>
      <c r="P434" s="48" t="s">
        <v>22</v>
      </c>
      <c r="Q434" s="48" t="s">
        <v>1821</v>
      </c>
      <c r="R434" s="10"/>
      <c r="S434" s="10"/>
      <c r="T434" s="10"/>
      <c r="U434" s="10"/>
      <c r="V434" s="10"/>
      <c r="W434" s="10"/>
      <c r="X434" s="10"/>
      <c r="Y434" s="10"/>
    </row>
    <row r="435" spans="1:25" ht="15" customHeight="1" x14ac:dyDescent="0.3">
      <c r="A435" s="8" t="str">
        <f>IF(OR(C435="LegalOps",C435="FinOps",C435="VAR"),"Sim","Não")</f>
        <v>Sim</v>
      </c>
      <c r="B435" s="35">
        <v>45717</v>
      </c>
      <c r="C435" s="10" t="s">
        <v>32</v>
      </c>
      <c r="D435" s="10" t="s">
        <v>24</v>
      </c>
      <c r="E435" s="10" t="s">
        <v>25</v>
      </c>
      <c r="F435" t="s">
        <v>321</v>
      </c>
      <c r="G435" s="45" t="s">
        <v>26</v>
      </c>
      <c r="H435" s="46">
        <v>45744</v>
      </c>
      <c r="I435" s="46">
        <v>45742</v>
      </c>
      <c r="J435" s="45" t="s">
        <v>27</v>
      </c>
      <c r="K435" s="45" t="s">
        <v>28</v>
      </c>
      <c r="L435" s="51">
        <v>-6036.67</v>
      </c>
      <c r="M435" s="45" t="s">
        <v>1828</v>
      </c>
      <c r="N435" s="45" t="s">
        <v>1829</v>
      </c>
      <c r="O435" s="45" t="s">
        <v>21</v>
      </c>
      <c r="P435" s="45" t="s">
        <v>22</v>
      </c>
      <c r="Q435" s="45" t="s">
        <v>1830</v>
      </c>
      <c r="R435"/>
      <c r="S435"/>
      <c r="T435"/>
      <c r="U435"/>
      <c r="V435"/>
      <c r="W435"/>
      <c r="X435"/>
      <c r="Y435"/>
    </row>
    <row r="436" spans="1:25" ht="15" customHeight="1" x14ac:dyDescent="0.3">
      <c r="A436" s="8" t="str">
        <f>IF(OR(C436="LegalOps",C436="FinOps",C436="VAR"),"Sim","Não")</f>
        <v>Sim</v>
      </c>
      <c r="B436" s="34">
        <v>45658</v>
      </c>
      <c r="C436" s="10" t="s">
        <v>32</v>
      </c>
      <c r="D436" s="10" t="s">
        <v>24</v>
      </c>
      <c r="E436" s="10" t="s">
        <v>25</v>
      </c>
      <c r="F436" s="10" t="s">
        <v>260</v>
      </c>
      <c r="G436" s="39" t="s">
        <v>26</v>
      </c>
      <c r="H436" s="40">
        <v>45684</v>
      </c>
      <c r="I436" s="40">
        <v>45653</v>
      </c>
      <c r="J436" s="39" t="s">
        <v>261</v>
      </c>
      <c r="K436" s="39" t="s">
        <v>28</v>
      </c>
      <c r="L436" s="41">
        <v>-250</v>
      </c>
      <c r="M436" s="39" t="s">
        <v>1831</v>
      </c>
      <c r="N436" s="39" t="s">
        <v>1832</v>
      </c>
      <c r="O436" s="39" t="s">
        <v>21</v>
      </c>
      <c r="P436" s="39" t="s">
        <v>22</v>
      </c>
      <c r="Q436" s="39" t="s">
        <v>1833</v>
      </c>
      <c r="R436" s="10"/>
      <c r="S436" s="10"/>
      <c r="T436" s="10"/>
      <c r="U436" s="10"/>
      <c r="V436" s="10"/>
      <c r="W436" s="10"/>
      <c r="X436" s="10"/>
      <c r="Y436" s="10"/>
    </row>
    <row r="437" spans="1:25" ht="15" customHeight="1" x14ac:dyDescent="0.3">
      <c r="A437" s="8" t="str">
        <f>IF(OR(C437="LegalOps",C437="FinOps",C437="VAR"),"Sim","Não")</f>
        <v>Sim</v>
      </c>
      <c r="B437" s="34">
        <v>45658</v>
      </c>
      <c r="C437" s="10" t="s">
        <v>32</v>
      </c>
      <c r="D437" s="10" t="s">
        <v>24</v>
      </c>
      <c r="E437" s="10" t="s">
        <v>25</v>
      </c>
      <c r="F437" s="10" t="s">
        <v>260</v>
      </c>
      <c r="G437" s="39" t="s">
        <v>26</v>
      </c>
      <c r="H437" s="40">
        <v>45684</v>
      </c>
      <c r="I437" s="40">
        <v>45653</v>
      </c>
      <c r="J437" s="39" t="s">
        <v>261</v>
      </c>
      <c r="K437" s="39" t="s">
        <v>28</v>
      </c>
      <c r="L437" s="41">
        <v>-250</v>
      </c>
      <c r="M437" s="39" t="s">
        <v>1834</v>
      </c>
      <c r="N437" s="39" t="s">
        <v>1835</v>
      </c>
      <c r="O437" s="39" t="s">
        <v>21</v>
      </c>
      <c r="P437" s="39" t="s">
        <v>22</v>
      </c>
      <c r="Q437" s="39" t="s">
        <v>1836</v>
      </c>
      <c r="R437" s="10"/>
      <c r="S437" s="10"/>
      <c r="T437" s="10"/>
      <c r="U437" s="10"/>
      <c r="V437" s="10"/>
      <c r="W437" s="10"/>
      <c r="X437" s="10"/>
      <c r="Y437" s="10"/>
    </row>
    <row r="438" spans="1:25" ht="15" customHeight="1" x14ac:dyDescent="0.3">
      <c r="A438" s="8" t="str">
        <f>IF(OR(C438="LegalOps",C438="FinOps",C438="VAR"),"Sim","Não")</f>
        <v>Sim</v>
      </c>
      <c r="B438" s="34">
        <v>45658</v>
      </c>
      <c r="C438" s="10" t="s">
        <v>32</v>
      </c>
      <c r="D438" s="10" t="s">
        <v>24</v>
      </c>
      <c r="E438" s="10" t="s">
        <v>25</v>
      </c>
      <c r="F438" s="10" t="s">
        <v>260</v>
      </c>
      <c r="G438" s="39" t="s">
        <v>26</v>
      </c>
      <c r="H438" s="40">
        <v>45684</v>
      </c>
      <c r="I438" s="40">
        <v>45653</v>
      </c>
      <c r="J438" s="39" t="s">
        <v>261</v>
      </c>
      <c r="K438" s="39" t="s">
        <v>28</v>
      </c>
      <c r="L438" s="41">
        <v>-250</v>
      </c>
      <c r="M438" s="39" t="s">
        <v>1837</v>
      </c>
      <c r="N438" s="39" t="s">
        <v>1838</v>
      </c>
      <c r="O438" s="39" t="s">
        <v>21</v>
      </c>
      <c r="P438" s="39" t="s">
        <v>22</v>
      </c>
      <c r="Q438" s="39" t="s">
        <v>1839</v>
      </c>
      <c r="R438" s="10"/>
      <c r="S438" s="10"/>
      <c r="T438" s="10"/>
      <c r="U438" s="10"/>
      <c r="V438" s="10"/>
      <c r="W438" s="10"/>
      <c r="X438" s="10"/>
      <c r="Y438" s="10"/>
    </row>
    <row r="439" spans="1:25" ht="15" customHeight="1" x14ac:dyDescent="0.3">
      <c r="A439"/>
      <c r="B439" s="37">
        <v>45627</v>
      </c>
      <c r="C439" s="10" t="s">
        <v>32</v>
      </c>
      <c r="D439" s="10" t="s">
        <v>24</v>
      </c>
      <c r="E439" s="10" t="s">
        <v>25</v>
      </c>
      <c r="F439" s="10" t="s">
        <v>66</v>
      </c>
      <c r="G439" s="48" t="s">
        <v>26</v>
      </c>
      <c r="H439" s="49">
        <v>45631</v>
      </c>
      <c r="I439" s="49">
        <v>45630</v>
      </c>
      <c r="J439" s="48" t="s">
        <v>87</v>
      </c>
      <c r="K439" s="48" t="s">
        <v>28</v>
      </c>
      <c r="L439" s="50">
        <v>-1915.76</v>
      </c>
      <c r="M439" s="48" t="s">
        <v>1840</v>
      </c>
      <c r="N439" s="48" t="s">
        <v>1841</v>
      </c>
      <c r="O439" s="48" t="s">
        <v>21</v>
      </c>
      <c r="P439" s="48" t="s">
        <v>22</v>
      </c>
      <c r="Q439" s="48" t="s">
        <v>1842</v>
      </c>
      <c r="R439" s="10"/>
      <c r="S439" s="10"/>
      <c r="T439" s="10"/>
      <c r="U439" s="10"/>
      <c r="V439" s="10"/>
      <c r="W439" s="10"/>
      <c r="X439" s="10"/>
      <c r="Y439" s="10"/>
    </row>
    <row r="440" spans="1:25" ht="15" customHeight="1" x14ac:dyDescent="0.3">
      <c r="A440"/>
      <c r="B440" s="37">
        <v>45627</v>
      </c>
      <c r="C440" s="10" t="s">
        <v>32</v>
      </c>
      <c r="D440" s="10" t="s">
        <v>24</v>
      </c>
      <c r="E440" s="10" t="s">
        <v>25</v>
      </c>
      <c r="F440" s="10" t="s">
        <v>66</v>
      </c>
      <c r="G440" s="48" t="s">
        <v>26</v>
      </c>
      <c r="H440" s="49">
        <v>45636</v>
      </c>
      <c r="I440" s="49">
        <v>45630</v>
      </c>
      <c r="J440" s="48" t="s">
        <v>87</v>
      </c>
      <c r="K440" s="48" t="s">
        <v>28</v>
      </c>
      <c r="L440" s="50">
        <v>-208.86</v>
      </c>
      <c r="M440" s="48" t="s">
        <v>1840</v>
      </c>
      <c r="N440" s="48" t="s">
        <v>1841</v>
      </c>
      <c r="O440" s="48" t="s">
        <v>21</v>
      </c>
      <c r="P440" s="48" t="s">
        <v>22</v>
      </c>
      <c r="Q440" s="48" t="s">
        <v>1843</v>
      </c>
      <c r="R440" s="10"/>
      <c r="S440" s="10"/>
      <c r="T440" s="10"/>
      <c r="U440" s="10"/>
      <c r="V440" s="10"/>
      <c r="W440" s="10"/>
      <c r="X440" s="10"/>
      <c r="Y440" s="10"/>
    </row>
    <row r="441" spans="1:25" ht="15" customHeight="1" x14ac:dyDescent="0.3">
      <c r="A441" s="8" t="str">
        <f>IF(OR(C441="LegalOps",C441="FinOps",C441="VAR"),"Sim","Não")</f>
        <v>Sim</v>
      </c>
      <c r="B441" s="34">
        <v>45658</v>
      </c>
      <c r="C441" s="10" t="s">
        <v>32</v>
      </c>
      <c r="D441" s="10" t="s">
        <v>24</v>
      </c>
      <c r="E441" s="10" t="s">
        <v>25</v>
      </c>
      <c r="F441" s="10" t="s">
        <v>66</v>
      </c>
      <c r="G441" s="39" t="s">
        <v>26</v>
      </c>
      <c r="H441" s="40">
        <v>45664</v>
      </c>
      <c r="I441" s="40">
        <v>45635</v>
      </c>
      <c r="J441" s="39" t="s">
        <v>241</v>
      </c>
      <c r="K441" s="39" t="s">
        <v>28</v>
      </c>
      <c r="L441" s="41">
        <v>-100</v>
      </c>
      <c r="M441" s="39" t="s">
        <v>1844</v>
      </c>
      <c r="N441" s="39" t="s">
        <v>1845</v>
      </c>
      <c r="O441" s="39" t="s">
        <v>21</v>
      </c>
      <c r="P441" s="39" t="s">
        <v>22</v>
      </c>
      <c r="Q441" s="39" t="s">
        <v>1846</v>
      </c>
      <c r="R441" s="10"/>
      <c r="S441" s="10"/>
      <c r="T441" s="10"/>
      <c r="U441" s="10"/>
      <c r="V441" s="10"/>
      <c r="W441" s="10"/>
      <c r="X441" s="10"/>
      <c r="Y441" s="10"/>
    </row>
    <row r="442" spans="1:25" ht="15" customHeight="1" x14ac:dyDescent="0.3">
      <c r="A442"/>
      <c r="B442" s="37">
        <v>45627</v>
      </c>
      <c r="C442" s="10" t="s">
        <v>32</v>
      </c>
      <c r="D442" s="10" t="s">
        <v>24</v>
      </c>
      <c r="E442" s="10" t="s">
        <v>25</v>
      </c>
      <c r="F442" s="10" t="s">
        <v>66</v>
      </c>
      <c r="G442" s="48" t="s">
        <v>26</v>
      </c>
      <c r="H442" s="49">
        <v>45656</v>
      </c>
      <c r="I442" s="49">
        <v>45631</v>
      </c>
      <c r="J442" s="48" t="s">
        <v>87</v>
      </c>
      <c r="K442" s="48" t="s">
        <v>28</v>
      </c>
      <c r="L442" s="50">
        <v>-350.17</v>
      </c>
      <c r="M442" s="48" t="s">
        <v>1847</v>
      </c>
      <c r="N442" s="48" t="s">
        <v>1848</v>
      </c>
      <c r="O442" s="48" t="s">
        <v>21</v>
      </c>
      <c r="P442" s="48" t="s">
        <v>22</v>
      </c>
      <c r="Q442" s="48" t="s">
        <v>1849</v>
      </c>
      <c r="R442" s="10"/>
      <c r="S442" s="10"/>
      <c r="T442" s="10"/>
      <c r="U442" s="10"/>
      <c r="V442" s="10"/>
      <c r="W442" s="10"/>
      <c r="X442" s="10"/>
      <c r="Y442" s="10"/>
    </row>
    <row r="443" spans="1:25" ht="15" customHeight="1" x14ac:dyDescent="0.3">
      <c r="A443" s="8" t="str">
        <f>IF(OR(C443="LegalOps",C443="FinOps",C443="VAR"),"Sim","Não")</f>
        <v>Sim</v>
      </c>
      <c r="B443" s="34">
        <v>45658</v>
      </c>
      <c r="C443" s="10" t="s">
        <v>32</v>
      </c>
      <c r="D443" s="10" t="s">
        <v>24</v>
      </c>
      <c r="E443" s="10" t="s">
        <v>25</v>
      </c>
      <c r="F443" s="10" t="s">
        <v>33</v>
      </c>
      <c r="G443" s="39" t="s">
        <v>26</v>
      </c>
      <c r="H443" s="40">
        <v>45672</v>
      </c>
      <c r="I443" s="40">
        <v>45642</v>
      </c>
      <c r="J443" s="39" t="s">
        <v>34</v>
      </c>
      <c r="K443" s="39" t="s">
        <v>28</v>
      </c>
      <c r="L443" s="41">
        <v>-100</v>
      </c>
      <c r="M443" s="39" t="s">
        <v>1850</v>
      </c>
      <c r="N443" s="39" t="s">
        <v>1848</v>
      </c>
      <c r="O443" s="39" t="s">
        <v>21</v>
      </c>
      <c r="P443" s="39" t="s">
        <v>22</v>
      </c>
      <c r="Q443" s="39" t="s">
        <v>1851</v>
      </c>
      <c r="R443" s="10"/>
      <c r="S443" s="10"/>
      <c r="T443" s="10"/>
      <c r="U443" s="10"/>
      <c r="V443" s="10"/>
      <c r="W443" s="10"/>
      <c r="X443" s="10"/>
      <c r="Y443" s="10"/>
    </row>
    <row r="444" spans="1:25" ht="15" customHeight="1" x14ac:dyDescent="0.3">
      <c r="A444" s="8" t="str">
        <f>IF(OR(C444="LegalOps",C444="FinOps",C444="VAR"),"Sim","Não")</f>
        <v>Sim</v>
      </c>
      <c r="B444" s="34">
        <v>45658</v>
      </c>
      <c r="C444" s="10" t="s">
        <v>32</v>
      </c>
      <c r="D444" s="10" t="s">
        <v>24</v>
      </c>
      <c r="E444" s="10" t="s">
        <v>25</v>
      </c>
      <c r="F444" s="10" t="s">
        <v>33</v>
      </c>
      <c r="G444" s="39" t="s">
        <v>26</v>
      </c>
      <c r="H444" s="40">
        <v>45680</v>
      </c>
      <c r="I444" s="40">
        <v>45678</v>
      </c>
      <c r="J444" s="39" t="s">
        <v>34</v>
      </c>
      <c r="K444" s="39" t="s">
        <v>28</v>
      </c>
      <c r="L444" s="41">
        <v>-50</v>
      </c>
      <c r="M444" s="39" t="s">
        <v>1854</v>
      </c>
      <c r="N444" s="39" t="s">
        <v>1855</v>
      </c>
      <c r="O444" s="39" t="s">
        <v>21</v>
      </c>
      <c r="P444" s="39" t="s">
        <v>22</v>
      </c>
      <c r="Q444" s="39" t="s">
        <v>1856</v>
      </c>
      <c r="R444" s="10"/>
      <c r="S444" s="10"/>
      <c r="T444" s="10"/>
      <c r="U444" s="10"/>
      <c r="V444" s="10"/>
      <c r="W444" s="10"/>
      <c r="X444" s="10"/>
      <c r="Y444" s="10"/>
    </row>
    <row r="445" spans="1:25" ht="15" customHeight="1" x14ac:dyDescent="0.3">
      <c r="A445"/>
      <c r="B445" s="37">
        <v>45627</v>
      </c>
      <c r="C445" s="10" t="s">
        <v>32</v>
      </c>
      <c r="D445" s="10" t="s">
        <v>24</v>
      </c>
      <c r="E445" s="10" t="s">
        <v>25</v>
      </c>
      <c r="F445" s="10" t="s">
        <v>66</v>
      </c>
      <c r="G445" s="48" t="s">
        <v>26</v>
      </c>
      <c r="H445" s="49">
        <v>45656</v>
      </c>
      <c r="I445" s="49">
        <v>45631</v>
      </c>
      <c r="J445" s="48" t="s">
        <v>87</v>
      </c>
      <c r="K445" s="48" t="s">
        <v>28</v>
      </c>
      <c r="L445" s="50">
        <v>-32</v>
      </c>
      <c r="M445" s="48" t="s">
        <v>1858</v>
      </c>
      <c r="N445" s="48" t="s">
        <v>1857</v>
      </c>
      <c r="O445" s="48" t="s">
        <v>21</v>
      </c>
      <c r="P445" s="48" t="s">
        <v>22</v>
      </c>
      <c r="Q445" s="48" t="s">
        <v>1859</v>
      </c>
      <c r="R445" s="10"/>
      <c r="S445" s="10"/>
      <c r="T445" s="10"/>
      <c r="U445" s="10"/>
      <c r="V445" s="10"/>
      <c r="W445" s="10"/>
      <c r="X445" s="10"/>
      <c r="Y445" s="10"/>
    </row>
    <row r="446" spans="1:25" ht="15" customHeight="1" x14ac:dyDescent="0.3">
      <c r="A446" s="8" t="str">
        <f>IF(OR(C446="LegalOps",C446="FinOps",C446="VAR"),"Sim","Não")</f>
        <v>Sim</v>
      </c>
      <c r="B446" s="34">
        <v>45658</v>
      </c>
      <c r="C446" s="10" t="s">
        <v>32</v>
      </c>
      <c r="D446" s="10" t="s">
        <v>24</v>
      </c>
      <c r="E446" s="10" t="s">
        <v>25</v>
      </c>
      <c r="F446" s="10" t="s">
        <v>33</v>
      </c>
      <c r="G446" s="39" t="s">
        <v>26</v>
      </c>
      <c r="H446" s="40">
        <v>45663</v>
      </c>
      <c r="I446" s="40">
        <v>45657</v>
      </c>
      <c r="J446" s="39" t="s">
        <v>34</v>
      </c>
      <c r="K446" s="39" t="s">
        <v>28</v>
      </c>
      <c r="L446" s="41">
        <v>-50</v>
      </c>
      <c r="M446" s="39" t="s">
        <v>1858</v>
      </c>
      <c r="N446" s="39" t="s">
        <v>1857</v>
      </c>
      <c r="O446" s="39" t="s">
        <v>21</v>
      </c>
      <c r="P446" s="39" t="s">
        <v>22</v>
      </c>
      <c r="Q446" s="39" t="s">
        <v>1860</v>
      </c>
      <c r="R446" s="10"/>
      <c r="S446" s="10"/>
      <c r="T446" s="10"/>
      <c r="U446" s="10"/>
      <c r="V446" s="10"/>
      <c r="W446" s="10"/>
      <c r="X446" s="10"/>
      <c r="Y446" s="10"/>
    </row>
    <row r="447" spans="1:25" ht="15" customHeight="1" x14ac:dyDescent="0.3">
      <c r="A447" s="8" t="str">
        <f>IF(OR(C447="LegalOps",C447="FinOps",C447="VAR"),"Sim","Não")</f>
        <v>Sim</v>
      </c>
      <c r="B447" s="34">
        <v>45658</v>
      </c>
      <c r="C447" s="10" t="s">
        <v>32</v>
      </c>
      <c r="D447" s="10" t="s">
        <v>24</v>
      </c>
      <c r="E447" s="10" t="s">
        <v>25</v>
      </c>
      <c r="F447" s="10" t="s">
        <v>33</v>
      </c>
      <c r="G447" s="39" t="s">
        <v>26</v>
      </c>
      <c r="H447" s="40">
        <v>45680</v>
      </c>
      <c r="I447" s="40">
        <v>45681</v>
      </c>
      <c r="J447" s="39" t="s">
        <v>34</v>
      </c>
      <c r="K447" s="39" t="s">
        <v>28</v>
      </c>
      <c r="L447" s="41">
        <v>-50</v>
      </c>
      <c r="M447" s="39" t="s">
        <v>1861</v>
      </c>
      <c r="N447" s="39" t="s">
        <v>1862</v>
      </c>
      <c r="O447" s="39" t="s">
        <v>21</v>
      </c>
      <c r="P447" s="39" t="s">
        <v>22</v>
      </c>
      <c r="Q447" s="39" t="s">
        <v>1198</v>
      </c>
      <c r="R447" s="10"/>
      <c r="S447" s="10"/>
      <c r="T447" s="10"/>
      <c r="U447" s="10"/>
      <c r="V447" s="10"/>
      <c r="W447" s="10"/>
      <c r="X447" s="10"/>
      <c r="Y447" s="10"/>
    </row>
    <row r="448" spans="1:25" ht="15" customHeight="1" x14ac:dyDescent="0.3">
      <c r="A448" s="8" t="str">
        <f>IF(OR(C448="LegalOps",C448="FinOps",C448="VAR"),"Sim","Não")</f>
        <v>Sim</v>
      </c>
      <c r="B448" s="34">
        <v>45658</v>
      </c>
      <c r="C448" s="10" t="s">
        <v>32</v>
      </c>
      <c r="D448" s="10" t="s">
        <v>24</v>
      </c>
      <c r="E448" s="10" t="s">
        <v>25</v>
      </c>
      <c r="F448" s="10" t="s">
        <v>33</v>
      </c>
      <c r="G448" s="39" t="s">
        <v>26</v>
      </c>
      <c r="H448" s="40">
        <v>45686</v>
      </c>
      <c r="I448" s="40">
        <v>45685</v>
      </c>
      <c r="J448" s="39" t="s">
        <v>34</v>
      </c>
      <c r="K448" s="39" t="s">
        <v>28</v>
      </c>
      <c r="L448" s="41">
        <v>-50</v>
      </c>
      <c r="M448" s="39" t="s">
        <v>1861</v>
      </c>
      <c r="N448" s="39" t="s">
        <v>1862</v>
      </c>
      <c r="O448" s="39" t="s">
        <v>21</v>
      </c>
      <c r="P448" s="39" t="s">
        <v>22</v>
      </c>
      <c r="Q448" s="39" t="s">
        <v>1863</v>
      </c>
      <c r="R448" s="10"/>
      <c r="S448" s="10"/>
      <c r="T448" s="10"/>
      <c r="U448" s="10"/>
      <c r="V448" s="10"/>
      <c r="W448" s="10"/>
      <c r="X448" s="10"/>
      <c r="Y448" s="10"/>
    </row>
    <row r="449" spans="1:25" ht="15" customHeight="1" x14ac:dyDescent="0.3">
      <c r="A449" s="8" t="str">
        <f>IF(OR(C449="LegalOps",C449="FinOps",C449="VAR"),"Sim","Não")</f>
        <v>Sim</v>
      </c>
      <c r="B449" s="34">
        <v>45658</v>
      </c>
      <c r="C449" s="10" t="s">
        <v>32</v>
      </c>
      <c r="D449" s="10" t="s">
        <v>24</v>
      </c>
      <c r="E449" s="10" t="s">
        <v>25</v>
      </c>
      <c r="F449" s="10" t="s">
        <v>33</v>
      </c>
      <c r="G449" s="39" t="s">
        <v>26</v>
      </c>
      <c r="H449" s="40">
        <v>45684</v>
      </c>
      <c r="I449" s="40">
        <v>45679</v>
      </c>
      <c r="J449" s="39" t="s">
        <v>34</v>
      </c>
      <c r="K449" s="39" t="s">
        <v>28</v>
      </c>
      <c r="L449" s="41">
        <v>-50</v>
      </c>
      <c r="M449" s="39" t="s">
        <v>1864</v>
      </c>
      <c r="N449" s="39" t="s">
        <v>1865</v>
      </c>
      <c r="O449" s="39" t="s">
        <v>21</v>
      </c>
      <c r="P449" s="39" t="s">
        <v>22</v>
      </c>
      <c r="Q449" s="39" t="s">
        <v>1866</v>
      </c>
      <c r="R449" s="10"/>
      <c r="S449" s="10"/>
      <c r="T449" s="10"/>
      <c r="U449" s="10"/>
      <c r="V449" s="10"/>
      <c r="W449" s="10"/>
      <c r="X449" s="10"/>
      <c r="Y449" s="10"/>
    </row>
    <row r="450" spans="1:25" ht="15" customHeight="1" x14ac:dyDescent="0.3">
      <c r="A450" s="8" t="str">
        <f>IF(OR(C450="LegalOps",C450="FinOps",C450="VAR"),"Sim","Não")</f>
        <v>Sim</v>
      </c>
      <c r="B450" s="36">
        <v>45748</v>
      </c>
      <c r="C450" s="10" t="s">
        <v>32</v>
      </c>
      <c r="D450" s="10" t="s">
        <v>24</v>
      </c>
      <c r="E450" s="10" t="s">
        <v>25</v>
      </c>
      <c r="F450" s="16" t="s">
        <v>321</v>
      </c>
      <c r="G450" s="45" t="s">
        <v>26</v>
      </c>
      <c r="H450" s="46">
        <v>45775</v>
      </c>
      <c r="I450" s="46">
        <v>45772</v>
      </c>
      <c r="J450" s="45" t="s">
        <v>27</v>
      </c>
      <c r="K450" s="45" t="s">
        <v>28</v>
      </c>
      <c r="L450" s="47">
        <v>-126.21</v>
      </c>
      <c r="M450" s="45" t="s">
        <v>1867</v>
      </c>
      <c r="N450" s="45" t="s">
        <v>1868</v>
      </c>
      <c r="O450" s="45" t="s">
        <v>21</v>
      </c>
      <c r="P450" s="45" t="s">
        <v>22</v>
      </c>
      <c r="Q450" s="45" t="s">
        <v>1869</v>
      </c>
    </row>
    <row r="451" spans="1:25" ht="15" customHeight="1" x14ac:dyDescent="0.3">
      <c r="A451" s="8" t="str">
        <f>IF(OR(C451="LegalOps",C451="FinOps",C451="VAR"),"Sim","Não")</f>
        <v>Sim</v>
      </c>
      <c r="B451" s="35">
        <v>45717</v>
      </c>
      <c r="C451" s="10" t="s">
        <v>32</v>
      </c>
      <c r="D451" s="10" t="s">
        <v>24</v>
      </c>
      <c r="E451" s="10" t="s">
        <v>25</v>
      </c>
      <c r="F451" t="s">
        <v>260</v>
      </c>
      <c r="G451" s="45" t="s">
        <v>26</v>
      </c>
      <c r="H451" s="46">
        <v>45728</v>
      </c>
      <c r="I451" s="46">
        <v>45726</v>
      </c>
      <c r="J451" s="45" t="s">
        <v>27</v>
      </c>
      <c r="K451" s="45" t="s">
        <v>28</v>
      </c>
      <c r="L451" s="51">
        <v>-1542.68</v>
      </c>
      <c r="M451" s="45" t="s">
        <v>1870</v>
      </c>
      <c r="N451" s="45" t="s">
        <v>1871</v>
      </c>
      <c r="O451" s="45" t="s">
        <v>21</v>
      </c>
      <c r="P451" s="45" t="s">
        <v>22</v>
      </c>
      <c r="Q451" s="45" t="s">
        <v>1872</v>
      </c>
      <c r="R451"/>
      <c r="S451"/>
      <c r="T451"/>
      <c r="U451"/>
      <c r="V451"/>
      <c r="W451"/>
      <c r="X451"/>
      <c r="Y451"/>
    </row>
    <row r="452" spans="1:25" ht="15" customHeight="1" x14ac:dyDescent="0.3">
      <c r="A452" s="8" t="str">
        <f>IF(OR(C452="LegalOps",C452="FinOps",C452="VAR"),"Sim","Não")</f>
        <v>Sim</v>
      </c>
      <c r="B452" s="34">
        <v>45658</v>
      </c>
      <c r="C452" s="10" t="s">
        <v>32</v>
      </c>
      <c r="D452" s="10" t="s">
        <v>24</v>
      </c>
      <c r="E452" s="10" t="s">
        <v>25</v>
      </c>
      <c r="F452" s="10" t="s">
        <v>33</v>
      </c>
      <c r="G452" s="39" t="s">
        <v>26</v>
      </c>
      <c r="H452" s="40">
        <v>45680</v>
      </c>
      <c r="I452" s="40">
        <v>45681</v>
      </c>
      <c r="J452" s="39" t="s">
        <v>34</v>
      </c>
      <c r="K452" s="39" t="s">
        <v>28</v>
      </c>
      <c r="L452" s="41">
        <v>-100</v>
      </c>
      <c r="M452" s="39" t="s">
        <v>1878</v>
      </c>
      <c r="N452" s="39" t="s">
        <v>1879</v>
      </c>
      <c r="O452" s="39" t="s">
        <v>21</v>
      </c>
      <c r="P452" s="39" t="s">
        <v>22</v>
      </c>
      <c r="Q452" s="39" t="s">
        <v>1198</v>
      </c>
      <c r="R452" s="10"/>
      <c r="S452" s="10"/>
      <c r="T452" s="10"/>
      <c r="U452" s="10"/>
      <c r="V452" s="10"/>
      <c r="W452" s="10"/>
      <c r="X452" s="10"/>
      <c r="Y452" s="10"/>
    </row>
    <row r="453" spans="1:25" ht="15" customHeight="1" x14ac:dyDescent="0.3">
      <c r="A453" s="8" t="str">
        <f>IF(OR(C453="LegalOps",C453="FinOps",C453="VAR"),"Sim","Não")</f>
        <v>Sim</v>
      </c>
      <c r="B453" s="34">
        <v>45658</v>
      </c>
      <c r="C453" s="10" t="s">
        <v>32</v>
      </c>
      <c r="D453" s="10" t="s">
        <v>24</v>
      </c>
      <c r="E453" s="10" t="s">
        <v>25</v>
      </c>
      <c r="F453" s="10" t="s">
        <v>33</v>
      </c>
      <c r="G453" s="39" t="s">
        <v>26</v>
      </c>
      <c r="H453" s="40">
        <v>45680</v>
      </c>
      <c r="I453" s="40">
        <v>45681</v>
      </c>
      <c r="J453" s="39" t="s">
        <v>34</v>
      </c>
      <c r="K453" s="39" t="s">
        <v>28</v>
      </c>
      <c r="L453" s="41">
        <v>-100</v>
      </c>
      <c r="M453" s="39" t="s">
        <v>1880</v>
      </c>
      <c r="N453" s="39" t="s">
        <v>1881</v>
      </c>
      <c r="O453" s="39" t="s">
        <v>21</v>
      </c>
      <c r="P453" s="39" t="s">
        <v>22</v>
      </c>
      <c r="Q453" s="39" t="s">
        <v>1198</v>
      </c>
      <c r="R453" s="10"/>
      <c r="S453" s="10"/>
      <c r="T453" s="10"/>
      <c r="U453" s="10"/>
      <c r="V453" s="10"/>
      <c r="W453" s="10"/>
      <c r="X453" s="10"/>
      <c r="Y453" s="10"/>
    </row>
    <row r="454" spans="1:25" ht="15" customHeight="1" x14ac:dyDescent="0.3">
      <c r="A454" s="8" t="str">
        <f>IF(OR(C454="LegalOps",C454="FinOps",C454="VAR"),"Sim","Não")</f>
        <v>Sim</v>
      </c>
      <c r="B454" s="35">
        <v>45717</v>
      </c>
      <c r="C454" s="10" t="s">
        <v>32</v>
      </c>
      <c r="D454" s="10" t="s">
        <v>24</v>
      </c>
      <c r="E454" s="10" t="s">
        <v>25</v>
      </c>
      <c r="F454" s="8" t="s">
        <v>218</v>
      </c>
      <c r="G454" s="45" t="s">
        <v>26</v>
      </c>
      <c r="H454" s="46">
        <v>45730</v>
      </c>
      <c r="I454" s="46">
        <v>45726</v>
      </c>
      <c r="J454" s="45" t="s">
        <v>27</v>
      </c>
      <c r="K454" s="45" t="s">
        <v>28</v>
      </c>
      <c r="L454" s="51">
        <v>-23.9</v>
      </c>
      <c r="M454" s="45" t="s">
        <v>1892</v>
      </c>
      <c r="N454" s="45" t="s">
        <v>1893</v>
      </c>
      <c r="O454" s="45" t="s">
        <v>21</v>
      </c>
      <c r="P454" s="45" t="s">
        <v>22</v>
      </c>
      <c r="Q454" s="45" t="s">
        <v>1894</v>
      </c>
      <c r="R454"/>
      <c r="S454"/>
      <c r="T454"/>
      <c r="U454"/>
      <c r="V454"/>
      <c r="W454"/>
      <c r="X454"/>
      <c r="Y454"/>
    </row>
    <row r="455" spans="1:25" ht="15" customHeight="1" x14ac:dyDescent="0.3">
      <c r="A455"/>
      <c r="B455" s="37">
        <v>45627</v>
      </c>
      <c r="C455" s="10" t="s">
        <v>32</v>
      </c>
      <c r="D455" s="10" t="s">
        <v>24</v>
      </c>
      <c r="E455" s="10" t="s">
        <v>25</v>
      </c>
      <c r="F455" s="10" t="s">
        <v>66</v>
      </c>
      <c r="G455" s="48" t="s">
        <v>26</v>
      </c>
      <c r="H455" s="49">
        <v>45649</v>
      </c>
      <c r="I455" s="49">
        <v>45646</v>
      </c>
      <c r="J455" s="48" t="s">
        <v>87</v>
      </c>
      <c r="K455" s="48" t="s">
        <v>28</v>
      </c>
      <c r="L455" s="50">
        <v>-1041</v>
      </c>
      <c r="M455" s="48" t="s">
        <v>1898</v>
      </c>
      <c r="N455" s="48" t="s">
        <v>1899</v>
      </c>
      <c r="O455" s="48" t="s">
        <v>21</v>
      </c>
      <c r="P455" s="48" t="s">
        <v>22</v>
      </c>
      <c r="Q455" s="48" t="s">
        <v>1901</v>
      </c>
      <c r="R455" s="10"/>
      <c r="S455" s="10"/>
      <c r="T455" s="10"/>
      <c r="U455" s="10"/>
      <c r="V455" s="10"/>
      <c r="W455" s="10"/>
      <c r="X455" s="10"/>
      <c r="Y455" s="10"/>
    </row>
    <row r="456" spans="1:25" ht="15" customHeight="1" x14ac:dyDescent="0.3">
      <c r="A456" s="8" t="str">
        <f>IF(OR(C456="LegalOps",C456="FinOps",C456="VAR"),"Sim","Não")</f>
        <v>Sim</v>
      </c>
      <c r="B456" s="34">
        <v>45658</v>
      </c>
      <c r="C456" s="10" t="s">
        <v>32</v>
      </c>
      <c r="D456" s="10" t="s">
        <v>24</v>
      </c>
      <c r="E456" s="10" t="s">
        <v>25</v>
      </c>
      <c r="F456" s="10" t="s">
        <v>66</v>
      </c>
      <c r="G456" s="39" t="s">
        <v>26</v>
      </c>
      <c r="H456" s="40">
        <v>45680</v>
      </c>
      <c r="I456" s="40">
        <v>45678</v>
      </c>
      <c r="J456" s="39" t="s">
        <v>241</v>
      </c>
      <c r="K456" s="39" t="s">
        <v>28</v>
      </c>
      <c r="L456" s="41">
        <v>-1278.79</v>
      </c>
      <c r="M456" s="39" t="s">
        <v>1898</v>
      </c>
      <c r="N456" s="39" t="s">
        <v>1899</v>
      </c>
      <c r="O456" s="39" t="s">
        <v>21</v>
      </c>
      <c r="P456" s="39" t="s">
        <v>22</v>
      </c>
      <c r="Q456" s="39" t="s">
        <v>1903</v>
      </c>
      <c r="R456" s="10"/>
      <c r="S456" s="10"/>
      <c r="T456" s="10"/>
      <c r="U456" s="10"/>
      <c r="V456" s="10"/>
      <c r="W456" s="10"/>
      <c r="X456" s="10"/>
      <c r="Y456" s="10"/>
    </row>
    <row r="457" spans="1:25" ht="15" customHeight="1" x14ac:dyDescent="0.3">
      <c r="A457"/>
      <c r="B457" s="37">
        <v>45627</v>
      </c>
      <c r="C457" s="10" t="s">
        <v>42</v>
      </c>
      <c r="D457" s="10" t="s">
        <v>24</v>
      </c>
      <c r="E457" s="10" t="s">
        <v>25</v>
      </c>
      <c r="F457" s="10" t="s">
        <v>215</v>
      </c>
      <c r="G457" s="48" t="s">
        <v>26</v>
      </c>
      <c r="H457" s="49">
        <v>45656</v>
      </c>
      <c r="I457" s="49">
        <v>45653</v>
      </c>
      <c r="J457" s="48" t="s">
        <v>268</v>
      </c>
      <c r="K457" s="48" t="s">
        <v>28</v>
      </c>
      <c r="L457" s="50">
        <v>-4813.1899999999996</v>
      </c>
      <c r="M457" s="48" t="s">
        <v>1909</v>
      </c>
      <c r="N457" s="48" t="s">
        <v>1908</v>
      </c>
      <c r="O457" s="48" t="s">
        <v>21</v>
      </c>
      <c r="P457" s="48" t="s">
        <v>22</v>
      </c>
      <c r="Q457" s="48" t="s">
        <v>1910</v>
      </c>
      <c r="R457" s="10"/>
      <c r="S457" s="10"/>
      <c r="T457" s="10"/>
      <c r="U457" s="10"/>
      <c r="V457" s="10"/>
      <c r="W457" s="10"/>
      <c r="X457" s="10"/>
      <c r="Y457" s="10"/>
    </row>
    <row r="458" spans="1:25" ht="15" customHeight="1" x14ac:dyDescent="0.3">
      <c r="A458" s="8" t="str">
        <f>IF(OR(C458="LegalOps",C458="FinOps",C458="VAR"),"Sim","Não")</f>
        <v>Sim</v>
      </c>
      <c r="B458" s="34">
        <v>45658</v>
      </c>
      <c r="C458" s="10" t="s">
        <v>32</v>
      </c>
      <c r="D458" s="10" t="s">
        <v>24</v>
      </c>
      <c r="E458" s="10" t="s">
        <v>25</v>
      </c>
      <c r="F458" s="10" t="s">
        <v>33</v>
      </c>
      <c r="G458" s="39" t="s">
        <v>26</v>
      </c>
      <c r="H458" s="40">
        <v>45680</v>
      </c>
      <c r="I458" s="40">
        <v>45681</v>
      </c>
      <c r="J458" s="39" t="s">
        <v>34</v>
      </c>
      <c r="K458" s="39" t="s">
        <v>28</v>
      </c>
      <c r="L458" s="41">
        <v>-50</v>
      </c>
      <c r="M458" s="39" t="s">
        <v>1916</v>
      </c>
      <c r="N458" s="39" t="s">
        <v>1917</v>
      </c>
      <c r="O458" s="39" t="s">
        <v>21</v>
      </c>
      <c r="P458" s="39" t="s">
        <v>22</v>
      </c>
      <c r="Q458" s="39" t="s">
        <v>1198</v>
      </c>
      <c r="R458" s="10"/>
      <c r="S458" s="10"/>
      <c r="T458" s="10"/>
      <c r="U458" s="10"/>
      <c r="V458" s="10"/>
      <c r="W458" s="10"/>
      <c r="X458" s="10"/>
      <c r="Y458" s="10"/>
    </row>
    <row r="459" spans="1:25" ht="15" customHeight="1" x14ac:dyDescent="0.3">
      <c r="A459" s="8" t="str">
        <f>IF(OR(C459="LegalOps",C459="FinOps",C459="VAR"),"Sim","Não")</f>
        <v>Sim</v>
      </c>
      <c r="B459" s="36">
        <v>45748</v>
      </c>
      <c r="C459" s="10" t="s">
        <v>32</v>
      </c>
      <c r="D459" s="10" t="s">
        <v>24</v>
      </c>
      <c r="E459" s="10" t="s">
        <v>25</v>
      </c>
      <c r="F459" s="10" t="s">
        <v>236</v>
      </c>
      <c r="G459" s="45" t="s">
        <v>26</v>
      </c>
      <c r="H459" s="46">
        <v>45763</v>
      </c>
      <c r="I459" s="46">
        <v>45760</v>
      </c>
      <c r="J459" s="45" t="s">
        <v>27</v>
      </c>
      <c r="K459" s="45" t="s">
        <v>28</v>
      </c>
      <c r="L459" s="47">
        <v>-6.55</v>
      </c>
      <c r="M459" s="45" t="s">
        <v>1921</v>
      </c>
      <c r="N459" s="45" t="s">
        <v>1922</v>
      </c>
      <c r="O459" s="45" t="s">
        <v>21</v>
      </c>
      <c r="P459" s="45" t="s">
        <v>22</v>
      </c>
      <c r="Q459" s="45" t="s">
        <v>1923</v>
      </c>
    </row>
    <row r="460" spans="1:25" ht="15" customHeight="1" x14ac:dyDescent="0.3">
      <c r="A460" s="8" t="str">
        <f>IF(OR(C460="LegalOps",C460="FinOps",C460="VAR"),"Sim","Não")</f>
        <v>Sim</v>
      </c>
      <c r="B460" s="35">
        <v>45717</v>
      </c>
      <c r="C460" s="10" t="s">
        <v>32</v>
      </c>
      <c r="D460" s="10" t="s">
        <v>24</v>
      </c>
      <c r="E460" s="10" t="s">
        <v>25</v>
      </c>
      <c r="F460" s="8" t="s">
        <v>33</v>
      </c>
      <c r="G460" s="45" t="s">
        <v>26</v>
      </c>
      <c r="H460" s="46">
        <v>45723</v>
      </c>
      <c r="I460" s="46">
        <v>45722</v>
      </c>
      <c r="J460" s="45" t="s">
        <v>27</v>
      </c>
      <c r="K460" s="45" t="s">
        <v>28</v>
      </c>
      <c r="L460" s="51">
        <v>-105.65</v>
      </c>
      <c r="M460" s="45" t="s">
        <v>1924</v>
      </c>
      <c r="N460" s="45" t="s">
        <v>49</v>
      </c>
      <c r="O460" s="45" t="s">
        <v>21</v>
      </c>
      <c r="P460" s="45" t="s">
        <v>22</v>
      </c>
      <c r="Q460" s="45" t="s">
        <v>1925</v>
      </c>
      <c r="R460"/>
      <c r="S460"/>
      <c r="T460"/>
      <c r="U460"/>
      <c r="V460"/>
      <c r="W460"/>
      <c r="X460"/>
      <c r="Y460"/>
    </row>
    <row r="461" spans="1:25" ht="15" customHeight="1" x14ac:dyDescent="0.3">
      <c r="A461" s="8" t="str">
        <f>IF(OR(C461="LegalOps",C461="FinOps",C461="VAR"),"Sim","Não")</f>
        <v>Sim</v>
      </c>
      <c r="B461" s="34">
        <v>45658</v>
      </c>
      <c r="C461" s="10" t="s">
        <v>32</v>
      </c>
      <c r="D461" s="10" t="s">
        <v>24</v>
      </c>
      <c r="E461" s="10" t="s">
        <v>25</v>
      </c>
      <c r="F461" s="10" t="s">
        <v>33</v>
      </c>
      <c r="G461" s="39" t="s">
        <v>26</v>
      </c>
      <c r="H461" s="40">
        <v>45680</v>
      </c>
      <c r="I461" s="40">
        <v>45677</v>
      </c>
      <c r="J461" s="39" t="s">
        <v>34</v>
      </c>
      <c r="K461" s="39" t="s">
        <v>28</v>
      </c>
      <c r="L461" s="41">
        <v>-50</v>
      </c>
      <c r="M461" s="39" t="s">
        <v>1933</v>
      </c>
      <c r="N461" s="39" t="s">
        <v>1932</v>
      </c>
      <c r="O461" s="39" t="s">
        <v>21</v>
      </c>
      <c r="P461" s="39" t="s">
        <v>22</v>
      </c>
      <c r="Q461" s="39" t="s">
        <v>1934</v>
      </c>
      <c r="R461" s="10"/>
      <c r="S461" s="10"/>
      <c r="T461" s="10"/>
      <c r="U461" s="10"/>
      <c r="V461" s="10"/>
      <c r="W461" s="10"/>
      <c r="X461" s="10"/>
      <c r="Y461" s="10"/>
    </row>
    <row r="462" spans="1:25" ht="15" customHeight="1" x14ac:dyDescent="0.3">
      <c r="A462" s="8" t="str">
        <f>IF(OR(C462="LegalOps",C462="FinOps",C462="VAR"),"Sim","Não")</f>
        <v>Não</v>
      </c>
      <c r="B462" s="69">
        <v>45689</v>
      </c>
      <c r="C462" s="10" t="s">
        <v>17</v>
      </c>
      <c r="D462" s="10" t="s">
        <v>18</v>
      </c>
      <c r="E462" s="10" t="s">
        <v>17</v>
      </c>
      <c r="F462" s="10" t="s">
        <v>17</v>
      </c>
      <c r="G462" s="42" t="s">
        <v>26</v>
      </c>
      <c r="H462" s="43">
        <v>45698</v>
      </c>
      <c r="I462" s="43">
        <v>45698</v>
      </c>
      <c r="J462" s="42" t="s">
        <v>70</v>
      </c>
      <c r="K462" s="42" t="s">
        <v>347</v>
      </c>
      <c r="L462" s="44">
        <v>-250000</v>
      </c>
      <c r="M462" s="42" t="s">
        <v>345</v>
      </c>
      <c r="N462" s="42" t="s">
        <v>346</v>
      </c>
      <c r="O462" s="42" t="s">
        <v>21</v>
      </c>
      <c r="P462" s="42" t="s">
        <v>22</v>
      </c>
      <c r="Q462" s="42" t="s">
        <v>79</v>
      </c>
      <c r="R462"/>
      <c r="S462"/>
      <c r="T462"/>
      <c r="U462"/>
      <c r="V462"/>
      <c r="W462"/>
      <c r="X462"/>
      <c r="Y462"/>
    </row>
    <row r="463" spans="1:25" ht="15" customHeight="1" x14ac:dyDescent="0.3">
      <c r="A463" s="8" t="str">
        <f>IF(OR(C463="LegalOps",C463="FinOps",C463="VAR"),"Sim","Não")</f>
        <v>Não</v>
      </c>
      <c r="B463" s="69">
        <v>45689</v>
      </c>
      <c r="C463" s="10" t="s">
        <v>17</v>
      </c>
      <c r="D463" s="10" t="s">
        <v>18</v>
      </c>
      <c r="E463" s="10" t="s">
        <v>17</v>
      </c>
      <c r="F463" s="10" t="s">
        <v>17</v>
      </c>
      <c r="G463" s="42" t="s">
        <v>26</v>
      </c>
      <c r="H463" s="43">
        <v>45700</v>
      </c>
      <c r="I463" s="43">
        <v>45700</v>
      </c>
      <c r="J463" s="42" t="s">
        <v>70</v>
      </c>
      <c r="K463" s="42" t="s">
        <v>347</v>
      </c>
      <c r="L463" s="44">
        <v>-70000</v>
      </c>
      <c r="M463" s="42" t="s">
        <v>345</v>
      </c>
      <c r="N463" s="42" t="s">
        <v>346</v>
      </c>
      <c r="O463" s="42" t="s">
        <v>21</v>
      </c>
      <c r="P463" s="42" t="s">
        <v>22</v>
      </c>
      <c r="Q463" s="42" t="s">
        <v>20</v>
      </c>
      <c r="R463"/>
      <c r="S463"/>
      <c r="T463"/>
      <c r="U463"/>
      <c r="V463"/>
      <c r="W463"/>
      <c r="X463"/>
      <c r="Y463"/>
    </row>
    <row r="464" spans="1:25" ht="15" customHeight="1" x14ac:dyDescent="0.3">
      <c r="A464" s="8" t="str">
        <f>IF(OR(C464="LegalOps",C464="FinOps",C464="VAR"),"Sim","Não")</f>
        <v>Não</v>
      </c>
      <c r="B464" s="69">
        <v>45689</v>
      </c>
      <c r="C464" s="10" t="s">
        <v>17</v>
      </c>
      <c r="D464" s="10" t="s">
        <v>18</v>
      </c>
      <c r="E464" s="10" t="s">
        <v>17</v>
      </c>
      <c r="F464" s="10" t="s">
        <v>17</v>
      </c>
      <c r="G464" s="42" t="s">
        <v>26</v>
      </c>
      <c r="H464" s="43">
        <v>45708</v>
      </c>
      <c r="I464" s="43">
        <v>45708</v>
      </c>
      <c r="J464" s="42" t="s">
        <v>70</v>
      </c>
      <c r="K464" s="42" t="s">
        <v>347</v>
      </c>
      <c r="L464" s="44">
        <v>-190000</v>
      </c>
      <c r="M464" s="42" t="s">
        <v>345</v>
      </c>
      <c r="N464" s="42" t="s">
        <v>346</v>
      </c>
      <c r="O464" s="42" t="s">
        <v>21</v>
      </c>
      <c r="P464" s="42" t="s">
        <v>22</v>
      </c>
      <c r="Q464" s="42" t="s">
        <v>79</v>
      </c>
      <c r="R464"/>
      <c r="S464"/>
      <c r="T464"/>
      <c r="U464"/>
      <c r="V464"/>
      <c r="W464"/>
      <c r="X464"/>
      <c r="Y464"/>
    </row>
    <row r="465" spans="1:25" ht="15" customHeight="1" x14ac:dyDescent="0.3">
      <c r="A465" s="8" t="str">
        <f>IF(OR(C465="LegalOps",C465="FinOps",C465="VAR"),"Sim","Não")</f>
        <v>Não</v>
      </c>
      <c r="B465" s="66">
        <v>45748</v>
      </c>
      <c r="C465" s="10" t="s">
        <v>17</v>
      </c>
      <c r="D465" s="10" t="s">
        <v>18</v>
      </c>
      <c r="E465" s="10" t="s">
        <v>17</v>
      </c>
      <c r="F465" s="10" t="s">
        <v>17</v>
      </c>
      <c r="G465" s="45" t="s">
        <v>26</v>
      </c>
      <c r="H465" s="46">
        <v>45749</v>
      </c>
      <c r="I465" s="46">
        <v>45749</v>
      </c>
      <c r="J465" s="45" t="s">
        <v>70</v>
      </c>
      <c r="K465" s="45" t="s">
        <v>347</v>
      </c>
      <c r="L465" s="47">
        <v>-27000</v>
      </c>
      <c r="M465" s="45" t="s">
        <v>345</v>
      </c>
      <c r="N465" s="45" t="s">
        <v>346</v>
      </c>
      <c r="O465" s="45" t="s">
        <v>21</v>
      </c>
      <c r="P465" s="45" t="s">
        <v>22</v>
      </c>
      <c r="Q465" s="45" t="s">
        <v>20</v>
      </c>
      <c r="R465" s="16"/>
      <c r="S465" s="16"/>
      <c r="T465" s="16"/>
      <c r="U465" s="16"/>
      <c r="V465" s="16"/>
      <c r="W465" s="16"/>
      <c r="X465" s="16"/>
      <c r="Y465" s="16"/>
    </row>
    <row r="466" spans="1:25" ht="15" customHeight="1" x14ac:dyDescent="0.3">
      <c r="A466" s="8" t="str">
        <f>IF(OR(C466="LegalOps",C466="FinOps",C466="VAR"),"Sim","Não")</f>
        <v>Não</v>
      </c>
      <c r="B466" s="66">
        <v>45748</v>
      </c>
      <c r="C466" s="10" t="s">
        <v>17</v>
      </c>
      <c r="D466" s="10" t="s">
        <v>18</v>
      </c>
      <c r="E466" s="10" t="s">
        <v>17</v>
      </c>
      <c r="F466" s="10" t="s">
        <v>17</v>
      </c>
      <c r="G466" s="45" t="s">
        <v>26</v>
      </c>
      <c r="H466" s="46">
        <v>45751</v>
      </c>
      <c r="I466" s="46">
        <v>45751</v>
      </c>
      <c r="J466" s="45" t="s">
        <v>70</v>
      </c>
      <c r="K466" s="45" t="s">
        <v>347</v>
      </c>
      <c r="L466" s="47">
        <v>-73000</v>
      </c>
      <c r="M466" s="45" t="s">
        <v>345</v>
      </c>
      <c r="N466" s="45" t="s">
        <v>346</v>
      </c>
      <c r="O466" s="45" t="s">
        <v>21</v>
      </c>
      <c r="P466" s="45" t="s">
        <v>22</v>
      </c>
      <c r="Q466" s="45" t="s">
        <v>20</v>
      </c>
    </row>
    <row r="467" spans="1:25" ht="15" customHeight="1" x14ac:dyDescent="0.3">
      <c r="A467" s="8" t="str">
        <f>IF(OR(C467="LegalOps",C467="FinOps",C467="VAR"),"Sim","Não")</f>
        <v>Não</v>
      </c>
      <c r="B467" s="66">
        <v>45748</v>
      </c>
      <c r="C467" s="10" t="s">
        <v>17</v>
      </c>
      <c r="D467" s="10" t="s">
        <v>18</v>
      </c>
      <c r="E467" s="10" t="s">
        <v>17</v>
      </c>
      <c r="F467" s="10" t="s">
        <v>17</v>
      </c>
      <c r="G467" s="45" t="s">
        <v>26</v>
      </c>
      <c r="H467" s="46">
        <v>45754</v>
      </c>
      <c r="I467" s="46">
        <v>45754</v>
      </c>
      <c r="J467" s="45" t="s">
        <v>70</v>
      </c>
      <c r="K467" s="45" t="s">
        <v>347</v>
      </c>
      <c r="L467" s="47">
        <v>-17500</v>
      </c>
      <c r="M467" s="45" t="s">
        <v>345</v>
      </c>
      <c r="N467" s="45" t="s">
        <v>346</v>
      </c>
      <c r="O467" s="45" t="s">
        <v>21</v>
      </c>
      <c r="P467" s="45" t="s">
        <v>22</v>
      </c>
      <c r="Q467" s="45" t="s">
        <v>20</v>
      </c>
      <c r="R467" s="16"/>
      <c r="S467" s="16"/>
      <c r="T467" s="16"/>
      <c r="U467" s="16"/>
      <c r="V467" s="16"/>
      <c r="W467" s="16"/>
      <c r="X467" s="16"/>
      <c r="Y467" s="16"/>
    </row>
    <row r="468" spans="1:25" ht="15" customHeight="1" x14ac:dyDescent="0.3">
      <c r="A468" s="8" t="str">
        <f>IF(OR(C468="LegalOps",C468="FinOps",C468="VAR"),"Sim","Não")</f>
        <v>Não</v>
      </c>
      <c r="B468" s="66">
        <v>45748</v>
      </c>
      <c r="C468" s="10" t="s">
        <v>17</v>
      </c>
      <c r="D468" s="10" t="s">
        <v>18</v>
      </c>
      <c r="E468" s="10" t="s">
        <v>17</v>
      </c>
      <c r="F468" s="10" t="s">
        <v>17</v>
      </c>
      <c r="G468" s="45" t="s">
        <v>26</v>
      </c>
      <c r="H468" s="46">
        <v>45757</v>
      </c>
      <c r="I468" s="46">
        <v>45757</v>
      </c>
      <c r="J468" s="45" t="s">
        <v>70</v>
      </c>
      <c r="K468" s="45" t="s">
        <v>347</v>
      </c>
      <c r="L468" s="47">
        <v>-55000</v>
      </c>
      <c r="M468" s="45" t="s">
        <v>345</v>
      </c>
      <c r="N468" s="45" t="s">
        <v>346</v>
      </c>
      <c r="O468" s="45" t="s">
        <v>21</v>
      </c>
      <c r="P468" s="45" t="s">
        <v>22</v>
      </c>
      <c r="Q468" s="45" t="s">
        <v>79</v>
      </c>
      <c r="R468" s="16"/>
      <c r="S468" s="16"/>
      <c r="T468" s="16"/>
      <c r="U468" s="16"/>
      <c r="V468" s="16"/>
      <c r="W468" s="16"/>
      <c r="X468" s="16"/>
      <c r="Y468" s="16"/>
    </row>
    <row r="469" spans="1:25" ht="15" customHeight="1" x14ac:dyDescent="0.3">
      <c r="A469" s="8" t="str">
        <f>IF(OR(C469="LegalOps",C469="FinOps",C469="VAR"),"Sim","Não")</f>
        <v>Não</v>
      </c>
      <c r="B469" s="66">
        <v>45748</v>
      </c>
      <c r="C469" s="10" t="s">
        <v>17</v>
      </c>
      <c r="D469" s="10" t="s">
        <v>18</v>
      </c>
      <c r="E469" s="10" t="s">
        <v>17</v>
      </c>
      <c r="F469" s="10" t="s">
        <v>17</v>
      </c>
      <c r="G469" s="45" t="s">
        <v>26</v>
      </c>
      <c r="H469" s="46">
        <v>45764</v>
      </c>
      <c r="I469" s="46">
        <v>45764</v>
      </c>
      <c r="J469" s="45" t="s">
        <v>20</v>
      </c>
      <c r="K469" s="45" t="s">
        <v>347</v>
      </c>
      <c r="L469" s="47">
        <v>-104000</v>
      </c>
      <c r="M469" s="45" t="s">
        <v>345</v>
      </c>
      <c r="N469" s="45" t="s">
        <v>346</v>
      </c>
      <c r="O469" s="45" t="s">
        <v>21</v>
      </c>
      <c r="P469" s="45" t="s">
        <v>22</v>
      </c>
      <c r="Q469" s="45" t="s">
        <v>71</v>
      </c>
    </row>
    <row r="470" spans="1:25" ht="15" customHeight="1" x14ac:dyDescent="0.3">
      <c r="A470" s="8" t="str">
        <f>IF(OR(C470="LegalOps",C470="FinOps",C470="VAR"),"Sim","Não")</f>
        <v>Não</v>
      </c>
      <c r="B470" s="66">
        <v>45748</v>
      </c>
      <c r="C470" s="10" t="s">
        <v>17</v>
      </c>
      <c r="D470" s="10" t="s">
        <v>18</v>
      </c>
      <c r="E470" s="10" t="s">
        <v>17</v>
      </c>
      <c r="F470" s="10" t="s">
        <v>17</v>
      </c>
      <c r="G470" s="45" t="s">
        <v>26</v>
      </c>
      <c r="H470" s="46">
        <v>45777</v>
      </c>
      <c r="I470" s="46">
        <v>45777</v>
      </c>
      <c r="J470" s="45" t="s">
        <v>70</v>
      </c>
      <c r="K470" s="45" t="s">
        <v>347</v>
      </c>
      <c r="L470" s="47">
        <v>-215000</v>
      </c>
      <c r="M470" s="45" t="s">
        <v>345</v>
      </c>
      <c r="N470" s="45" t="s">
        <v>346</v>
      </c>
      <c r="O470" s="45" t="s">
        <v>21</v>
      </c>
      <c r="P470" s="45" t="s">
        <v>22</v>
      </c>
      <c r="Q470" s="45" t="s">
        <v>20</v>
      </c>
    </row>
    <row r="471" spans="1:25" ht="15" customHeight="1" x14ac:dyDescent="0.3">
      <c r="A471" s="8" t="str">
        <f>IF(OR(C471="LegalOps",C471="FinOps",C471="VAR"),"Sim","Não")</f>
        <v>Não</v>
      </c>
      <c r="B471" s="69">
        <v>45658</v>
      </c>
      <c r="C471" s="10" t="s">
        <v>17</v>
      </c>
      <c r="D471" s="10" t="s">
        <v>18</v>
      </c>
      <c r="E471" s="10" t="s">
        <v>17</v>
      </c>
      <c r="F471" s="10" t="s">
        <v>17</v>
      </c>
      <c r="G471" s="39" t="s">
        <v>26</v>
      </c>
      <c r="H471" s="40">
        <v>45677</v>
      </c>
      <c r="I471" s="40">
        <v>45677</v>
      </c>
      <c r="J471" s="39" t="s">
        <v>20</v>
      </c>
      <c r="K471" s="39" t="s">
        <v>347</v>
      </c>
      <c r="L471" s="41">
        <v>-1200000</v>
      </c>
      <c r="M471" s="39" t="s">
        <v>361</v>
      </c>
      <c r="N471" s="39" t="s">
        <v>362</v>
      </c>
      <c r="O471" s="39" t="s">
        <v>21</v>
      </c>
      <c r="P471" s="39" t="s">
        <v>29</v>
      </c>
      <c r="Q471" s="39" t="s">
        <v>20</v>
      </c>
      <c r="R471" s="10"/>
      <c r="S471" s="10"/>
      <c r="T471" s="10"/>
      <c r="U471" s="10"/>
      <c r="V471" s="10"/>
      <c r="W471" s="10"/>
      <c r="X471" s="10"/>
      <c r="Y471" s="10"/>
    </row>
    <row r="472" spans="1:25" ht="15" customHeight="1" x14ac:dyDescent="0.3">
      <c r="A472" s="8" t="str">
        <f>IF(OR(C472="LegalOps",C472="FinOps",C472="VAR"),"Sim","Não")</f>
        <v>Sim</v>
      </c>
      <c r="B472" s="69">
        <v>45689</v>
      </c>
      <c r="C472" t="s">
        <v>32</v>
      </c>
      <c r="D472" t="s">
        <v>37</v>
      </c>
      <c r="E472" t="s">
        <v>25</v>
      </c>
      <c r="F472" t="s">
        <v>33</v>
      </c>
      <c r="G472" s="42" t="s">
        <v>26</v>
      </c>
      <c r="H472" s="43">
        <v>45705</v>
      </c>
      <c r="I472" s="43">
        <v>45702</v>
      </c>
      <c r="J472" s="42" t="s">
        <v>164</v>
      </c>
      <c r="K472" s="42" t="s">
        <v>390</v>
      </c>
      <c r="L472" s="44">
        <v>-11406.14</v>
      </c>
      <c r="M472" s="42" t="s">
        <v>382</v>
      </c>
      <c r="N472" s="42" t="s">
        <v>383</v>
      </c>
      <c r="O472" s="42" t="s">
        <v>21</v>
      </c>
      <c r="P472" s="42" t="s">
        <v>22</v>
      </c>
      <c r="Q472" s="42" t="s">
        <v>391</v>
      </c>
      <c r="R472"/>
      <c r="S472"/>
      <c r="T472"/>
      <c r="U472"/>
      <c r="V472"/>
      <c r="W472"/>
      <c r="X472"/>
      <c r="Y472"/>
    </row>
    <row r="473" spans="1:25" ht="15" customHeight="1" x14ac:dyDescent="0.3">
      <c r="A473" s="8" t="str">
        <f>IF(OR(C473="LegalOps",C473="FinOps",C473="VAR"),"Sim","Não")</f>
        <v>Não</v>
      </c>
      <c r="B473" s="69">
        <v>45689</v>
      </c>
      <c r="C473" s="10" t="s">
        <v>129</v>
      </c>
      <c r="D473" s="10" t="s">
        <v>37</v>
      </c>
      <c r="E473" s="10" t="s">
        <v>25</v>
      </c>
      <c r="F473" s="10" t="s">
        <v>17</v>
      </c>
      <c r="G473" s="42" t="s">
        <v>26</v>
      </c>
      <c r="H473" s="43">
        <v>45714</v>
      </c>
      <c r="I473" s="43">
        <v>45712</v>
      </c>
      <c r="J473" s="42" t="s">
        <v>124</v>
      </c>
      <c r="K473" s="42" t="s">
        <v>145</v>
      </c>
      <c r="L473" s="44">
        <v>-5000</v>
      </c>
      <c r="M473" s="42" t="s">
        <v>146</v>
      </c>
      <c r="N473" s="42" t="s">
        <v>144</v>
      </c>
      <c r="O473" s="42" t="s">
        <v>21</v>
      </c>
      <c r="P473" s="42" t="s">
        <v>22</v>
      </c>
      <c r="Q473" s="42" t="s">
        <v>147</v>
      </c>
      <c r="R473"/>
      <c r="S473"/>
      <c r="T473"/>
      <c r="U473"/>
      <c r="V473"/>
      <c r="W473"/>
      <c r="X473"/>
      <c r="Y473"/>
    </row>
    <row r="474" spans="1:25" ht="15" customHeight="1" x14ac:dyDescent="0.3">
      <c r="A474" s="8" t="str">
        <f>IF(OR(C474="LegalOps",C474="FinOps",C474="VAR"),"Sim","Não")</f>
        <v>Não</v>
      </c>
      <c r="B474" s="69">
        <v>45689</v>
      </c>
      <c r="C474" s="10" t="s">
        <v>129</v>
      </c>
      <c r="D474" s="10" t="s">
        <v>92</v>
      </c>
      <c r="E474" s="10" t="s">
        <v>25</v>
      </c>
      <c r="F474" s="10" t="s">
        <v>17</v>
      </c>
      <c r="G474" s="42" t="s">
        <v>26</v>
      </c>
      <c r="H474" s="43">
        <v>45705</v>
      </c>
      <c r="I474" s="43">
        <v>45699</v>
      </c>
      <c r="J474" s="42" t="s">
        <v>216</v>
      </c>
      <c r="K474" s="42" t="s">
        <v>145</v>
      </c>
      <c r="L474" s="44">
        <v>-7037.46</v>
      </c>
      <c r="M474" s="42" t="s">
        <v>263</v>
      </c>
      <c r="N474" s="42" t="s">
        <v>264</v>
      </c>
      <c r="O474" s="42" t="s">
        <v>21</v>
      </c>
      <c r="P474" s="42" t="s">
        <v>44</v>
      </c>
      <c r="Q474" s="42" t="s">
        <v>265</v>
      </c>
      <c r="R474"/>
      <c r="S474"/>
      <c r="T474"/>
      <c r="U474"/>
      <c r="V474"/>
      <c r="W474"/>
      <c r="X474"/>
      <c r="Y474"/>
    </row>
    <row r="475" spans="1:25" ht="15" customHeight="1" x14ac:dyDescent="0.3">
      <c r="A475" s="8" t="str">
        <f>IF(OR(C475="LegalOps",C475="FinOps",C475="VAR"),"Sim","Não")</f>
        <v>Não</v>
      </c>
      <c r="B475" s="67">
        <v>45717</v>
      </c>
      <c r="C475" s="10" t="s">
        <v>129</v>
      </c>
      <c r="D475" s="10" t="s">
        <v>92</v>
      </c>
      <c r="E475" s="10" t="s">
        <v>25</v>
      </c>
      <c r="F475" s="10" t="s">
        <v>17</v>
      </c>
      <c r="G475" s="45" t="s">
        <v>26</v>
      </c>
      <c r="H475" s="46">
        <v>45740</v>
      </c>
      <c r="I475" s="46">
        <v>45736</v>
      </c>
      <c r="J475" s="45" t="s">
        <v>216</v>
      </c>
      <c r="K475" s="45" t="s">
        <v>145</v>
      </c>
      <c r="L475" s="51">
        <v>-11605.66</v>
      </c>
      <c r="M475" s="45" t="s">
        <v>263</v>
      </c>
      <c r="N475" s="45" t="s">
        <v>264</v>
      </c>
      <c r="O475" s="45" t="s">
        <v>21</v>
      </c>
      <c r="P475" s="45" t="s">
        <v>44</v>
      </c>
      <c r="Q475" s="45" t="s">
        <v>266</v>
      </c>
      <c r="R475"/>
      <c r="S475"/>
      <c r="T475"/>
      <c r="U475"/>
      <c r="V475"/>
      <c r="W475"/>
      <c r="X475"/>
      <c r="Y475"/>
    </row>
    <row r="476" spans="1:25" ht="15" customHeight="1" x14ac:dyDescent="0.3">
      <c r="A476" s="8" t="str">
        <f>IF(OR(C476="LegalOps",C476="FinOps",C476="VAR"),"Sim","Não")</f>
        <v>Não</v>
      </c>
      <c r="B476" s="66">
        <v>45748</v>
      </c>
      <c r="C476" s="10" t="s">
        <v>129</v>
      </c>
      <c r="D476" s="10" t="s">
        <v>92</v>
      </c>
      <c r="E476" s="10" t="s">
        <v>25</v>
      </c>
      <c r="F476" s="10" t="s">
        <v>17</v>
      </c>
      <c r="G476" s="45" t="s">
        <v>26</v>
      </c>
      <c r="H476" s="46">
        <v>45772</v>
      </c>
      <c r="I476" s="46">
        <v>45772</v>
      </c>
      <c r="J476" s="45" t="s">
        <v>216</v>
      </c>
      <c r="K476" s="45" t="s">
        <v>145</v>
      </c>
      <c r="L476" s="47">
        <v>-8270.57</v>
      </c>
      <c r="M476" s="45" t="s">
        <v>263</v>
      </c>
      <c r="N476" s="45" t="s">
        <v>264</v>
      </c>
      <c r="O476" s="45" t="s">
        <v>21</v>
      </c>
      <c r="P476" s="45" t="s">
        <v>44</v>
      </c>
      <c r="Q476" s="45" t="s">
        <v>267</v>
      </c>
    </row>
    <row r="477" spans="1:25" ht="15" customHeight="1" x14ac:dyDescent="0.3">
      <c r="A477" s="8" t="str">
        <f>IF(OR(C477="LegalOps",C477="FinOps",C477="VAR"),"Sim","Não")</f>
        <v>Não</v>
      </c>
      <c r="B477" s="67">
        <v>45717</v>
      </c>
      <c r="C477" s="10" t="s">
        <v>17</v>
      </c>
      <c r="D477" s="10" t="s">
        <v>17</v>
      </c>
      <c r="E477" s="10" t="s">
        <v>17</v>
      </c>
      <c r="F477" s="10" t="s">
        <v>17</v>
      </c>
      <c r="G477" s="45" t="s">
        <v>26</v>
      </c>
      <c r="H477" s="46">
        <v>45740</v>
      </c>
      <c r="I477" s="46">
        <v>45736</v>
      </c>
      <c r="J477" s="45" t="s">
        <v>216</v>
      </c>
      <c r="K477" s="45" t="s">
        <v>145</v>
      </c>
      <c r="L477" s="51">
        <v>-1200</v>
      </c>
      <c r="M477" s="45" t="s">
        <v>471</v>
      </c>
      <c r="N477" s="45" t="s">
        <v>468</v>
      </c>
      <c r="O477" s="45" t="s">
        <v>21</v>
      </c>
      <c r="P477" s="45" t="s">
        <v>44</v>
      </c>
      <c r="Q477" s="45" t="s">
        <v>477</v>
      </c>
      <c r="R477"/>
      <c r="S477"/>
      <c r="T477"/>
      <c r="U477"/>
      <c r="V477"/>
      <c r="W477"/>
      <c r="X477"/>
      <c r="Y477"/>
    </row>
    <row r="478" spans="1:25" ht="15" customHeight="1" x14ac:dyDescent="0.3">
      <c r="A478" s="8" t="str">
        <f>IF(OR(C478="LegalOps",C478="FinOps",C478="VAR"),"Sim","Não")</f>
        <v>Sim</v>
      </c>
      <c r="B478" s="34">
        <v>45689</v>
      </c>
      <c r="C478" s="10" t="s">
        <v>42</v>
      </c>
      <c r="D478" s="10" t="s">
        <v>37</v>
      </c>
      <c r="E478" s="10" t="s">
        <v>25</v>
      </c>
      <c r="F478" s="10" t="s">
        <v>215</v>
      </c>
      <c r="G478" s="42" t="s">
        <v>26</v>
      </c>
      <c r="H478" s="43">
        <v>45706</v>
      </c>
      <c r="I478" s="43">
        <v>45705</v>
      </c>
      <c r="J478" s="42" t="s">
        <v>216</v>
      </c>
      <c r="K478" s="42" t="s">
        <v>145</v>
      </c>
      <c r="L478" s="44">
        <v>-4400</v>
      </c>
      <c r="M478" s="42" t="s">
        <v>800</v>
      </c>
      <c r="N478" s="42" t="s">
        <v>468</v>
      </c>
      <c r="O478" s="42" t="s">
        <v>21</v>
      </c>
      <c r="P478" s="42" t="s">
        <v>44</v>
      </c>
      <c r="Q478" s="42" t="s">
        <v>801</v>
      </c>
      <c r="R478"/>
      <c r="S478"/>
      <c r="T478"/>
      <c r="U478"/>
      <c r="V478"/>
      <c r="W478"/>
      <c r="X478"/>
      <c r="Y478"/>
    </row>
    <row r="479" spans="1:25" ht="15" customHeight="1" x14ac:dyDescent="0.3">
      <c r="A479" s="8" t="str">
        <f>IF(OR(C479="LegalOps",C479="FinOps",C479="VAR"),"Sim","Não")</f>
        <v>Sim</v>
      </c>
      <c r="B479" s="36">
        <v>45748</v>
      </c>
      <c r="C479" s="10" t="s">
        <v>42</v>
      </c>
      <c r="D479" s="10" t="s">
        <v>37</v>
      </c>
      <c r="E479" s="10" t="s">
        <v>25</v>
      </c>
      <c r="F479" s="10" t="s">
        <v>215</v>
      </c>
      <c r="G479" s="45" t="s">
        <v>26</v>
      </c>
      <c r="H479" s="46">
        <v>45775</v>
      </c>
      <c r="I479" s="46">
        <v>45775</v>
      </c>
      <c r="J479" s="45" t="s">
        <v>216</v>
      </c>
      <c r="K479" s="45" t="s">
        <v>145</v>
      </c>
      <c r="L479" s="47">
        <v>-5000</v>
      </c>
      <c r="M479" s="45" t="s">
        <v>800</v>
      </c>
      <c r="N479" s="45" t="s">
        <v>468</v>
      </c>
      <c r="O479" s="45" t="s">
        <v>21</v>
      </c>
      <c r="P479" s="45" t="s">
        <v>44</v>
      </c>
      <c r="Q479" s="45" t="s">
        <v>802</v>
      </c>
    </row>
    <row r="480" spans="1:25" ht="15" customHeight="1" x14ac:dyDescent="0.3">
      <c r="A480" s="8" t="str">
        <f>IF(OR(C480="LegalOps",C480="FinOps",C480="VAR"),"Sim","Não")</f>
        <v>Não</v>
      </c>
      <c r="B480" s="34">
        <v>45689</v>
      </c>
      <c r="C480" s="10" t="s">
        <v>129</v>
      </c>
      <c r="D480" s="10" t="s">
        <v>37</v>
      </c>
      <c r="E480" s="10" t="s">
        <v>25</v>
      </c>
      <c r="F480" s="10" t="s">
        <v>17</v>
      </c>
      <c r="G480" s="42" t="s">
        <v>26</v>
      </c>
      <c r="H480" s="43">
        <v>45707</v>
      </c>
      <c r="I480" s="43">
        <v>45706</v>
      </c>
      <c r="J480" s="42" t="s">
        <v>216</v>
      </c>
      <c r="K480" s="42" t="s">
        <v>145</v>
      </c>
      <c r="L480" s="44">
        <v>-263.58</v>
      </c>
      <c r="M480" s="42" t="s">
        <v>896</v>
      </c>
      <c r="N480" s="42" t="s">
        <v>354</v>
      </c>
      <c r="O480" s="42" t="s">
        <v>21</v>
      </c>
      <c r="P480" s="42" t="s">
        <v>44</v>
      </c>
      <c r="Q480" s="42" t="s">
        <v>897</v>
      </c>
      <c r="R480"/>
      <c r="S480"/>
      <c r="T480"/>
      <c r="U480"/>
      <c r="V480"/>
      <c r="W480"/>
      <c r="X480"/>
      <c r="Y480"/>
    </row>
    <row r="481" spans="1:25" ht="15" customHeight="1" x14ac:dyDescent="0.3">
      <c r="A481" s="8" t="str">
        <f>IF(OR(C481="LegalOps",C481="FinOps",C481="VAR"),"Sim","Não")</f>
        <v>Não</v>
      </c>
      <c r="B481" s="35">
        <v>45717</v>
      </c>
      <c r="C481" s="10" t="s">
        <v>129</v>
      </c>
      <c r="D481" s="10" t="s">
        <v>37</v>
      </c>
      <c r="E481" s="10" t="s">
        <v>25</v>
      </c>
      <c r="F481" s="10" t="s">
        <v>17</v>
      </c>
      <c r="G481" s="45" t="s">
        <v>26</v>
      </c>
      <c r="H481" s="46">
        <v>45742</v>
      </c>
      <c r="I481" s="46">
        <v>45721</v>
      </c>
      <c r="J481" s="45" t="s">
        <v>124</v>
      </c>
      <c r="K481" s="45" t="s">
        <v>145</v>
      </c>
      <c r="L481" s="51">
        <v>-745</v>
      </c>
      <c r="M481" s="45" t="s">
        <v>964</v>
      </c>
      <c r="N481" s="45" t="s">
        <v>965</v>
      </c>
      <c r="O481" s="45" t="s">
        <v>21</v>
      </c>
      <c r="P481" s="45" t="s">
        <v>22</v>
      </c>
      <c r="Q481" s="45" t="s">
        <v>966</v>
      </c>
      <c r="R481"/>
      <c r="S481"/>
      <c r="T481"/>
      <c r="U481"/>
      <c r="V481"/>
      <c r="W481"/>
      <c r="X481"/>
      <c r="Y481"/>
    </row>
    <row r="482" spans="1:25" ht="15" customHeight="1" x14ac:dyDescent="0.3">
      <c r="A482" s="8" t="str">
        <f>IF(OR(C482="LegalOps",C482="FinOps",C482="VAR"),"Sim","Não")</f>
        <v>Não</v>
      </c>
      <c r="B482" s="36">
        <v>45748</v>
      </c>
      <c r="C482" s="10" t="s">
        <v>129</v>
      </c>
      <c r="D482" s="10" t="s">
        <v>37</v>
      </c>
      <c r="E482" s="10" t="s">
        <v>25</v>
      </c>
      <c r="F482" s="10" t="s">
        <v>17</v>
      </c>
      <c r="G482" s="45" t="s">
        <v>26</v>
      </c>
      <c r="H482" s="46">
        <v>45749</v>
      </c>
      <c r="I482" s="46">
        <v>45749</v>
      </c>
      <c r="J482" s="45" t="s">
        <v>216</v>
      </c>
      <c r="K482" s="45" t="s">
        <v>145</v>
      </c>
      <c r="L482" s="47">
        <v>-263.58</v>
      </c>
      <c r="M482" s="45" t="s">
        <v>1045</v>
      </c>
      <c r="N482" s="45" t="s">
        <v>1046</v>
      </c>
      <c r="O482" s="45" t="s">
        <v>21</v>
      </c>
      <c r="P482" s="45" t="s">
        <v>44</v>
      </c>
      <c r="Q482" s="45" t="s">
        <v>1047</v>
      </c>
    </row>
    <row r="483" spans="1:25" ht="15" customHeight="1" x14ac:dyDescent="0.3">
      <c r="A483" s="8" t="str">
        <f>IF(OR(C483="LegalOps",C483="FinOps",C483="VAR"),"Sim","Não")</f>
        <v>Não</v>
      </c>
      <c r="B483" s="36">
        <v>45748</v>
      </c>
      <c r="C483" s="10" t="s">
        <v>129</v>
      </c>
      <c r="D483" s="10" t="s">
        <v>37</v>
      </c>
      <c r="E483" s="10" t="s">
        <v>25</v>
      </c>
      <c r="F483" s="10" t="s">
        <v>17</v>
      </c>
      <c r="G483" s="45" t="s">
        <v>26</v>
      </c>
      <c r="H483" s="46">
        <v>45754</v>
      </c>
      <c r="I483" s="46">
        <v>45754</v>
      </c>
      <c r="J483" s="45" t="s">
        <v>216</v>
      </c>
      <c r="K483" s="45" t="s">
        <v>145</v>
      </c>
      <c r="L483" s="47">
        <v>-263.58</v>
      </c>
      <c r="M483" s="45" t="s">
        <v>1045</v>
      </c>
      <c r="N483" s="45" t="s">
        <v>20</v>
      </c>
      <c r="O483" s="45" t="s">
        <v>21</v>
      </c>
      <c r="P483" s="45" t="s">
        <v>22</v>
      </c>
      <c r="Q483" s="45" t="s">
        <v>1048</v>
      </c>
    </row>
    <row r="484" spans="1:25" ht="15" customHeight="1" x14ac:dyDescent="0.3">
      <c r="A484" s="8" t="str">
        <f>IF(OR(C484="LegalOps",C484="FinOps",C484="VAR"),"Sim","Não")</f>
        <v>Não</v>
      </c>
      <c r="B484" s="36">
        <v>45748</v>
      </c>
      <c r="C484" s="10" t="s">
        <v>129</v>
      </c>
      <c r="D484" s="10" t="s">
        <v>37</v>
      </c>
      <c r="E484" s="10" t="s">
        <v>25</v>
      </c>
      <c r="F484" s="10" t="s">
        <v>17</v>
      </c>
      <c r="G484" s="45" t="s">
        <v>26</v>
      </c>
      <c r="H484" s="46">
        <v>45769</v>
      </c>
      <c r="I484" s="46">
        <v>45761</v>
      </c>
      <c r="J484" s="45" t="s">
        <v>124</v>
      </c>
      <c r="K484" s="45" t="s">
        <v>145</v>
      </c>
      <c r="L484" s="47">
        <v>-150</v>
      </c>
      <c r="M484" s="45" t="s">
        <v>1243</v>
      </c>
      <c r="N484" s="45" t="s">
        <v>1244</v>
      </c>
      <c r="O484" s="45" t="s">
        <v>21</v>
      </c>
      <c r="P484" s="45" t="s">
        <v>22</v>
      </c>
      <c r="Q484" s="45" t="s">
        <v>1245</v>
      </c>
      <c r="R484" s="16"/>
      <c r="S484" s="16"/>
      <c r="T484" s="16"/>
      <c r="U484" s="16"/>
      <c r="V484" s="16"/>
      <c r="W484" s="16"/>
      <c r="X484" s="16"/>
      <c r="Y484" s="16"/>
    </row>
    <row r="485" spans="1:25" ht="15" customHeight="1" x14ac:dyDescent="0.3">
      <c r="A485" s="8" t="str">
        <f>IF(OR(C485="LegalOps",C485="FinOps",C485="VAR"),"Sim","Não")</f>
        <v>Não</v>
      </c>
      <c r="B485" s="36">
        <v>45748</v>
      </c>
      <c r="C485" s="10" t="s">
        <v>17</v>
      </c>
      <c r="D485" s="10" t="s">
        <v>18</v>
      </c>
      <c r="E485" s="10" t="s">
        <v>17</v>
      </c>
      <c r="F485" s="10" t="s">
        <v>17</v>
      </c>
      <c r="G485" s="45" t="s">
        <v>26</v>
      </c>
      <c r="H485" s="46">
        <v>45749</v>
      </c>
      <c r="I485" s="46">
        <v>45747</v>
      </c>
      <c r="J485" s="45" t="s">
        <v>479</v>
      </c>
      <c r="K485" s="45" t="s">
        <v>145</v>
      </c>
      <c r="L485" s="47">
        <v>-123.68</v>
      </c>
      <c r="M485" s="45" t="s">
        <v>1511</v>
      </c>
      <c r="N485" s="45" t="s">
        <v>1512</v>
      </c>
      <c r="O485" s="45" t="s">
        <v>21</v>
      </c>
      <c r="P485" s="45" t="s">
        <v>44</v>
      </c>
      <c r="Q485" s="45" t="s">
        <v>1513</v>
      </c>
    </row>
    <row r="486" spans="1:25" ht="15" customHeight="1" x14ac:dyDescent="0.3">
      <c r="A486" s="8" t="str">
        <f>IF(OR(C486="LegalOps",C486="FinOps",C486="VAR"),"Sim","Não")</f>
        <v>Não</v>
      </c>
      <c r="B486" s="36">
        <v>45748</v>
      </c>
      <c r="C486" s="10" t="s">
        <v>17</v>
      </c>
      <c r="D486" s="10" t="s">
        <v>18</v>
      </c>
      <c r="E486" s="10" t="s">
        <v>17</v>
      </c>
      <c r="F486" s="10" t="s">
        <v>17</v>
      </c>
      <c r="G486" s="45" t="s">
        <v>26</v>
      </c>
      <c r="H486" s="46">
        <v>45749</v>
      </c>
      <c r="I486" s="46">
        <v>45747</v>
      </c>
      <c r="J486" s="45" t="s">
        <v>479</v>
      </c>
      <c r="K486" s="45" t="s">
        <v>145</v>
      </c>
      <c r="L486" s="47">
        <v>-123.68</v>
      </c>
      <c r="M486" s="45" t="s">
        <v>1511</v>
      </c>
      <c r="N486" s="45" t="s">
        <v>1512</v>
      </c>
      <c r="O486" s="45" t="s">
        <v>21</v>
      </c>
      <c r="P486" s="45" t="s">
        <v>29</v>
      </c>
      <c r="Q486" s="45" t="s">
        <v>1514</v>
      </c>
    </row>
    <row r="487" spans="1:25" ht="15" customHeight="1" x14ac:dyDescent="0.3">
      <c r="A487" s="8" t="str">
        <f>IF(OR(C487="LegalOps",C487="FinOps",C487="VAR"),"Sim","Não")</f>
        <v>Não</v>
      </c>
      <c r="B487" s="36">
        <v>45748</v>
      </c>
      <c r="C487" s="10" t="s">
        <v>17</v>
      </c>
      <c r="D487" s="10" t="s">
        <v>18</v>
      </c>
      <c r="E487" s="10" t="s">
        <v>17</v>
      </c>
      <c r="F487" s="10" t="s">
        <v>17</v>
      </c>
      <c r="G487" s="45" t="s">
        <v>26</v>
      </c>
      <c r="H487" s="46">
        <v>45775</v>
      </c>
      <c r="I487" s="46">
        <v>45776</v>
      </c>
      <c r="J487" s="45" t="s">
        <v>164</v>
      </c>
      <c r="K487" s="45" t="s">
        <v>145</v>
      </c>
      <c r="L487" s="47">
        <v>-36.630000000000003</v>
      </c>
      <c r="M487" s="45" t="s">
        <v>1515</v>
      </c>
      <c r="N487" s="45" t="s">
        <v>20</v>
      </c>
      <c r="O487" s="45" t="s">
        <v>23</v>
      </c>
      <c r="P487" s="45" t="s">
        <v>22</v>
      </c>
      <c r="Q487" s="45" t="s">
        <v>1516</v>
      </c>
    </row>
    <row r="488" spans="1:25" ht="15" customHeight="1" x14ac:dyDescent="0.3">
      <c r="A488" s="8" t="str">
        <f>IF(OR(C488="LegalOps",C488="FinOps",C488="VAR"),"Sim","Não")</f>
        <v>Não</v>
      </c>
      <c r="B488" s="36">
        <v>45748</v>
      </c>
      <c r="C488" s="10" t="s">
        <v>129</v>
      </c>
      <c r="D488" s="10" t="s">
        <v>37</v>
      </c>
      <c r="E488" s="10" t="s">
        <v>25</v>
      </c>
      <c r="F488" s="10" t="s">
        <v>17</v>
      </c>
      <c r="G488" s="45" t="s">
        <v>26</v>
      </c>
      <c r="H488" s="46">
        <v>45771</v>
      </c>
      <c r="I488" s="46">
        <v>45769</v>
      </c>
      <c r="J488" s="45" t="s">
        <v>124</v>
      </c>
      <c r="K488" s="45" t="s">
        <v>145</v>
      </c>
      <c r="L488" s="47">
        <v>-148.08000000000001</v>
      </c>
      <c r="M488" s="45" t="s">
        <v>1656</v>
      </c>
      <c r="N488" s="45" t="s">
        <v>1657</v>
      </c>
      <c r="O488" s="45" t="s">
        <v>21</v>
      </c>
      <c r="P488" s="45" t="s">
        <v>22</v>
      </c>
      <c r="Q488" s="45" t="s">
        <v>1658</v>
      </c>
      <c r="R488" s="16"/>
      <c r="S488" s="16"/>
      <c r="T488" s="16"/>
      <c r="U488" s="16"/>
      <c r="V488" s="16"/>
      <c r="W488" s="16"/>
      <c r="X488" s="16"/>
      <c r="Y488" s="16"/>
    </row>
    <row r="489" spans="1:25" ht="15" customHeight="1" x14ac:dyDescent="0.3">
      <c r="A489"/>
      <c r="B489" s="68">
        <v>45627</v>
      </c>
      <c r="C489" s="10" t="s">
        <v>17</v>
      </c>
      <c r="D489" s="10" t="s">
        <v>17</v>
      </c>
      <c r="E489" s="10" t="s">
        <v>17</v>
      </c>
      <c r="F489" s="10" t="s">
        <v>17</v>
      </c>
      <c r="G489" s="48" t="s">
        <v>26</v>
      </c>
      <c r="H489" s="49">
        <v>45644</v>
      </c>
      <c r="I489" s="49">
        <v>45644</v>
      </c>
      <c r="J489" s="48" t="s">
        <v>87</v>
      </c>
      <c r="K489" s="48" t="s">
        <v>385</v>
      </c>
      <c r="L489" s="50">
        <v>-22775.95</v>
      </c>
      <c r="M489" s="48" t="s">
        <v>382</v>
      </c>
      <c r="N489" s="48" t="s">
        <v>383</v>
      </c>
      <c r="O489" s="48" t="s">
        <v>21</v>
      </c>
      <c r="P489" s="48" t="s">
        <v>22</v>
      </c>
      <c r="Q489" s="48" t="s">
        <v>386</v>
      </c>
      <c r="R489" s="10"/>
      <c r="S489" s="10"/>
      <c r="T489" s="10"/>
      <c r="U489" s="10"/>
      <c r="V489" s="10"/>
      <c r="W489" s="10"/>
      <c r="X489" s="10"/>
      <c r="Y489" s="10"/>
    </row>
    <row r="490" spans="1:25" ht="15" customHeight="1" x14ac:dyDescent="0.3">
      <c r="A490" s="8" t="str">
        <f>IF(OR(C490="LegalOps",C490="FinOps",C490="VAR"),"Sim","Não")</f>
        <v>Não</v>
      </c>
      <c r="B490" s="66">
        <v>45748</v>
      </c>
      <c r="C490" s="10" t="s">
        <v>122</v>
      </c>
      <c r="D490" s="10" t="s">
        <v>133</v>
      </c>
      <c r="E490" s="10" t="s">
        <v>25</v>
      </c>
      <c r="F490" s="10" t="s">
        <v>17</v>
      </c>
      <c r="G490" s="45" t="s">
        <v>26</v>
      </c>
      <c r="H490" s="46">
        <v>45751</v>
      </c>
      <c r="I490" s="46">
        <v>45779</v>
      </c>
      <c r="J490" s="45" t="s">
        <v>134</v>
      </c>
      <c r="K490" s="45" t="s">
        <v>135</v>
      </c>
      <c r="L490" s="47">
        <v>-3612.39</v>
      </c>
      <c r="M490" s="45" t="s">
        <v>136</v>
      </c>
      <c r="N490" s="45" t="s">
        <v>137</v>
      </c>
      <c r="O490" s="45" t="s">
        <v>21</v>
      </c>
      <c r="P490" s="45" t="s">
        <v>138</v>
      </c>
      <c r="Q490" s="45" t="s">
        <v>20</v>
      </c>
    </row>
    <row r="491" spans="1:25" ht="15" customHeight="1" x14ac:dyDescent="0.3">
      <c r="A491" s="8" t="str">
        <f>IF(OR(C491="LegalOps",C491="FinOps",C491="VAR"),"Sim","Não")</f>
        <v>Sim</v>
      </c>
      <c r="B491" s="67">
        <v>45717</v>
      </c>
      <c r="C491" s="10" t="s">
        <v>87</v>
      </c>
      <c r="D491" s="10" t="s">
        <v>37</v>
      </c>
      <c r="E491" s="10" t="s">
        <v>25</v>
      </c>
      <c r="F491" s="10" t="s">
        <v>61</v>
      </c>
      <c r="G491" s="45" t="s">
        <v>26</v>
      </c>
      <c r="H491" s="46">
        <v>45744</v>
      </c>
      <c r="I491" s="46">
        <v>45741</v>
      </c>
      <c r="J491" s="45" t="s">
        <v>62</v>
      </c>
      <c r="K491" s="45" t="s">
        <v>135</v>
      </c>
      <c r="L491" s="51">
        <v>-312.64</v>
      </c>
      <c r="M491" s="45" t="s">
        <v>185</v>
      </c>
      <c r="N491" s="45" t="s">
        <v>20</v>
      </c>
      <c r="O491" s="45" t="s">
        <v>21</v>
      </c>
      <c r="P491" s="45" t="s">
        <v>22</v>
      </c>
      <c r="Q491" s="45" t="s">
        <v>186</v>
      </c>
      <c r="R491"/>
      <c r="S491"/>
      <c r="T491"/>
      <c r="U491"/>
      <c r="V491"/>
      <c r="W491"/>
      <c r="X491"/>
      <c r="Y491"/>
    </row>
    <row r="492" spans="1:25" ht="15" customHeight="1" x14ac:dyDescent="0.3">
      <c r="A492" s="8" t="str">
        <f>IF(OR(C492="LegalOps",C492="FinOps",C492="VAR"),"Sim","Não")</f>
        <v>Não</v>
      </c>
      <c r="B492" s="66">
        <v>45748</v>
      </c>
      <c r="C492" s="10" t="s">
        <v>98</v>
      </c>
      <c r="D492" s="8" t="s">
        <v>37</v>
      </c>
      <c r="E492" s="8" t="s">
        <v>25</v>
      </c>
      <c r="F492" s="10" t="s">
        <v>17</v>
      </c>
      <c r="G492" s="45" t="s">
        <v>26</v>
      </c>
      <c r="H492" s="46">
        <v>45751</v>
      </c>
      <c r="I492" s="46">
        <v>45748</v>
      </c>
      <c r="J492" s="45" t="s">
        <v>100</v>
      </c>
      <c r="K492" s="45" t="s">
        <v>135</v>
      </c>
      <c r="L492" s="47">
        <v>-880.83</v>
      </c>
      <c r="M492" s="45" t="s">
        <v>248</v>
      </c>
      <c r="N492" s="45" t="s">
        <v>249</v>
      </c>
      <c r="O492" s="45" t="s">
        <v>21</v>
      </c>
      <c r="P492" s="45" t="s">
        <v>22</v>
      </c>
      <c r="Q492" s="45" t="s">
        <v>250</v>
      </c>
      <c r="R492" s="16"/>
      <c r="S492" s="16"/>
      <c r="T492" s="16"/>
      <c r="U492" s="16"/>
      <c r="V492" s="16"/>
      <c r="W492" s="16"/>
      <c r="X492" s="16"/>
      <c r="Y492" s="16"/>
    </row>
    <row r="493" spans="1:25" ht="15" customHeight="1" x14ac:dyDescent="0.3">
      <c r="A493" s="8" t="str">
        <f>IF(OR(C493="LegalOps",C493="FinOps",C493="VAR"),"Sim","Não")</f>
        <v>Não</v>
      </c>
      <c r="B493" s="69">
        <v>45689</v>
      </c>
      <c r="C493" s="10" t="s">
        <v>122</v>
      </c>
      <c r="D493" s="10" t="s">
        <v>133</v>
      </c>
      <c r="E493" s="10" t="s">
        <v>25</v>
      </c>
      <c r="F493" s="10" t="s">
        <v>17</v>
      </c>
      <c r="G493" s="42" t="s">
        <v>26</v>
      </c>
      <c r="H493" s="43">
        <v>45692</v>
      </c>
      <c r="I493" s="43">
        <v>45721</v>
      </c>
      <c r="J493" s="42" t="s">
        <v>134</v>
      </c>
      <c r="K493" s="42" t="s">
        <v>135</v>
      </c>
      <c r="L493" s="44">
        <v>-861.89</v>
      </c>
      <c r="M493" s="42" t="s">
        <v>295</v>
      </c>
      <c r="N493" s="42" t="s">
        <v>296</v>
      </c>
      <c r="O493" s="42" t="s">
        <v>21</v>
      </c>
      <c r="P493" s="42" t="s">
        <v>138</v>
      </c>
      <c r="Q493" s="42" t="s">
        <v>20</v>
      </c>
      <c r="R493"/>
      <c r="S493"/>
      <c r="T493"/>
      <c r="U493"/>
      <c r="V493"/>
      <c r="W493"/>
      <c r="X493"/>
      <c r="Y493"/>
    </row>
    <row r="494" spans="1:25" ht="15" customHeight="1" x14ac:dyDescent="0.3">
      <c r="A494" s="8" t="str">
        <f>IF(OR(C494="LegalOps",C494="FinOps",C494="VAR"),"Sim","Não")</f>
        <v>Não</v>
      </c>
      <c r="B494" s="69">
        <v>45689</v>
      </c>
      <c r="C494" s="10" t="s">
        <v>122</v>
      </c>
      <c r="D494" s="10" t="s">
        <v>133</v>
      </c>
      <c r="E494" s="10" t="s">
        <v>25</v>
      </c>
      <c r="F494" s="10" t="s">
        <v>17</v>
      </c>
      <c r="G494" s="42" t="s">
        <v>26</v>
      </c>
      <c r="H494" s="43">
        <v>45692</v>
      </c>
      <c r="I494" s="43">
        <v>45721</v>
      </c>
      <c r="J494" s="42" t="s">
        <v>134</v>
      </c>
      <c r="K494" s="42" t="s">
        <v>135</v>
      </c>
      <c r="L494" s="44">
        <v>-792.17</v>
      </c>
      <c r="M494" s="42" t="s">
        <v>295</v>
      </c>
      <c r="N494" s="42" t="s">
        <v>296</v>
      </c>
      <c r="O494" s="42" t="s">
        <v>21</v>
      </c>
      <c r="P494" s="42" t="s">
        <v>138</v>
      </c>
      <c r="Q494" s="42" t="s">
        <v>20</v>
      </c>
      <c r="R494"/>
      <c r="S494"/>
      <c r="T494"/>
      <c r="U494"/>
      <c r="V494"/>
      <c r="W494"/>
      <c r="X494"/>
      <c r="Y494"/>
    </row>
    <row r="495" spans="1:25" ht="15" customHeight="1" x14ac:dyDescent="0.3">
      <c r="A495" s="8" t="str">
        <f>IF(OR(C495="LegalOps",C495="FinOps",C495="VAR"),"Sim","Não")</f>
        <v>Não</v>
      </c>
      <c r="B495" s="69">
        <v>45689</v>
      </c>
      <c r="C495" s="10" t="s">
        <v>122</v>
      </c>
      <c r="D495" s="10" t="s">
        <v>133</v>
      </c>
      <c r="E495" s="10" t="s">
        <v>25</v>
      </c>
      <c r="F495" s="10" t="s">
        <v>17</v>
      </c>
      <c r="G495" s="42" t="s">
        <v>26</v>
      </c>
      <c r="H495" s="43">
        <v>45692</v>
      </c>
      <c r="I495" s="43">
        <v>45721</v>
      </c>
      <c r="J495" s="42" t="s">
        <v>134</v>
      </c>
      <c r="K495" s="42" t="s">
        <v>135</v>
      </c>
      <c r="L495" s="44">
        <v>-1164.52</v>
      </c>
      <c r="M495" s="42" t="s">
        <v>295</v>
      </c>
      <c r="N495" s="42" t="s">
        <v>296</v>
      </c>
      <c r="O495" s="42" t="s">
        <v>21</v>
      </c>
      <c r="P495" s="42" t="s">
        <v>138</v>
      </c>
      <c r="Q495" s="42" t="s">
        <v>20</v>
      </c>
      <c r="R495"/>
      <c r="S495"/>
      <c r="T495"/>
      <c r="U495"/>
      <c r="V495"/>
      <c r="W495"/>
      <c r="X495"/>
      <c r="Y495"/>
    </row>
    <row r="496" spans="1:25" ht="15" customHeight="1" x14ac:dyDescent="0.3">
      <c r="A496" s="8" t="str">
        <f>IF(OR(C496="LegalOps",C496="FinOps",C496="VAR"),"Sim","Não")</f>
        <v>Não</v>
      </c>
      <c r="B496" s="69">
        <v>45689</v>
      </c>
      <c r="C496" s="10" t="s">
        <v>122</v>
      </c>
      <c r="D496" s="10" t="s">
        <v>133</v>
      </c>
      <c r="E496" s="10" t="s">
        <v>25</v>
      </c>
      <c r="F496" s="10" t="s">
        <v>17</v>
      </c>
      <c r="G496" s="42" t="s">
        <v>26</v>
      </c>
      <c r="H496" s="43">
        <v>45692</v>
      </c>
      <c r="I496" s="43">
        <v>45721</v>
      </c>
      <c r="J496" s="42" t="s">
        <v>134</v>
      </c>
      <c r="K496" s="42" t="s">
        <v>135</v>
      </c>
      <c r="L496" s="44">
        <v>-272.01</v>
      </c>
      <c r="M496" s="42" t="s">
        <v>295</v>
      </c>
      <c r="N496" s="42" t="s">
        <v>296</v>
      </c>
      <c r="O496" s="42" t="s">
        <v>21</v>
      </c>
      <c r="P496" s="42" t="s">
        <v>138</v>
      </c>
      <c r="Q496" s="42" t="s">
        <v>20</v>
      </c>
      <c r="R496"/>
      <c r="S496"/>
      <c r="T496"/>
      <c r="U496"/>
      <c r="V496"/>
      <c r="W496"/>
      <c r="X496"/>
      <c r="Y496"/>
    </row>
    <row r="497" spans="1:25" ht="15" customHeight="1" x14ac:dyDescent="0.3">
      <c r="A497" s="8" t="str">
        <f>IF(OR(C497="LegalOps",C497="FinOps",C497="VAR"),"Sim","Não")</f>
        <v>Não</v>
      </c>
      <c r="B497" s="69">
        <v>45689</v>
      </c>
      <c r="C497" s="10" t="s">
        <v>122</v>
      </c>
      <c r="D497" s="10" t="s">
        <v>133</v>
      </c>
      <c r="E497" s="10" t="s">
        <v>25</v>
      </c>
      <c r="F497" s="10" t="s">
        <v>17</v>
      </c>
      <c r="G497" s="42" t="s">
        <v>26</v>
      </c>
      <c r="H497" s="43">
        <v>45692</v>
      </c>
      <c r="I497" s="43">
        <v>45721</v>
      </c>
      <c r="J497" s="42" t="s">
        <v>134</v>
      </c>
      <c r="K497" s="42" t="s">
        <v>135</v>
      </c>
      <c r="L497" s="44">
        <v>-835.36</v>
      </c>
      <c r="M497" s="42" t="s">
        <v>295</v>
      </c>
      <c r="N497" s="42" t="s">
        <v>296</v>
      </c>
      <c r="O497" s="42" t="s">
        <v>21</v>
      </c>
      <c r="P497" s="42" t="s">
        <v>138</v>
      </c>
      <c r="Q497" s="42" t="s">
        <v>20</v>
      </c>
      <c r="R497"/>
      <c r="S497"/>
      <c r="T497"/>
      <c r="U497"/>
      <c r="V497"/>
      <c r="W497"/>
      <c r="X497"/>
      <c r="Y497"/>
    </row>
    <row r="498" spans="1:25" ht="15" customHeight="1" x14ac:dyDescent="0.3">
      <c r="A498" s="8" t="str">
        <f>IF(OR(C498="LegalOps",C498="FinOps",C498="VAR"),"Sim","Não")</f>
        <v>Não</v>
      </c>
      <c r="B498" s="69">
        <v>45689</v>
      </c>
      <c r="C498" s="10" t="s">
        <v>122</v>
      </c>
      <c r="D498" s="10" t="s">
        <v>133</v>
      </c>
      <c r="E498" s="10" t="s">
        <v>25</v>
      </c>
      <c r="F498" s="10" t="s">
        <v>17</v>
      </c>
      <c r="G498" s="42" t="s">
        <v>26</v>
      </c>
      <c r="H498" s="43">
        <v>45692</v>
      </c>
      <c r="I498" s="43">
        <v>45721</v>
      </c>
      <c r="J498" s="42" t="s">
        <v>134</v>
      </c>
      <c r="K498" s="42" t="s">
        <v>135</v>
      </c>
      <c r="L498" s="44">
        <v>-669.44</v>
      </c>
      <c r="M498" s="42" t="s">
        <v>295</v>
      </c>
      <c r="N498" s="42" t="s">
        <v>296</v>
      </c>
      <c r="O498" s="42" t="s">
        <v>21</v>
      </c>
      <c r="P498" s="42" t="s">
        <v>138</v>
      </c>
      <c r="Q498" s="42" t="s">
        <v>20</v>
      </c>
      <c r="R498"/>
      <c r="S498"/>
      <c r="T498"/>
      <c r="U498"/>
      <c r="V498"/>
      <c r="W498"/>
      <c r="X498"/>
      <c r="Y498"/>
    </row>
    <row r="499" spans="1:25" ht="15" customHeight="1" x14ac:dyDescent="0.3">
      <c r="A499" s="8" t="str">
        <f>IF(OR(C499="LegalOps",C499="FinOps",C499="VAR"),"Sim","Não")</f>
        <v>Não</v>
      </c>
      <c r="B499" s="69">
        <v>45689</v>
      </c>
      <c r="C499" s="10" t="s">
        <v>122</v>
      </c>
      <c r="D499" s="10" t="s">
        <v>133</v>
      </c>
      <c r="E499" s="10" t="s">
        <v>25</v>
      </c>
      <c r="F499" s="10" t="s">
        <v>17</v>
      </c>
      <c r="G499" s="42" t="s">
        <v>26</v>
      </c>
      <c r="H499" s="43">
        <v>45692</v>
      </c>
      <c r="I499" s="43">
        <v>45721</v>
      </c>
      <c r="J499" s="42" t="s">
        <v>134</v>
      </c>
      <c r="K499" s="42" t="s">
        <v>135</v>
      </c>
      <c r="L499" s="44">
        <v>-441.34</v>
      </c>
      <c r="M499" s="42" t="s">
        <v>295</v>
      </c>
      <c r="N499" s="42" t="s">
        <v>296</v>
      </c>
      <c r="O499" s="42" t="s">
        <v>21</v>
      </c>
      <c r="P499" s="42" t="s">
        <v>138</v>
      </c>
      <c r="Q499" s="42" t="s">
        <v>20</v>
      </c>
      <c r="R499"/>
      <c r="S499"/>
      <c r="T499"/>
      <c r="U499"/>
      <c r="V499"/>
      <c r="W499"/>
      <c r="X499"/>
      <c r="Y499"/>
    </row>
    <row r="500" spans="1:25" ht="15" customHeight="1" x14ac:dyDescent="0.3">
      <c r="A500" s="8" t="str">
        <f>IF(OR(C500="LegalOps",C500="FinOps",C500="VAR"),"Sim","Não")</f>
        <v>Não</v>
      </c>
      <c r="B500" s="69">
        <v>45689</v>
      </c>
      <c r="C500" s="10" t="s">
        <v>122</v>
      </c>
      <c r="D500" s="10" t="s">
        <v>133</v>
      </c>
      <c r="E500" s="10" t="s">
        <v>25</v>
      </c>
      <c r="F500" s="10" t="s">
        <v>17</v>
      </c>
      <c r="G500" s="42" t="s">
        <v>26</v>
      </c>
      <c r="H500" s="43">
        <v>45692</v>
      </c>
      <c r="I500" s="43">
        <v>45721</v>
      </c>
      <c r="J500" s="42" t="s">
        <v>134</v>
      </c>
      <c r="K500" s="42" t="s">
        <v>135</v>
      </c>
      <c r="L500" s="44">
        <v>-2308.31</v>
      </c>
      <c r="M500" s="42" t="s">
        <v>295</v>
      </c>
      <c r="N500" s="42" t="s">
        <v>296</v>
      </c>
      <c r="O500" s="42" t="s">
        <v>21</v>
      </c>
      <c r="P500" s="42" t="s">
        <v>138</v>
      </c>
      <c r="Q500" s="42" t="s">
        <v>20</v>
      </c>
      <c r="R500"/>
      <c r="S500"/>
      <c r="T500"/>
      <c r="U500"/>
      <c r="V500"/>
      <c r="W500"/>
      <c r="X500"/>
      <c r="Y500"/>
    </row>
    <row r="501" spans="1:25" ht="15" customHeight="1" x14ac:dyDescent="0.3">
      <c r="A501" s="8" t="str">
        <f>IF(OR(C501="LegalOps",C501="FinOps",C501="VAR"),"Sim","Não")</f>
        <v>Não</v>
      </c>
      <c r="B501" s="69">
        <v>45689</v>
      </c>
      <c r="C501" s="10" t="s">
        <v>122</v>
      </c>
      <c r="D501" s="10" t="s">
        <v>133</v>
      </c>
      <c r="E501" s="10" t="s">
        <v>25</v>
      </c>
      <c r="F501" s="10" t="s">
        <v>17</v>
      </c>
      <c r="G501" s="42" t="s">
        <v>26</v>
      </c>
      <c r="H501" s="43">
        <v>45692</v>
      </c>
      <c r="I501" s="43">
        <v>45721</v>
      </c>
      <c r="J501" s="42" t="s">
        <v>134</v>
      </c>
      <c r="K501" s="42" t="s">
        <v>135</v>
      </c>
      <c r="L501" s="44">
        <v>-447.08</v>
      </c>
      <c r="M501" s="42" t="s">
        <v>295</v>
      </c>
      <c r="N501" s="42" t="s">
        <v>296</v>
      </c>
      <c r="O501" s="42" t="s">
        <v>21</v>
      </c>
      <c r="P501" s="42" t="s">
        <v>138</v>
      </c>
      <c r="Q501" s="42" t="s">
        <v>20</v>
      </c>
      <c r="R501"/>
      <c r="S501"/>
      <c r="T501"/>
      <c r="U501"/>
      <c r="V501"/>
      <c r="W501"/>
      <c r="X501"/>
      <c r="Y501"/>
    </row>
    <row r="502" spans="1:25" ht="15" customHeight="1" x14ac:dyDescent="0.3">
      <c r="A502" s="8" t="str">
        <f>IF(OR(C502="LegalOps",C502="FinOps",C502="VAR"),"Sim","Não")</f>
        <v>Não</v>
      </c>
      <c r="B502" s="69">
        <v>45689</v>
      </c>
      <c r="C502" s="10" t="s">
        <v>122</v>
      </c>
      <c r="D502" s="10" t="s">
        <v>133</v>
      </c>
      <c r="E502" s="10" t="s">
        <v>25</v>
      </c>
      <c r="F502" s="10" t="s">
        <v>17</v>
      </c>
      <c r="G502" s="42" t="s">
        <v>26</v>
      </c>
      <c r="H502" s="43">
        <v>45692</v>
      </c>
      <c r="I502" s="43">
        <v>45721</v>
      </c>
      <c r="J502" s="42" t="s">
        <v>134</v>
      </c>
      <c r="K502" s="42" t="s">
        <v>135</v>
      </c>
      <c r="L502" s="44">
        <v>-721.48</v>
      </c>
      <c r="M502" s="42" t="s">
        <v>295</v>
      </c>
      <c r="N502" s="42" t="s">
        <v>296</v>
      </c>
      <c r="O502" s="42" t="s">
        <v>21</v>
      </c>
      <c r="P502" s="42" t="s">
        <v>138</v>
      </c>
      <c r="Q502" s="42" t="s">
        <v>20</v>
      </c>
      <c r="R502"/>
      <c r="S502"/>
      <c r="T502"/>
      <c r="U502"/>
      <c r="V502"/>
      <c r="W502"/>
      <c r="X502"/>
      <c r="Y502"/>
    </row>
    <row r="503" spans="1:25" ht="15" customHeight="1" x14ac:dyDescent="0.3">
      <c r="A503" s="8" t="str">
        <f>IF(OR(C503="LegalOps",C503="FinOps",C503="VAR"),"Sim","Não")</f>
        <v>Não</v>
      </c>
      <c r="B503" s="69">
        <v>45689</v>
      </c>
      <c r="C503" s="10" t="s">
        <v>122</v>
      </c>
      <c r="D503" s="10" t="s">
        <v>133</v>
      </c>
      <c r="E503" s="10" t="s">
        <v>25</v>
      </c>
      <c r="F503" s="10" t="s">
        <v>17</v>
      </c>
      <c r="G503" s="42" t="s">
        <v>26</v>
      </c>
      <c r="H503" s="43">
        <v>45692</v>
      </c>
      <c r="I503" s="43">
        <v>45721</v>
      </c>
      <c r="J503" s="42" t="s">
        <v>134</v>
      </c>
      <c r="K503" s="42" t="s">
        <v>135</v>
      </c>
      <c r="L503" s="44">
        <v>-3071.02</v>
      </c>
      <c r="M503" s="42" t="s">
        <v>295</v>
      </c>
      <c r="N503" s="42" t="s">
        <v>296</v>
      </c>
      <c r="O503" s="42" t="s">
        <v>21</v>
      </c>
      <c r="P503" s="42" t="s">
        <v>138</v>
      </c>
      <c r="Q503" s="42" t="s">
        <v>20</v>
      </c>
      <c r="R503"/>
      <c r="S503"/>
      <c r="T503"/>
      <c r="U503"/>
      <c r="V503"/>
      <c r="W503"/>
      <c r="X503"/>
      <c r="Y503"/>
    </row>
    <row r="504" spans="1:25" ht="15" customHeight="1" x14ac:dyDescent="0.3">
      <c r="A504" s="8" t="str">
        <f>IF(OR(C504="LegalOps",C504="FinOps",C504="VAR"),"Sim","Não")</f>
        <v>Não</v>
      </c>
      <c r="B504" s="69">
        <v>45689</v>
      </c>
      <c r="C504" s="10" t="s">
        <v>122</v>
      </c>
      <c r="D504" s="10" t="s">
        <v>133</v>
      </c>
      <c r="E504" s="10" t="s">
        <v>25</v>
      </c>
      <c r="F504" s="10" t="s">
        <v>17</v>
      </c>
      <c r="G504" s="42" t="s">
        <v>26</v>
      </c>
      <c r="H504" s="43">
        <v>45692</v>
      </c>
      <c r="I504" s="43">
        <v>45721</v>
      </c>
      <c r="J504" s="42" t="s">
        <v>134</v>
      </c>
      <c r="K504" s="42" t="s">
        <v>135</v>
      </c>
      <c r="L504" s="44">
        <v>-763.11</v>
      </c>
      <c r="M504" s="42" t="s">
        <v>295</v>
      </c>
      <c r="N504" s="42" t="s">
        <v>296</v>
      </c>
      <c r="O504" s="42" t="s">
        <v>21</v>
      </c>
      <c r="P504" s="42" t="s">
        <v>138</v>
      </c>
      <c r="Q504" s="42" t="s">
        <v>20</v>
      </c>
      <c r="R504"/>
      <c r="S504"/>
      <c r="T504"/>
      <c r="U504"/>
      <c r="V504"/>
      <c r="W504"/>
      <c r="X504"/>
      <c r="Y504"/>
    </row>
    <row r="505" spans="1:25" ht="15" customHeight="1" x14ac:dyDescent="0.3">
      <c r="A505" s="8" t="str">
        <f>IF(OR(C505="LegalOps",C505="FinOps",C505="VAR"),"Sim","Não")</f>
        <v>Não</v>
      </c>
      <c r="B505" s="69">
        <v>45689</v>
      </c>
      <c r="C505" s="10" t="s">
        <v>122</v>
      </c>
      <c r="D505" s="10" t="s">
        <v>133</v>
      </c>
      <c r="E505" s="10" t="s">
        <v>25</v>
      </c>
      <c r="F505" s="10" t="s">
        <v>17</v>
      </c>
      <c r="G505" s="42" t="s">
        <v>26</v>
      </c>
      <c r="H505" s="43">
        <v>45692</v>
      </c>
      <c r="I505" s="43">
        <v>45721</v>
      </c>
      <c r="J505" s="42" t="s">
        <v>134</v>
      </c>
      <c r="K505" s="42" t="s">
        <v>135</v>
      </c>
      <c r="L505" s="44">
        <v>-331.71</v>
      </c>
      <c r="M505" s="42" t="s">
        <v>295</v>
      </c>
      <c r="N505" s="42" t="s">
        <v>296</v>
      </c>
      <c r="O505" s="42" t="s">
        <v>21</v>
      </c>
      <c r="P505" s="42" t="s">
        <v>138</v>
      </c>
      <c r="Q505" s="42" t="s">
        <v>20</v>
      </c>
      <c r="R505"/>
      <c r="S505"/>
      <c r="T505"/>
      <c r="U505"/>
      <c r="V505"/>
      <c r="W505"/>
      <c r="X505"/>
      <c r="Y505"/>
    </row>
    <row r="506" spans="1:25" ht="15" customHeight="1" x14ac:dyDescent="0.3">
      <c r="A506" s="8" t="str">
        <f>IF(OR(C506="LegalOps",C506="FinOps",C506="VAR"),"Sim","Não")</f>
        <v>Não</v>
      </c>
      <c r="B506" s="69">
        <v>45689</v>
      </c>
      <c r="C506" s="10" t="s">
        <v>122</v>
      </c>
      <c r="D506" s="10" t="s">
        <v>133</v>
      </c>
      <c r="E506" s="10" t="s">
        <v>25</v>
      </c>
      <c r="F506" s="10" t="s">
        <v>17</v>
      </c>
      <c r="G506" s="42" t="s">
        <v>26</v>
      </c>
      <c r="H506" s="43">
        <v>45692</v>
      </c>
      <c r="I506" s="43">
        <v>45721</v>
      </c>
      <c r="J506" s="42" t="s">
        <v>134</v>
      </c>
      <c r="K506" s="42" t="s">
        <v>135</v>
      </c>
      <c r="L506" s="44">
        <v>-1365.16</v>
      </c>
      <c r="M506" s="42" t="s">
        <v>295</v>
      </c>
      <c r="N506" s="42" t="s">
        <v>296</v>
      </c>
      <c r="O506" s="42" t="s">
        <v>21</v>
      </c>
      <c r="P506" s="42" t="s">
        <v>138</v>
      </c>
      <c r="Q506" s="42" t="s">
        <v>20</v>
      </c>
      <c r="R506"/>
      <c r="S506"/>
      <c r="T506"/>
      <c r="U506"/>
      <c r="V506"/>
      <c r="W506"/>
      <c r="X506"/>
      <c r="Y506"/>
    </row>
    <row r="507" spans="1:25" ht="15" customHeight="1" x14ac:dyDescent="0.3">
      <c r="A507" s="8" t="str">
        <f>IF(OR(C507="LegalOps",C507="FinOps",C507="VAR"),"Sim","Não")</f>
        <v>Não</v>
      </c>
      <c r="B507" s="69">
        <v>45689</v>
      </c>
      <c r="C507" s="10" t="s">
        <v>122</v>
      </c>
      <c r="D507" s="10" t="s">
        <v>133</v>
      </c>
      <c r="E507" s="10" t="s">
        <v>25</v>
      </c>
      <c r="F507" s="10" t="s">
        <v>17</v>
      </c>
      <c r="G507" s="42" t="s">
        <v>26</v>
      </c>
      <c r="H507" s="43">
        <v>45692</v>
      </c>
      <c r="I507" s="43">
        <v>45721</v>
      </c>
      <c r="J507" s="42" t="s">
        <v>134</v>
      </c>
      <c r="K507" s="42" t="s">
        <v>135</v>
      </c>
      <c r="L507" s="44">
        <v>-1209.82</v>
      </c>
      <c r="M507" s="42" t="s">
        <v>295</v>
      </c>
      <c r="N507" s="42" t="s">
        <v>296</v>
      </c>
      <c r="O507" s="42" t="s">
        <v>21</v>
      </c>
      <c r="P507" s="42" t="s">
        <v>138</v>
      </c>
      <c r="Q507" s="42" t="s">
        <v>20</v>
      </c>
      <c r="R507"/>
      <c r="S507"/>
      <c r="T507"/>
      <c r="U507"/>
      <c r="V507"/>
      <c r="W507"/>
      <c r="X507"/>
      <c r="Y507"/>
    </row>
    <row r="508" spans="1:25" ht="15" customHeight="1" x14ac:dyDescent="0.3">
      <c r="A508" s="8" t="str">
        <f>IF(OR(C508="LegalOps",C508="FinOps",C508="VAR"),"Sim","Não")</f>
        <v>Não</v>
      </c>
      <c r="B508" s="69">
        <v>45689</v>
      </c>
      <c r="C508" s="10" t="s">
        <v>122</v>
      </c>
      <c r="D508" s="10" t="s">
        <v>133</v>
      </c>
      <c r="E508" s="10" t="s">
        <v>25</v>
      </c>
      <c r="F508" s="10" t="s">
        <v>17</v>
      </c>
      <c r="G508" s="42" t="s">
        <v>26</v>
      </c>
      <c r="H508" s="43">
        <v>45692</v>
      </c>
      <c r="I508" s="43">
        <v>45721</v>
      </c>
      <c r="J508" s="42" t="s">
        <v>134</v>
      </c>
      <c r="K508" s="42" t="s">
        <v>135</v>
      </c>
      <c r="L508" s="44">
        <v>-272.41000000000003</v>
      </c>
      <c r="M508" s="42" t="s">
        <v>295</v>
      </c>
      <c r="N508" s="42" t="s">
        <v>296</v>
      </c>
      <c r="O508" s="42" t="s">
        <v>21</v>
      </c>
      <c r="P508" s="42" t="s">
        <v>138</v>
      </c>
      <c r="Q508" s="42" t="s">
        <v>20</v>
      </c>
      <c r="R508"/>
      <c r="S508"/>
      <c r="T508"/>
      <c r="U508"/>
      <c r="V508"/>
      <c r="W508"/>
      <c r="X508"/>
      <c r="Y508"/>
    </row>
    <row r="509" spans="1:25" ht="15" customHeight="1" x14ac:dyDescent="0.3">
      <c r="A509" s="8" t="str">
        <f>IF(OR(C509="LegalOps",C509="FinOps",C509="VAR"),"Sim","Não")</f>
        <v>Não</v>
      </c>
      <c r="B509" s="67">
        <v>45717</v>
      </c>
      <c r="C509" s="10" t="s">
        <v>122</v>
      </c>
      <c r="D509" s="10" t="s">
        <v>133</v>
      </c>
      <c r="E509" s="10" t="s">
        <v>25</v>
      </c>
      <c r="F509" s="10" t="s">
        <v>17</v>
      </c>
      <c r="G509" s="45" t="s">
        <v>26</v>
      </c>
      <c r="H509" s="46">
        <v>45721</v>
      </c>
      <c r="I509" s="46">
        <v>45744</v>
      </c>
      <c r="J509" s="45" t="s">
        <v>91</v>
      </c>
      <c r="K509" s="45" t="s">
        <v>135</v>
      </c>
      <c r="L509" s="51">
        <v>-1234.5899999999999</v>
      </c>
      <c r="M509" s="45" t="s">
        <v>295</v>
      </c>
      <c r="N509" s="45" t="s">
        <v>296</v>
      </c>
      <c r="O509" s="45" t="s">
        <v>21</v>
      </c>
      <c r="P509" s="45" t="s">
        <v>138</v>
      </c>
      <c r="Q509" s="45" t="s">
        <v>20</v>
      </c>
      <c r="R509"/>
      <c r="S509"/>
      <c r="T509"/>
      <c r="U509"/>
      <c r="V509"/>
      <c r="W509"/>
      <c r="X509"/>
      <c r="Y509"/>
    </row>
    <row r="510" spans="1:25" ht="15" customHeight="1" x14ac:dyDescent="0.3">
      <c r="A510" s="8" t="str">
        <f>IF(OR(C510="LegalOps",C510="FinOps",C510="VAR"),"Sim","Não")</f>
        <v>Não</v>
      </c>
      <c r="B510" s="66">
        <v>45748</v>
      </c>
      <c r="C510" s="10" t="s">
        <v>122</v>
      </c>
      <c r="D510" s="10" t="s">
        <v>133</v>
      </c>
      <c r="E510" s="10" t="s">
        <v>25</v>
      </c>
      <c r="F510" s="10" t="s">
        <v>17</v>
      </c>
      <c r="G510" s="45" t="s">
        <v>26</v>
      </c>
      <c r="H510" s="46">
        <v>45751</v>
      </c>
      <c r="I510" s="46">
        <v>45779</v>
      </c>
      <c r="J510" s="45" t="s">
        <v>134</v>
      </c>
      <c r="K510" s="45" t="s">
        <v>135</v>
      </c>
      <c r="L510" s="47">
        <v>-7840.09</v>
      </c>
      <c r="M510" s="45" t="s">
        <v>295</v>
      </c>
      <c r="N510" s="45" t="s">
        <v>296</v>
      </c>
      <c r="O510" s="45" t="s">
        <v>21</v>
      </c>
      <c r="P510" s="45" t="s">
        <v>138</v>
      </c>
      <c r="Q510" s="45" t="s">
        <v>20</v>
      </c>
    </row>
    <row r="511" spans="1:25" ht="15" customHeight="1" x14ac:dyDescent="0.3">
      <c r="A511" s="8" t="str">
        <f>IF(OR(C511="LegalOps",C511="FinOps",C511="VAR"),"Sim","Não")</f>
        <v>Não</v>
      </c>
      <c r="B511" s="34">
        <v>45689</v>
      </c>
      <c r="C511" s="10" t="s">
        <v>122</v>
      </c>
      <c r="D511" s="10" t="s">
        <v>133</v>
      </c>
      <c r="E511" s="10" t="s">
        <v>25</v>
      </c>
      <c r="F511" s="10" t="s">
        <v>17</v>
      </c>
      <c r="G511" s="42" t="s">
        <v>26</v>
      </c>
      <c r="H511" s="43">
        <v>45716</v>
      </c>
      <c r="I511" s="43">
        <v>45714</v>
      </c>
      <c r="J511" s="42" t="s">
        <v>27</v>
      </c>
      <c r="K511" s="42" t="s">
        <v>135</v>
      </c>
      <c r="L511" s="44">
        <v>-594.23</v>
      </c>
      <c r="M511" s="42" t="s">
        <v>654</v>
      </c>
      <c r="N511" s="42" t="s">
        <v>20</v>
      </c>
      <c r="O511" s="42" t="s">
        <v>21</v>
      </c>
      <c r="P511" s="42" t="s">
        <v>22</v>
      </c>
      <c r="Q511" s="42" t="s">
        <v>655</v>
      </c>
      <c r="R511"/>
      <c r="S511"/>
      <c r="T511"/>
      <c r="U511"/>
      <c r="V511"/>
      <c r="W511"/>
      <c r="X511"/>
      <c r="Y511"/>
    </row>
    <row r="512" spans="1:25" ht="15" customHeight="1" x14ac:dyDescent="0.3">
      <c r="A512" s="8" t="str">
        <f>IF(OR(C512="LegalOps",C512="FinOps",C512="VAR"),"Sim","Não")</f>
        <v>Não</v>
      </c>
      <c r="B512" s="35">
        <v>45717</v>
      </c>
      <c r="C512" s="10" t="s">
        <v>98</v>
      </c>
      <c r="D512" s="10" t="s">
        <v>99</v>
      </c>
      <c r="E512" s="10" t="s">
        <v>25</v>
      </c>
      <c r="F512" s="10" t="s">
        <v>17</v>
      </c>
      <c r="G512" s="45" t="s">
        <v>26</v>
      </c>
      <c r="H512" s="46">
        <v>45744</v>
      </c>
      <c r="I512" s="46">
        <v>45743</v>
      </c>
      <c r="J512" s="45" t="s">
        <v>100</v>
      </c>
      <c r="K512" s="45" t="s">
        <v>135</v>
      </c>
      <c r="L512" s="51">
        <v>-72.599999999999994</v>
      </c>
      <c r="M512" s="45" t="s">
        <v>749</v>
      </c>
      <c r="N512" s="45" t="s">
        <v>750</v>
      </c>
      <c r="O512" s="45" t="s">
        <v>21</v>
      </c>
      <c r="P512" s="45" t="s">
        <v>22</v>
      </c>
      <c r="Q512" s="45" t="s">
        <v>751</v>
      </c>
      <c r="R512"/>
      <c r="S512"/>
      <c r="T512"/>
      <c r="U512"/>
      <c r="V512"/>
      <c r="W512"/>
      <c r="X512"/>
      <c r="Y512"/>
    </row>
    <row r="513" spans="1:25" ht="15" customHeight="1" x14ac:dyDescent="0.3">
      <c r="A513" s="8" t="str">
        <f>IF(OR(C513="LegalOps",C513="FinOps",C513="VAR"),"Sim","Não")</f>
        <v>Sim</v>
      </c>
      <c r="B513" s="34">
        <v>45658</v>
      </c>
      <c r="C513" s="10" t="s">
        <v>42</v>
      </c>
      <c r="D513" s="10" t="s">
        <v>133</v>
      </c>
      <c r="E513" s="10" t="s">
        <v>25</v>
      </c>
      <c r="F513" s="10" t="s">
        <v>215</v>
      </c>
      <c r="G513" s="39" t="s">
        <v>26</v>
      </c>
      <c r="H513" s="40">
        <v>45680</v>
      </c>
      <c r="I513" s="40">
        <v>45666</v>
      </c>
      <c r="J513" s="39" t="s">
        <v>268</v>
      </c>
      <c r="K513" s="39" t="s">
        <v>135</v>
      </c>
      <c r="L513" s="41">
        <v>-682.66</v>
      </c>
      <c r="M513" s="39" t="s">
        <v>774</v>
      </c>
      <c r="N513" s="39" t="s">
        <v>775</v>
      </c>
      <c r="O513" s="39" t="s">
        <v>21</v>
      </c>
      <c r="P513" s="39" t="s">
        <v>22</v>
      </c>
      <c r="Q513" s="39" t="s">
        <v>776</v>
      </c>
      <c r="R513" s="10"/>
      <c r="S513" s="10"/>
      <c r="T513" s="10"/>
      <c r="U513" s="10"/>
      <c r="V513" s="10"/>
      <c r="W513" s="10"/>
      <c r="X513" s="10"/>
      <c r="Y513" s="10"/>
    </row>
    <row r="514" spans="1:25" ht="15" customHeight="1" x14ac:dyDescent="0.3">
      <c r="A514" s="8" t="str">
        <f>IF(OR(C514="LegalOps",C514="FinOps",C514="VAR"),"Sim","Não")</f>
        <v>Não</v>
      </c>
      <c r="B514" s="34">
        <v>45658</v>
      </c>
      <c r="C514" s="10" t="s">
        <v>45</v>
      </c>
      <c r="D514" s="10" t="s">
        <v>133</v>
      </c>
      <c r="E514" s="10" t="s">
        <v>25</v>
      </c>
      <c r="F514" s="10" t="s">
        <v>17</v>
      </c>
      <c r="G514" s="39" t="s">
        <v>26</v>
      </c>
      <c r="H514" s="40">
        <v>45684</v>
      </c>
      <c r="I514" s="40">
        <v>45671</v>
      </c>
      <c r="J514" s="39" t="s">
        <v>47</v>
      </c>
      <c r="K514" s="39" t="s">
        <v>135</v>
      </c>
      <c r="L514" s="41">
        <v>-464</v>
      </c>
      <c r="M514" s="39" t="s">
        <v>774</v>
      </c>
      <c r="N514" s="39" t="s">
        <v>775</v>
      </c>
      <c r="O514" s="39" t="s">
        <v>21</v>
      </c>
      <c r="P514" s="39" t="s">
        <v>22</v>
      </c>
      <c r="Q514" s="39" t="s">
        <v>777</v>
      </c>
      <c r="R514" s="10"/>
      <c r="S514" s="10"/>
      <c r="T514" s="10"/>
      <c r="U514" s="10"/>
      <c r="V514" s="10"/>
      <c r="W514" s="10"/>
      <c r="X514" s="10"/>
      <c r="Y514" s="10"/>
    </row>
    <row r="515" spans="1:25" ht="15" customHeight="1" x14ac:dyDescent="0.3">
      <c r="A515" s="8" t="str">
        <f>IF(OR(C515="LegalOps",C515="FinOps",C515="VAR"),"Sim","Não")</f>
        <v>Não</v>
      </c>
      <c r="B515" s="34">
        <v>45689</v>
      </c>
      <c r="C515" s="10" t="s">
        <v>122</v>
      </c>
      <c r="D515" s="10" t="s">
        <v>133</v>
      </c>
      <c r="E515" s="10" t="s">
        <v>25</v>
      </c>
      <c r="F515" s="10" t="s">
        <v>17</v>
      </c>
      <c r="G515" s="42" t="s">
        <v>26</v>
      </c>
      <c r="H515" s="43">
        <v>45698</v>
      </c>
      <c r="I515" s="43">
        <v>45692</v>
      </c>
      <c r="J515" s="42" t="s">
        <v>134</v>
      </c>
      <c r="K515" s="42" t="s">
        <v>135</v>
      </c>
      <c r="L515" s="44">
        <v>-9318.83</v>
      </c>
      <c r="M515" s="42" t="s">
        <v>774</v>
      </c>
      <c r="N515" s="42" t="s">
        <v>775</v>
      </c>
      <c r="O515" s="42" t="s">
        <v>21</v>
      </c>
      <c r="P515" s="42" t="s">
        <v>22</v>
      </c>
      <c r="Q515" s="42" t="s">
        <v>778</v>
      </c>
      <c r="R515"/>
      <c r="S515"/>
      <c r="T515"/>
      <c r="U515"/>
      <c r="V515"/>
      <c r="W515"/>
      <c r="X515"/>
      <c r="Y515"/>
    </row>
    <row r="516" spans="1:25" ht="15" customHeight="1" x14ac:dyDescent="0.3">
      <c r="A516" s="8" t="str">
        <f>IF(OR(C516="LegalOps",C516="FinOps",C516="VAR"),"Sim","Não")</f>
        <v>Não</v>
      </c>
      <c r="B516" s="34">
        <v>45689</v>
      </c>
      <c r="C516" s="10" t="s">
        <v>122</v>
      </c>
      <c r="D516" s="10" t="s">
        <v>133</v>
      </c>
      <c r="E516" s="10" t="s">
        <v>25</v>
      </c>
      <c r="F516" s="10" t="s">
        <v>17</v>
      </c>
      <c r="G516" s="42" t="s">
        <v>26</v>
      </c>
      <c r="H516" s="43">
        <v>45705</v>
      </c>
      <c r="I516" s="43">
        <v>45687</v>
      </c>
      <c r="J516" s="42" t="s">
        <v>216</v>
      </c>
      <c r="K516" s="42" t="s">
        <v>135</v>
      </c>
      <c r="L516" s="44">
        <v>-351.5</v>
      </c>
      <c r="M516" s="42" t="s">
        <v>774</v>
      </c>
      <c r="N516" s="42" t="s">
        <v>775</v>
      </c>
      <c r="O516" s="42" t="s">
        <v>21</v>
      </c>
      <c r="P516" s="42" t="s">
        <v>22</v>
      </c>
      <c r="Q516" s="42" t="s">
        <v>779</v>
      </c>
      <c r="R516"/>
      <c r="S516"/>
      <c r="T516"/>
      <c r="U516"/>
      <c r="V516"/>
      <c r="W516"/>
      <c r="X516"/>
      <c r="Y516"/>
    </row>
    <row r="517" spans="1:25" ht="15" customHeight="1" x14ac:dyDescent="0.3">
      <c r="A517" s="8" t="str">
        <f>IF(OR(C517="LegalOps",C517="FinOps",C517="VAR"),"Sim","Não")</f>
        <v>Não</v>
      </c>
      <c r="B517" s="34">
        <v>45689</v>
      </c>
      <c r="C517" s="10" t="s">
        <v>122</v>
      </c>
      <c r="D517" s="10" t="s">
        <v>133</v>
      </c>
      <c r="E517" s="10" t="s">
        <v>25</v>
      </c>
      <c r="F517" s="10" t="s">
        <v>17</v>
      </c>
      <c r="G517" s="42" t="s">
        <v>26</v>
      </c>
      <c r="H517" s="43">
        <v>45712</v>
      </c>
      <c r="I517" s="43">
        <v>45706</v>
      </c>
      <c r="J517" s="42" t="s">
        <v>134</v>
      </c>
      <c r="K517" s="42" t="s">
        <v>135</v>
      </c>
      <c r="L517" s="44">
        <v>-8062.87</v>
      </c>
      <c r="M517" s="42" t="s">
        <v>774</v>
      </c>
      <c r="N517" s="42" t="s">
        <v>775</v>
      </c>
      <c r="O517" s="42" t="s">
        <v>21</v>
      </c>
      <c r="P517" s="42" t="s">
        <v>22</v>
      </c>
      <c r="Q517" s="42" t="s">
        <v>780</v>
      </c>
      <c r="R517"/>
      <c r="S517"/>
      <c r="T517"/>
      <c r="U517"/>
      <c r="V517"/>
      <c r="W517"/>
      <c r="X517"/>
      <c r="Y517"/>
    </row>
    <row r="518" spans="1:25" ht="15" customHeight="1" x14ac:dyDescent="0.3">
      <c r="A518" s="8" t="str">
        <f>IF(OR(C518="LegalOps",C518="FinOps",C518="VAR"),"Sim","Não")</f>
        <v>Não</v>
      </c>
      <c r="B518" s="34">
        <v>45689</v>
      </c>
      <c r="C518" s="10" t="s">
        <v>122</v>
      </c>
      <c r="D518" s="10" t="s">
        <v>133</v>
      </c>
      <c r="E518" s="10" t="s">
        <v>25</v>
      </c>
      <c r="F518" s="10" t="s">
        <v>17</v>
      </c>
      <c r="G518" s="42" t="s">
        <v>26</v>
      </c>
      <c r="H518" s="43">
        <v>45716</v>
      </c>
      <c r="I518" s="43">
        <v>45705</v>
      </c>
      <c r="J518" s="42" t="s">
        <v>222</v>
      </c>
      <c r="K518" s="42" t="s">
        <v>135</v>
      </c>
      <c r="L518" s="44">
        <v>-893.17</v>
      </c>
      <c r="M518" s="42" t="s">
        <v>774</v>
      </c>
      <c r="N518" s="42" t="s">
        <v>775</v>
      </c>
      <c r="O518" s="42" t="s">
        <v>21</v>
      </c>
      <c r="P518" s="42" t="s">
        <v>22</v>
      </c>
      <c r="Q518" s="42" t="s">
        <v>782</v>
      </c>
      <c r="R518"/>
      <c r="S518"/>
      <c r="T518"/>
      <c r="U518"/>
      <c r="V518"/>
      <c r="W518"/>
      <c r="X518"/>
      <c r="Y518"/>
    </row>
    <row r="519" spans="1:25" ht="15" customHeight="1" x14ac:dyDescent="0.3">
      <c r="A519" s="8" t="str">
        <f>IF(OR(C519="LegalOps",C519="FinOps",C519="VAR"),"Sim","Não")</f>
        <v>Não</v>
      </c>
      <c r="B519" s="36">
        <v>45748</v>
      </c>
      <c r="C519" s="10" t="s">
        <v>122</v>
      </c>
      <c r="D519" s="10" t="s">
        <v>133</v>
      </c>
      <c r="E519" s="10" t="s">
        <v>25</v>
      </c>
      <c r="F519" s="10" t="s">
        <v>17</v>
      </c>
      <c r="G519" s="45" t="s">
        <v>26</v>
      </c>
      <c r="H519" s="46">
        <v>45757</v>
      </c>
      <c r="I519" s="46">
        <v>45735</v>
      </c>
      <c r="J519" s="45" t="s">
        <v>222</v>
      </c>
      <c r="K519" s="45" t="s">
        <v>135</v>
      </c>
      <c r="L519" s="47">
        <v>-77.3</v>
      </c>
      <c r="M519" s="45" t="s">
        <v>774</v>
      </c>
      <c r="N519" s="45" t="s">
        <v>775</v>
      </c>
      <c r="O519" s="45" t="s">
        <v>21</v>
      </c>
      <c r="P519" s="45" t="s">
        <v>22</v>
      </c>
      <c r="Q519" s="45" t="s">
        <v>783</v>
      </c>
      <c r="R519" s="16"/>
      <c r="S519" s="16"/>
      <c r="T519" s="16"/>
      <c r="U519" s="16"/>
      <c r="V519" s="16"/>
      <c r="W519" s="16"/>
      <c r="X519" s="16"/>
      <c r="Y519" s="16"/>
    </row>
    <row r="520" spans="1:25" ht="15" customHeight="1" x14ac:dyDescent="0.3">
      <c r="A520" s="8" t="str">
        <f>IF(OR(C520="LegalOps",C520="FinOps",C520="VAR"),"Sim","Não")</f>
        <v>Não</v>
      </c>
      <c r="B520" s="36">
        <v>45748</v>
      </c>
      <c r="C520" s="10" t="s">
        <v>122</v>
      </c>
      <c r="D520" s="10" t="s">
        <v>133</v>
      </c>
      <c r="E520" s="10" t="s">
        <v>25</v>
      </c>
      <c r="F520" s="10" t="s">
        <v>17</v>
      </c>
      <c r="G520" s="45" t="s">
        <v>26</v>
      </c>
      <c r="H520" s="46">
        <v>45769</v>
      </c>
      <c r="I520" s="46">
        <v>45755</v>
      </c>
      <c r="J520" s="45" t="s">
        <v>785</v>
      </c>
      <c r="K520" s="45" t="s">
        <v>135</v>
      </c>
      <c r="L520" s="47">
        <v>-307.24</v>
      </c>
      <c r="M520" s="45" t="s">
        <v>774</v>
      </c>
      <c r="N520" s="45" t="s">
        <v>775</v>
      </c>
      <c r="O520" s="45" t="s">
        <v>21</v>
      </c>
      <c r="P520" s="45" t="s">
        <v>22</v>
      </c>
      <c r="Q520" s="45" t="s">
        <v>786</v>
      </c>
      <c r="R520" s="16"/>
      <c r="S520" s="16"/>
      <c r="T520" s="16"/>
      <c r="U520" s="16"/>
      <c r="V520" s="16"/>
      <c r="W520" s="16"/>
      <c r="X520" s="16"/>
      <c r="Y520" s="16"/>
    </row>
    <row r="521" spans="1:25" ht="15" customHeight="1" x14ac:dyDescent="0.3">
      <c r="A521"/>
      <c r="B521" s="37">
        <v>45627</v>
      </c>
      <c r="C521" s="10" t="s">
        <v>122</v>
      </c>
      <c r="D521" s="10" t="s">
        <v>133</v>
      </c>
      <c r="E521" s="10" t="s">
        <v>25</v>
      </c>
      <c r="F521" s="10" t="s">
        <v>17</v>
      </c>
      <c r="G521" s="48" t="s">
        <v>26</v>
      </c>
      <c r="H521" s="49">
        <v>45652</v>
      </c>
      <c r="I521" s="49">
        <v>45646</v>
      </c>
      <c r="J521" s="48" t="s">
        <v>134</v>
      </c>
      <c r="K521" s="48" t="s">
        <v>135</v>
      </c>
      <c r="L521" s="50">
        <v>-7000</v>
      </c>
      <c r="M521" s="48" t="s">
        <v>821</v>
      </c>
      <c r="N521" s="48" t="s">
        <v>822</v>
      </c>
      <c r="O521" s="48" t="s">
        <v>21</v>
      </c>
      <c r="P521" s="48" t="s">
        <v>22</v>
      </c>
      <c r="Q521" s="48" t="s">
        <v>823</v>
      </c>
      <c r="R521" s="10"/>
      <c r="S521" s="10"/>
      <c r="T521" s="10"/>
      <c r="U521" s="10"/>
      <c r="V521" s="10"/>
      <c r="W521" s="10"/>
      <c r="X521" s="10"/>
      <c r="Y521" s="10"/>
    </row>
    <row r="522" spans="1:25" ht="15" customHeight="1" x14ac:dyDescent="0.3">
      <c r="A522" s="8" t="str">
        <f>IF(OR(C522="LegalOps",C522="FinOps",C522="VAR"),"Sim","Não")</f>
        <v>Não</v>
      </c>
      <c r="B522" s="34">
        <v>45658</v>
      </c>
      <c r="C522" s="10" t="s">
        <v>122</v>
      </c>
      <c r="D522" s="10" t="s">
        <v>133</v>
      </c>
      <c r="E522" s="10" t="s">
        <v>25</v>
      </c>
      <c r="F522" s="70" t="s">
        <v>17</v>
      </c>
      <c r="G522" s="39" t="s">
        <v>26</v>
      </c>
      <c r="H522" s="40">
        <v>45688</v>
      </c>
      <c r="I522" s="40">
        <v>45677</v>
      </c>
      <c r="J522" s="39" t="s">
        <v>134</v>
      </c>
      <c r="K522" s="39" t="s">
        <v>135</v>
      </c>
      <c r="L522" s="41">
        <v>-7000</v>
      </c>
      <c r="M522" s="39" t="s">
        <v>821</v>
      </c>
      <c r="N522" s="39" t="s">
        <v>822</v>
      </c>
      <c r="O522" s="39" t="s">
        <v>21</v>
      </c>
      <c r="P522" s="39" t="s">
        <v>22</v>
      </c>
      <c r="Q522" s="39" t="s">
        <v>824</v>
      </c>
      <c r="R522" s="10"/>
      <c r="S522" s="10"/>
      <c r="T522" s="10"/>
      <c r="U522" s="10"/>
      <c r="V522" s="10"/>
      <c r="W522" s="10"/>
      <c r="X522" s="10"/>
      <c r="Y522" s="10"/>
    </row>
    <row r="523" spans="1:25" ht="15" customHeight="1" x14ac:dyDescent="0.3">
      <c r="A523"/>
      <c r="B523" s="37">
        <v>45627</v>
      </c>
      <c r="C523" s="10" t="s">
        <v>122</v>
      </c>
      <c r="D523" s="10" t="s">
        <v>133</v>
      </c>
      <c r="E523" s="10" t="s">
        <v>25</v>
      </c>
      <c r="F523" s="10" t="s">
        <v>17</v>
      </c>
      <c r="G523" s="48" t="s">
        <v>26</v>
      </c>
      <c r="H523" s="49">
        <v>45629</v>
      </c>
      <c r="I523" s="49">
        <v>45642</v>
      </c>
      <c r="J523" s="48" t="s">
        <v>134</v>
      </c>
      <c r="K523" s="48" t="s">
        <v>135</v>
      </c>
      <c r="L523" s="50">
        <v>-2136.81</v>
      </c>
      <c r="M523" s="48" t="s">
        <v>892</v>
      </c>
      <c r="N523" s="48" t="s">
        <v>893</v>
      </c>
      <c r="O523" s="48" t="s">
        <v>21</v>
      </c>
      <c r="P523" s="48" t="s">
        <v>138</v>
      </c>
      <c r="Q523" s="48" t="s">
        <v>20</v>
      </c>
      <c r="R523" s="10"/>
      <c r="S523" s="10"/>
      <c r="T523" s="10"/>
      <c r="U523" s="10"/>
      <c r="V523" s="10"/>
      <c r="W523" s="10"/>
      <c r="X523" s="10"/>
      <c r="Y523" s="10"/>
    </row>
    <row r="524" spans="1:25" ht="15" customHeight="1" x14ac:dyDescent="0.3">
      <c r="A524" s="8" t="str">
        <f>IF(OR(C524="LegalOps",C524="FinOps",C524="VAR"),"Sim","Não")</f>
        <v>Não</v>
      </c>
      <c r="B524" s="34">
        <v>45689</v>
      </c>
      <c r="C524" s="10" t="s">
        <v>122</v>
      </c>
      <c r="D524" s="10" t="s">
        <v>133</v>
      </c>
      <c r="E524" s="10" t="s">
        <v>25</v>
      </c>
      <c r="F524" s="10" t="s">
        <v>17</v>
      </c>
      <c r="G524" s="42" t="s">
        <v>26</v>
      </c>
      <c r="H524" s="43">
        <v>45692</v>
      </c>
      <c r="I524" s="43">
        <v>45721</v>
      </c>
      <c r="J524" s="42" t="s">
        <v>134</v>
      </c>
      <c r="K524" s="42" t="s">
        <v>135</v>
      </c>
      <c r="L524" s="44">
        <v>-270.52</v>
      </c>
      <c r="M524" s="42" t="s">
        <v>892</v>
      </c>
      <c r="N524" s="42" t="s">
        <v>893</v>
      </c>
      <c r="O524" s="42" t="s">
        <v>21</v>
      </c>
      <c r="P524" s="42" t="s">
        <v>138</v>
      </c>
      <c r="Q524" s="42" t="s">
        <v>20</v>
      </c>
      <c r="R524"/>
      <c r="S524"/>
      <c r="T524"/>
      <c r="U524"/>
      <c r="V524"/>
      <c r="W524"/>
      <c r="X524"/>
      <c r="Y524"/>
    </row>
    <row r="525" spans="1:25" ht="15" customHeight="1" x14ac:dyDescent="0.3">
      <c r="A525" s="8" t="str">
        <f>IF(OR(C525="LegalOps",C525="FinOps",C525="VAR"),"Sim","Não")</f>
        <v>Não</v>
      </c>
      <c r="B525" s="34">
        <v>45689</v>
      </c>
      <c r="C525" s="10" t="s">
        <v>122</v>
      </c>
      <c r="D525" s="10" t="s">
        <v>133</v>
      </c>
      <c r="E525" s="10" t="s">
        <v>25</v>
      </c>
      <c r="F525" s="10" t="s">
        <v>17</v>
      </c>
      <c r="G525" s="42" t="s">
        <v>26</v>
      </c>
      <c r="H525" s="43">
        <v>45692</v>
      </c>
      <c r="I525" s="43">
        <v>45721</v>
      </c>
      <c r="J525" s="42" t="s">
        <v>134</v>
      </c>
      <c r="K525" s="42" t="s">
        <v>135</v>
      </c>
      <c r="L525" s="44">
        <v>-447.09</v>
      </c>
      <c r="M525" s="42" t="s">
        <v>892</v>
      </c>
      <c r="N525" s="42" t="s">
        <v>893</v>
      </c>
      <c r="O525" s="42" t="s">
        <v>21</v>
      </c>
      <c r="P525" s="42" t="s">
        <v>138</v>
      </c>
      <c r="Q525" s="42" t="s">
        <v>20</v>
      </c>
      <c r="R525"/>
      <c r="S525"/>
      <c r="T525"/>
      <c r="U525"/>
      <c r="V525"/>
      <c r="W525"/>
      <c r="X525"/>
      <c r="Y525"/>
    </row>
    <row r="526" spans="1:25" ht="15" customHeight="1" x14ac:dyDescent="0.3">
      <c r="A526" s="8" t="str">
        <f>IF(OR(C526="LegalOps",C526="FinOps",C526="VAR"),"Sim","Não")</f>
        <v>Não</v>
      </c>
      <c r="B526" s="34">
        <v>45689</v>
      </c>
      <c r="C526" s="10" t="s">
        <v>122</v>
      </c>
      <c r="D526" s="10" t="s">
        <v>133</v>
      </c>
      <c r="E526" s="10" t="s">
        <v>25</v>
      </c>
      <c r="F526" s="10" t="s">
        <v>17</v>
      </c>
      <c r="G526" s="42" t="s">
        <v>26</v>
      </c>
      <c r="H526" s="43">
        <v>45692</v>
      </c>
      <c r="I526" s="43">
        <v>45721</v>
      </c>
      <c r="J526" s="42" t="s">
        <v>134</v>
      </c>
      <c r="K526" s="42" t="s">
        <v>135</v>
      </c>
      <c r="L526" s="44">
        <v>-1277.05</v>
      </c>
      <c r="M526" s="42" t="s">
        <v>892</v>
      </c>
      <c r="N526" s="42" t="s">
        <v>893</v>
      </c>
      <c r="O526" s="42" t="s">
        <v>21</v>
      </c>
      <c r="P526" s="42" t="s">
        <v>138</v>
      </c>
      <c r="Q526" s="42" t="s">
        <v>20</v>
      </c>
      <c r="R526"/>
      <c r="S526"/>
      <c r="T526"/>
      <c r="U526"/>
      <c r="V526"/>
      <c r="W526"/>
      <c r="X526"/>
      <c r="Y526"/>
    </row>
    <row r="527" spans="1:25" ht="15" customHeight="1" x14ac:dyDescent="0.3">
      <c r="A527" s="8" t="str">
        <f>IF(OR(C527="LegalOps",C527="FinOps",C527="VAR"),"Sim","Não")</f>
        <v>Não</v>
      </c>
      <c r="B527" s="34">
        <v>45689</v>
      </c>
      <c r="C527" s="10" t="s">
        <v>122</v>
      </c>
      <c r="D527" s="10" t="s">
        <v>133</v>
      </c>
      <c r="E527" s="10" t="s">
        <v>25</v>
      </c>
      <c r="F527" s="10" t="s">
        <v>17</v>
      </c>
      <c r="G527" s="42" t="s">
        <v>26</v>
      </c>
      <c r="H527" s="43">
        <v>45692</v>
      </c>
      <c r="I527" s="43">
        <v>45721</v>
      </c>
      <c r="J527" s="42" t="s">
        <v>134</v>
      </c>
      <c r="K527" s="42" t="s">
        <v>135</v>
      </c>
      <c r="L527" s="44">
        <v>-1804.04</v>
      </c>
      <c r="M527" s="42" t="s">
        <v>892</v>
      </c>
      <c r="N527" s="42" t="s">
        <v>893</v>
      </c>
      <c r="O527" s="42" t="s">
        <v>21</v>
      </c>
      <c r="P527" s="42" t="s">
        <v>138</v>
      </c>
      <c r="Q527" s="42" t="s">
        <v>20</v>
      </c>
      <c r="R527"/>
      <c r="S527"/>
      <c r="T527"/>
      <c r="U527"/>
      <c r="V527"/>
      <c r="W527"/>
      <c r="X527"/>
      <c r="Y527"/>
    </row>
    <row r="528" spans="1:25" ht="15" customHeight="1" x14ac:dyDescent="0.3">
      <c r="A528" s="8" t="str">
        <f>IF(OR(C528="LegalOps",C528="FinOps",C528="VAR"),"Sim","Não")</f>
        <v>Não</v>
      </c>
      <c r="B528" s="34">
        <v>45689</v>
      </c>
      <c r="C528" s="10" t="s">
        <v>122</v>
      </c>
      <c r="D528" s="10" t="s">
        <v>133</v>
      </c>
      <c r="E528" s="10" t="s">
        <v>25</v>
      </c>
      <c r="F528" s="10" t="s">
        <v>17</v>
      </c>
      <c r="G528" s="42" t="s">
        <v>26</v>
      </c>
      <c r="H528" s="43">
        <v>45692</v>
      </c>
      <c r="I528" s="43">
        <v>45721</v>
      </c>
      <c r="J528" s="42" t="s">
        <v>134</v>
      </c>
      <c r="K528" s="42" t="s">
        <v>135</v>
      </c>
      <c r="L528" s="44">
        <v>-305.62</v>
      </c>
      <c r="M528" s="42" t="s">
        <v>892</v>
      </c>
      <c r="N528" s="42" t="s">
        <v>893</v>
      </c>
      <c r="O528" s="42" t="s">
        <v>21</v>
      </c>
      <c r="P528" s="42" t="s">
        <v>138</v>
      </c>
      <c r="Q528" s="42" t="s">
        <v>20</v>
      </c>
      <c r="R528"/>
      <c r="S528"/>
      <c r="T528"/>
      <c r="U528"/>
      <c r="V528"/>
      <c r="W528"/>
      <c r="X528"/>
      <c r="Y528"/>
    </row>
    <row r="529" spans="1:25" ht="15" customHeight="1" x14ac:dyDescent="0.3">
      <c r="A529" s="8" t="str">
        <f>IF(OR(C529="LegalOps",C529="FinOps",C529="VAR"),"Sim","Não")</f>
        <v>Não</v>
      </c>
      <c r="B529" s="34">
        <v>45689</v>
      </c>
      <c r="C529" s="10" t="s">
        <v>122</v>
      </c>
      <c r="D529" s="10" t="s">
        <v>133</v>
      </c>
      <c r="E529" s="10" t="s">
        <v>25</v>
      </c>
      <c r="F529" s="10" t="s">
        <v>17</v>
      </c>
      <c r="G529" s="42" t="s">
        <v>26</v>
      </c>
      <c r="H529" s="43">
        <v>45692</v>
      </c>
      <c r="I529" s="43">
        <v>45721</v>
      </c>
      <c r="J529" s="42" t="s">
        <v>134</v>
      </c>
      <c r="K529" s="42" t="s">
        <v>135</v>
      </c>
      <c r="L529" s="44">
        <v>-308.24</v>
      </c>
      <c r="M529" s="42" t="s">
        <v>892</v>
      </c>
      <c r="N529" s="42" t="s">
        <v>893</v>
      </c>
      <c r="O529" s="42" t="s">
        <v>21</v>
      </c>
      <c r="P529" s="42" t="s">
        <v>138</v>
      </c>
      <c r="Q529" s="42" t="s">
        <v>20</v>
      </c>
      <c r="R529"/>
      <c r="S529"/>
      <c r="T529"/>
      <c r="U529"/>
      <c r="V529"/>
      <c r="W529"/>
      <c r="X529"/>
      <c r="Y529"/>
    </row>
    <row r="530" spans="1:25" ht="15" customHeight="1" x14ac:dyDescent="0.3">
      <c r="A530" s="8" t="str">
        <f>IF(OR(C530="LegalOps",C530="FinOps",C530="VAR"),"Sim","Não")</f>
        <v>Não</v>
      </c>
      <c r="B530" s="34">
        <v>45689</v>
      </c>
      <c r="C530" s="10" t="s">
        <v>122</v>
      </c>
      <c r="D530" s="10" t="s">
        <v>133</v>
      </c>
      <c r="E530" s="10" t="s">
        <v>25</v>
      </c>
      <c r="F530" s="10" t="s">
        <v>17</v>
      </c>
      <c r="G530" s="42" t="s">
        <v>26</v>
      </c>
      <c r="H530" s="43">
        <v>45692</v>
      </c>
      <c r="I530" s="43">
        <v>45721</v>
      </c>
      <c r="J530" s="42" t="s">
        <v>134</v>
      </c>
      <c r="K530" s="42" t="s">
        <v>135</v>
      </c>
      <c r="L530" s="44">
        <v>-303.29000000000002</v>
      </c>
      <c r="M530" s="42" t="s">
        <v>892</v>
      </c>
      <c r="N530" s="42" t="s">
        <v>893</v>
      </c>
      <c r="O530" s="42" t="s">
        <v>21</v>
      </c>
      <c r="P530" s="42" t="s">
        <v>138</v>
      </c>
      <c r="Q530" s="42" t="s">
        <v>20</v>
      </c>
      <c r="R530"/>
      <c r="S530"/>
      <c r="T530"/>
      <c r="U530"/>
      <c r="V530"/>
      <c r="W530"/>
      <c r="X530"/>
      <c r="Y530"/>
    </row>
    <row r="531" spans="1:25" ht="15" customHeight="1" x14ac:dyDescent="0.3">
      <c r="A531" s="8" t="str">
        <f>IF(OR(C531="LegalOps",C531="FinOps",C531="VAR"),"Sim","Não")</f>
        <v>Não</v>
      </c>
      <c r="B531" s="34">
        <v>45689</v>
      </c>
      <c r="C531" s="10" t="s">
        <v>122</v>
      </c>
      <c r="D531" s="10" t="s">
        <v>133</v>
      </c>
      <c r="E531" s="10" t="s">
        <v>25</v>
      </c>
      <c r="F531" s="10" t="s">
        <v>17</v>
      </c>
      <c r="G531" s="42" t="s">
        <v>26</v>
      </c>
      <c r="H531" s="43">
        <v>45692</v>
      </c>
      <c r="I531" s="43">
        <v>45721</v>
      </c>
      <c r="J531" s="42" t="s">
        <v>134</v>
      </c>
      <c r="K531" s="42" t="s">
        <v>135</v>
      </c>
      <c r="L531" s="44">
        <v>-303.29000000000002</v>
      </c>
      <c r="M531" s="42" t="s">
        <v>892</v>
      </c>
      <c r="N531" s="42" t="s">
        <v>893</v>
      </c>
      <c r="O531" s="42" t="s">
        <v>21</v>
      </c>
      <c r="P531" s="42" t="s">
        <v>138</v>
      </c>
      <c r="Q531" s="42" t="s">
        <v>20</v>
      </c>
      <c r="R531"/>
      <c r="S531"/>
      <c r="T531"/>
      <c r="U531"/>
      <c r="V531"/>
      <c r="W531"/>
      <c r="X531"/>
      <c r="Y531"/>
    </row>
    <row r="532" spans="1:25" ht="15" customHeight="1" x14ac:dyDescent="0.3">
      <c r="A532" s="8" t="str">
        <f>IF(OR(C532="LegalOps",C532="FinOps",C532="VAR"),"Sim","Não")</f>
        <v>Não</v>
      </c>
      <c r="B532" s="34">
        <v>45689</v>
      </c>
      <c r="C532" s="10" t="s">
        <v>122</v>
      </c>
      <c r="D532" s="10" t="s">
        <v>133</v>
      </c>
      <c r="E532" s="10" t="s">
        <v>25</v>
      </c>
      <c r="F532" s="10" t="s">
        <v>17</v>
      </c>
      <c r="G532" s="42" t="s">
        <v>26</v>
      </c>
      <c r="H532" s="43">
        <v>45692</v>
      </c>
      <c r="I532" s="43">
        <v>45721</v>
      </c>
      <c r="J532" s="42" t="s">
        <v>134</v>
      </c>
      <c r="K532" s="42" t="s">
        <v>135</v>
      </c>
      <c r="L532" s="44">
        <v>-2769.96</v>
      </c>
      <c r="M532" s="42" t="s">
        <v>892</v>
      </c>
      <c r="N532" s="42" t="s">
        <v>893</v>
      </c>
      <c r="O532" s="42" t="s">
        <v>21</v>
      </c>
      <c r="P532" s="42" t="s">
        <v>138</v>
      </c>
      <c r="Q532" s="42" t="s">
        <v>20</v>
      </c>
      <c r="R532"/>
      <c r="S532"/>
      <c r="T532"/>
      <c r="U532"/>
      <c r="V532"/>
      <c r="W532"/>
      <c r="X532"/>
      <c r="Y532"/>
    </row>
    <row r="533" spans="1:25" ht="15" customHeight="1" x14ac:dyDescent="0.3">
      <c r="A533" s="8" t="str">
        <f>IF(OR(C533="LegalOps",C533="FinOps",C533="VAR"),"Sim","Não")</f>
        <v>Não</v>
      </c>
      <c r="B533" s="34">
        <v>45689</v>
      </c>
      <c r="C533" s="10" t="s">
        <v>122</v>
      </c>
      <c r="D533" s="10" t="s">
        <v>133</v>
      </c>
      <c r="E533" s="10" t="s">
        <v>25</v>
      </c>
      <c r="F533" s="10" t="s">
        <v>17</v>
      </c>
      <c r="G533" s="42" t="s">
        <v>26</v>
      </c>
      <c r="H533" s="43">
        <v>45692</v>
      </c>
      <c r="I533" s="43">
        <v>45721</v>
      </c>
      <c r="J533" s="42" t="s">
        <v>134</v>
      </c>
      <c r="K533" s="42" t="s">
        <v>135</v>
      </c>
      <c r="L533" s="44">
        <v>-1004.04</v>
      </c>
      <c r="M533" s="42" t="s">
        <v>892</v>
      </c>
      <c r="N533" s="42" t="s">
        <v>893</v>
      </c>
      <c r="O533" s="42" t="s">
        <v>21</v>
      </c>
      <c r="P533" s="42" t="s">
        <v>138</v>
      </c>
      <c r="Q533" s="42" t="s">
        <v>20</v>
      </c>
      <c r="R533"/>
      <c r="S533"/>
      <c r="T533"/>
      <c r="U533"/>
      <c r="V533"/>
      <c r="W533"/>
      <c r="X533"/>
      <c r="Y533"/>
    </row>
    <row r="534" spans="1:25" ht="15" customHeight="1" x14ac:dyDescent="0.3">
      <c r="A534" s="8" t="str">
        <f>IF(OR(C534="LegalOps",C534="FinOps",C534="VAR"),"Sim","Não")</f>
        <v>Não</v>
      </c>
      <c r="B534" s="34">
        <v>45689</v>
      </c>
      <c r="C534" s="10" t="s">
        <v>122</v>
      </c>
      <c r="D534" s="10" t="s">
        <v>133</v>
      </c>
      <c r="E534" s="10" t="s">
        <v>25</v>
      </c>
      <c r="F534" s="10" t="s">
        <v>17</v>
      </c>
      <c r="G534" s="42" t="s">
        <v>26</v>
      </c>
      <c r="H534" s="43">
        <v>45692</v>
      </c>
      <c r="I534" s="43">
        <v>45721</v>
      </c>
      <c r="J534" s="42" t="s">
        <v>134</v>
      </c>
      <c r="K534" s="42" t="s">
        <v>135</v>
      </c>
      <c r="L534" s="44">
        <v>-622.91</v>
      </c>
      <c r="M534" s="42" t="s">
        <v>892</v>
      </c>
      <c r="N534" s="42" t="s">
        <v>893</v>
      </c>
      <c r="O534" s="42" t="s">
        <v>21</v>
      </c>
      <c r="P534" s="42" t="s">
        <v>138</v>
      </c>
      <c r="Q534" s="42" t="s">
        <v>20</v>
      </c>
      <c r="R534"/>
      <c r="S534"/>
      <c r="T534"/>
      <c r="U534"/>
      <c r="V534"/>
      <c r="W534"/>
      <c r="X534"/>
      <c r="Y534"/>
    </row>
    <row r="535" spans="1:25" ht="15" customHeight="1" x14ac:dyDescent="0.3">
      <c r="A535" s="8" t="str">
        <f>IF(OR(C535="LegalOps",C535="FinOps",C535="VAR"),"Sim","Não")</f>
        <v>Não</v>
      </c>
      <c r="B535" s="34">
        <v>45689</v>
      </c>
      <c r="C535" s="10" t="s">
        <v>122</v>
      </c>
      <c r="D535" s="10" t="s">
        <v>133</v>
      </c>
      <c r="E535" s="10" t="s">
        <v>25</v>
      </c>
      <c r="F535" s="10" t="s">
        <v>17</v>
      </c>
      <c r="G535" s="42" t="s">
        <v>26</v>
      </c>
      <c r="H535" s="43">
        <v>45692</v>
      </c>
      <c r="I535" s="43">
        <v>45721</v>
      </c>
      <c r="J535" s="42" t="s">
        <v>134</v>
      </c>
      <c r="K535" s="42" t="s">
        <v>135</v>
      </c>
      <c r="L535" s="44">
        <v>-329.03</v>
      </c>
      <c r="M535" s="42" t="s">
        <v>892</v>
      </c>
      <c r="N535" s="42" t="s">
        <v>893</v>
      </c>
      <c r="O535" s="42" t="s">
        <v>21</v>
      </c>
      <c r="P535" s="42" t="s">
        <v>138</v>
      </c>
      <c r="Q535" s="42" t="s">
        <v>20</v>
      </c>
      <c r="R535"/>
      <c r="S535"/>
      <c r="T535"/>
      <c r="U535"/>
      <c r="V535"/>
      <c r="W535"/>
      <c r="X535"/>
      <c r="Y535"/>
    </row>
    <row r="536" spans="1:25" ht="15" customHeight="1" x14ac:dyDescent="0.3">
      <c r="A536" s="8" t="str">
        <f>IF(OR(C536="LegalOps",C536="FinOps",C536="VAR"),"Sim","Não")</f>
        <v>Não</v>
      </c>
      <c r="B536" s="34">
        <v>45689</v>
      </c>
      <c r="C536" s="10" t="s">
        <v>122</v>
      </c>
      <c r="D536" s="10" t="s">
        <v>133</v>
      </c>
      <c r="E536" s="10" t="s">
        <v>25</v>
      </c>
      <c r="F536" s="10" t="s">
        <v>17</v>
      </c>
      <c r="G536" s="42" t="s">
        <v>26</v>
      </c>
      <c r="H536" s="43">
        <v>45692</v>
      </c>
      <c r="I536" s="43">
        <v>45721</v>
      </c>
      <c r="J536" s="42" t="s">
        <v>134</v>
      </c>
      <c r="K536" s="42" t="s">
        <v>135</v>
      </c>
      <c r="L536" s="44">
        <v>-496.21</v>
      </c>
      <c r="M536" s="42" t="s">
        <v>892</v>
      </c>
      <c r="N536" s="42" t="s">
        <v>893</v>
      </c>
      <c r="O536" s="42" t="s">
        <v>21</v>
      </c>
      <c r="P536" s="42" t="s">
        <v>138</v>
      </c>
      <c r="Q536" s="42" t="s">
        <v>20</v>
      </c>
      <c r="R536"/>
      <c r="S536"/>
      <c r="T536"/>
      <c r="U536"/>
      <c r="V536"/>
      <c r="W536"/>
      <c r="X536"/>
      <c r="Y536"/>
    </row>
    <row r="537" spans="1:25" ht="15" customHeight="1" x14ac:dyDescent="0.3">
      <c r="A537" s="8" t="str">
        <f>IF(OR(C537="LegalOps",C537="FinOps",C537="VAR"),"Sim","Não")</f>
        <v>Não</v>
      </c>
      <c r="B537" s="34">
        <v>45689</v>
      </c>
      <c r="C537" s="10" t="s">
        <v>122</v>
      </c>
      <c r="D537" s="10" t="s">
        <v>133</v>
      </c>
      <c r="E537" s="10" t="s">
        <v>25</v>
      </c>
      <c r="F537" s="10" t="s">
        <v>17</v>
      </c>
      <c r="G537" s="42" t="s">
        <v>26</v>
      </c>
      <c r="H537" s="43">
        <v>45692</v>
      </c>
      <c r="I537" s="43">
        <v>45721</v>
      </c>
      <c r="J537" s="42" t="s">
        <v>134</v>
      </c>
      <c r="K537" s="42" t="s">
        <v>135</v>
      </c>
      <c r="L537" s="44">
        <v>-586.66</v>
      </c>
      <c r="M537" s="42" t="s">
        <v>892</v>
      </c>
      <c r="N537" s="42" t="s">
        <v>893</v>
      </c>
      <c r="O537" s="42" t="s">
        <v>21</v>
      </c>
      <c r="P537" s="42" t="s">
        <v>138</v>
      </c>
      <c r="Q537" s="42" t="s">
        <v>20</v>
      </c>
      <c r="R537"/>
      <c r="S537"/>
      <c r="T537"/>
      <c r="U537"/>
      <c r="V537"/>
      <c r="W537"/>
      <c r="X537"/>
      <c r="Y537"/>
    </row>
    <row r="538" spans="1:25" ht="15" customHeight="1" x14ac:dyDescent="0.3">
      <c r="A538" s="8" t="str">
        <f>IF(OR(C538="LegalOps",C538="FinOps",C538="VAR"),"Sim","Não")</f>
        <v>Não</v>
      </c>
      <c r="B538" s="34">
        <v>45689</v>
      </c>
      <c r="C538" s="10" t="s">
        <v>122</v>
      </c>
      <c r="D538" s="10" t="s">
        <v>133</v>
      </c>
      <c r="E538" s="10" t="s">
        <v>25</v>
      </c>
      <c r="F538" s="10" t="s">
        <v>17</v>
      </c>
      <c r="G538" s="42" t="s">
        <v>26</v>
      </c>
      <c r="H538" s="43">
        <v>45692</v>
      </c>
      <c r="I538" s="43">
        <v>45721</v>
      </c>
      <c r="J538" s="42" t="s">
        <v>134</v>
      </c>
      <c r="K538" s="42" t="s">
        <v>135</v>
      </c>
      <c r="L538" s="44">
        <v>-622.76</v>
      </c>
      <c r="M538" s="42" t="s">
        <v>892</v>
      </c>
      <c r="N538" s="42" t="s">
        <v>893</v>
      </c>
      <c r="O538" s="42" t="s">
        <v>21</v>
      </c>
      <c r="P538" s="42" t="s">
        <v>138</v>
      </c>
      <c r="Q538" s="42" t="s">
        <v>20</v>
      </c>
      <c r="R538"/>
      <c r="S538"/>
      <c r="T538"/>
      <c r="U538"/>
      <c r="V538"/>
      <c r="W538"/>
      <c r="X538"/>
      <c r="Y538"/>
    </row>
    <row r="539" spans="1:25" ht="15" customHeight="1" x14ac:dyDescent="0.3">
      <c r="A539" s="8" t="str">
        <f>IF(OR(C539="LegalOps",C539="FinOps",C539="VAR"),"Sim","Não")</f>
        <v>Não</v>
      </c>
      <c r="B539" s="35">
        <v>45717</v>
      </c>
      <c r="C539" s="10" t="s">
        <v>122</v>
      </c>
      <c r="D539" s="10" t="s">
        <v>133</v>
      </c>
      <c r="E539" s="10" t="s">
        <v>25</v>
      </c>
      <c r="F539" s="10" t="s">
        <v>17</v>
      </c>
      <c r="G539" s="45" t="s">
        <v>26</v>
      </c>
      <c r="H539" s="46">
        <v>45721</v>
      </c>
      <c r="I539" s="46">
        <v>45744</v>
      </c>
      <c r="J539" s="45" t="s">
        <v>91</v>
      </c>
      <c r="K539" s="45" t="s">
        <v>135</v>
      </c>
      <c r="L539" s="51">
        <v>-1234.3399999999999</v>
      </c>
      <c r="M539" s="45" t="s">
        <v>892</v>
      </c>
      <c r="N539" s="45" t="s">
        <v>893</v>
      </c>
      <c r="O539" s="45" t="s">
        <v>21</v>
      </c>
      <c r="P539" s="45" t="s">
        <v>138</v>
      </c>
      <c r="Q539" s="45" t="s">
        <v>20</v>
      </c>
      <c r="R539"/>
      <c r="S539"/>
      <c r="T539"/>
      <c r="U539"/>
      <c r="V539"/>
      <c r="W539"/>
      <c r="X539"/>
      <c r="Y539"/>
    </row>
    <row r="540" spans="1:25" ht="15" customHeight="1" x14ac:dyDescent="0.3">
      <c r="A540" s="8" t="str">
        <f>IF(OR(C540="LegalOps",C540="FinOps",C540="VAR"),"Sim","Não")</f>
        <v>Não</v>
      </c>
      <c r="B540" s="35">
        <v>45717</v>
      </c>
      <c r="C540" s="10" t="s">
        <v>122</v>
      </c>
      <c r="D540" s="10" t="s">
        <v>133</v>
      </c>
      <c r="E540" s="10" t="s">
        <v>25</v>
      </c>
      <c r="F540" s="10" t="s">
        <v>17</v>
      </c>
      <c r="G540" s="45" t="s">
        <v>26</v>
      </c>
      <c r="H540" s="46">
        <v>45721</v>
      </c>
      <c r="I540" s="46">
        <v>45744</v>
      </c>
      <c r="J540" s="45" t="s">
        <v>91</v>
      </c>
      <c r="K540" s="45" t="s">
        <v>135</v>
      </c>
      <c r="L540" s="51">
        <v>-486.17</v>
      </c>
      <c r="M540" s="45" t="s">
        <v>892</v>
      </c>
      <c r="N540" s="45" t="s">
        <v>893</v>
      </c>
      <c r="O540" s="45" t="s">
        <v>21</v>
      </c>
      <c r="P540" s="45" t="s">
        <v>138</v>
      </c>
      <c r="Q540" s="45" t="s">
        <v>20</v>
      </c>
      <c r="R540"/>
      <c r="S540"/>
      <c r="T540"/>
      <c r="U540"/>
      <c r="V540"/>
      <c r="W540"/>
      <c r="X540"/>
      <c r="Y540"/>
    </row>
    <row r="541" spans="1:25" ht="15" customHeight="1" x14ac:dyDescent="0.3">
      <c r="A541" s="8" t="str">
        <f>IF(OR(C541="LegalOps",C541="FinOps",C541="VAR"),"Sim","Não")</f>
        <v>Não</v>
      </c>
      <c r="B541" s="35">
        <v>45717</v>
      </c>
      <c r="C541" s="10" t="s">
        <v>122</v>
      </c>
      <c r="D541" s="10" t="s">
        <v>133</v>
      </c>
      <c r="E541" s="10" t="s">
        <v>25</v>
      </c>
      <c r="F541" s="10" t="s">
        <v>17</v>
      </c>
      <c r="G541" s="45" t="s">
        <v>26</v>
      </c>
      <c r="H541" s="46">
        <v>45721</v>
      </c>
      <c r="I541" s="46">
        <v>45744</v>
      </c>
      <c r="J541" s="45" t="s">
        <v>91</v>
      </c>
      <c r="K541" s="45" t="s">
        <v>135</v>
      </c>
      <c r="L541" s="51">
        <v>-8833.7900000000009</v>
      </c>
      <c r="M541" s="45" t="s">
        <v>892</v>
      </c>
      <c r="N541" s="45" t="s">
        <v>893</v>
      </c>
      <c r="O541" s="45" t="s">
        <v>21</v>
      </c>
      <c r="P541" s="45" t="s">
        <v>138</v>
      </c>
      <c r="Q541" s="45" t="s">
        <v>20</v>
      </c>
      <c r="R541"/>
      <c r="S541"/>
      <c r="T541"/>
      <c r="U541"/>
      <c r="V541"/>
      <c r="W541"/>
      <c r="X541"/>
      <c r="Y541"/>
    </row>
    <row r="542" spans="1:25" ht="15" customHeight="1" x14ac:dyDescent="0.3">
      <c r="A542" s="8" t="str">
        <f>IF(OR(C542="LegalOps",C542="FinOps",C542="VAR"),"Sim","Não")</f>
        <v>Não</v>
      </c>
      <c r="B542" s="34">
        <v>45689</v>
      </c>
      <c r="C542" s="10" t="s">
        <v>122</v>
      </c>
      <c r="D542" s="10" t="s">
        <v>133</v>
      </c>
      <c r="E542" s="10" t="s">
        <v>25</v>
      </c>
      <c r="F542" s="10" t="s">
        <v>17</v>
      </c>
      <c r="G542" s="42" t="s">
        <v>26</v>
      </c>
      <c r="H542" s="43">
        <v>45714</v>
      </c>
      <c r="I542" s="43">
        <v>45714</v>
      </c>
      <c r="J542" s="42" t="s">
        <v>216</v>
      </c>
      <c r="K542" s="42" t="s">
        <v>135</v>
      </c>
      <c r="L542" s="44">
        <v>-103.55</v>
      </c>
      <c r="M542" s="42" t="s">
        <v>919</v>
      </c>
      <c r="N542" s="42" t="s">
        <v>920</v>
      </c>
      <c r="O542" s="42" t="s">
        <v>21</v>
      </c>
      <c r="P542" s="42" t="s">
        <v>22</v>
      </c>
      <c r="Q542" s="42" t="s">
        <v>921</v>
      </c>
      <c r="R542"/>
      <c r="S542"/>
      <c r="T542"/>
      <c r="U542"/>
      <c r="V542"/>
      <c r="W542"/>
      <c r="X542"/>
      <c r="Y542"/>
    </row>
    <row r="543" spans="1:25" ht="15" customHeight="1" x14ac:dyDescent="0.3">
      <c r="A543" s="8" t="str">
        <f>IF(OR(C543="LegalOps",C543="FinOps",C543="VAR"),"Sim","Não")</f>
        <v>Sim</v>
      </c>
      <c r="B543" s="35">
        <v>45717</v>
      </c>
      <c r="C543" s="10" t="s">
        <v>32</v>
      </c>
      <c r="D543" s="10" t="s">
        <v>37</v>
      </c>
      <c r="E543" s="10" t="s">
        <v>25</v>
      </c>
      <c r="F543" s="8" t="s">
        <v>61</v>
      </c>
      <c r="G543" s="45" t="s">
        <v>26</v>
      </c>
      <c r="H543" s="46">
        <v>45740</v>
      </c>
      <c r="I543" s="46">
        <v>45740</v>
      </c>
      <c r="J543" s="45" t="s">
        <v>27</v>
      </c>
      <c r="K543" s="45" t="s">
        <v>135</v>
      </c>
      <c r="L543" s="51">
        <v>-446.9</v>
      </c>
      <c r="M543" s="45" t="s">
        <v>931</v>
      </c>
      <c r="N543" s="45" t="s">
        <v>20</v>
      </c>
      <c r="O543" s="45" t="s">
        <v>21</v>
      </c>
      <c r="P543" s="45" t="s">
        <v>22</v>
      </c>
      <c r="Q543" s="45" t="s">
        <v>932</v>
      </c>
      <c r="R543"/>
      <c r="S543"/>
      <c r="T543"/>
      <c r="U543"/>
      <c r="V543"/>
      <c r="W543"/>
      <c r="X543"/>
      <c r="Y543"/>
    </row>
    <row r="544" spans="1:25" ht="15" customHeight="1" x14ac:dyDescent="0.3">
      <c r="A544" s="8" t="str">
        <f>IF(OR(C544="LegalOps",C544="FinOps",C544="VAR"),"Sim","Não")</f>
        <v>Não</v>
      </c>
      <c r="B544" s="35">
        <v>45717</v>
      </c>
      <c r="C544" s="10" t="s">
        <v>122</v>
      </c>
      <c r="D544" s="10" t="s">
        <v>133</v>
      </c>
      <c r="E544" s="10" t="s">
        <v>25</v>
      </c>
      <c r="F544" s="10" t="s">
        <v>17</v>
      </c>
      <c r="G544" s="45" t="s">
        <v>26</v>
      </c>
      <c r="H544" s="46">
        <v>45726</v>
      </c>
      <c r="I544" s="46">
        <v>45727</v>
      </c>
      <c r="J544" s="45" t="s">
        <v>134</v>
      </c>
      <c r="K544" s="45" t="s">
        <v>135</v>
      </c>
      <c r="L544" s="51">
        <v>-15905</v>
      </c>
      <c r="M544" s="45" t="s">
        <v>1025</v>
      </c>
      <c r="N544" s="45" t="s">
        <v>20</v>
      </c>
      <c r="O544" s="45" t="s">
        <v>21</v>
      </c>
      <c r="P544" s="45" t="s">
        <v>29</v>
      </c>
      <c r="Q544" s="45" t="s">
        <v>1026</v>
      </c>
      <c r="R544"/>
      <c r="S544"/>
      <c r="T544"/>
      <c r="U544"/>
      <c r="V544"/>
      <c r="W544"/>
      <c r="X544"/>
      <c r="Y544"/>
    </row>
    <row r="545" spans="1:25" ht="15" customHeight="1" x14ac:dyDescent="0.3">
      <c r="A545"/>
      <c r="B545" s="37">
        <v>45627</v>
      </c>
      <c r="C545" s="10" t="s">
        <v>122</v>
      </c>
      <c r="D545" s="10" t="s">
        <v>133</v>
      </c>
      <c r="E545" s="10" t="s">
        <v>25</v>
      </c>
      <c r="F545" s="10" t="s">
        <v>17</v>
      </c>
      <c r="G545" s="48" t="s">
        <v>26</v>
      </c>
      <c r="H545" s="49">
        <v>45629</v>
      </c>
      <c r="I545" s="49">
        <v>45642</v>
      </c>
      <c r="J545" s="48" t="s">
        <v>134</v>
      </c>
      <c r="K545" s="48" t="s">
        <v>135</v>
      </c>
      <c r="L545" s="50">
        <v>-2244.31</v>
      </c>
      <c r="M545" s="48" t="s">
        <v>1119</v>
      </c>
      <c r="N545" s="48" t="s">
        <v>1120</v>
      </c>
      <c r="O545" s="48" t="s">
        <v>21</v>
      </c>
      <c r="P545" s="48" t="s">
        <v>138</v>
      </c>
      <c r="Q545" s="48" t="s">
        <v>20</v>
      </c>
      <c r="R545" s="10"/>
      <c r="S545" s="10"/>
      <c r="T545" s="10"/>
      <c r="U545" s="10"/>
      <c r="V545" s="10"/>
      <c r="W545" s="10"/>
      <c r="X545" s="10"/>
      <c r="Y545" s="10"/>
    </row>
    <row r="546" spans="1:25" ht="15" customHeight="1" x14ac:dyDescent="0.3">
      <c r="A546"/>
      <c r="B546" s="37">
        <v>45627</v>
      </c>
      <c r="C546" s="10" t="s">
        <v>122</v>
      </c>
      <c r="D546" s="10" t="s">
        <v>133</v>
      </c>
      <c r="E546" s="10" t="s">
        <v>25</v>
      </c>
      <c r="F546" s="10" t="s">
        <v>17</v>
      </c>
      <c r="G546" s="48" t="s">
        <v>26</v>
      </c>
      <c r="H546" s="49">
        <v>45649</v>
      </c>
      <c r="I546" s="49">
        <v>45653</v>
      </c>
      <c r="J546" s="48" t="s">
        <v>134</v>
      </c>
      <c r="K546" s="48" t="s">
        <v>135</v>
      </c>
      <c r="L546" s="50">
        <v>-1661.34</v>
      </c>
      <c r="M546" s="48" t="s">
        <v>1119</v>
      </c>
      <c r="N546" s="48" t="s">
        <v>1120</v>
      </c>
      <c r="O546" s="48" t="s">
        <v>21</v>
      </c>
      <c r="P546" s="48" t="s">
        <v>94</v>
      </c>
      <c r="Q546" s="48" t="s">
        <v>20</v>
      </c>
      <c r="R546" s="10"/>
      <c r="S546" s="10"/>
      <c r="T546" s="10"/>
      <c r="U546" s="10"/>
      <c r="V546" s="10"/>
      <c r="W546" s="10"/>
      <c r="X546" s="10"/>
      <c r="Y546" s="10"/>
    </row>
    <row r="547" spans="1:25" ht="15" customHeight="1" x14ac:dyDescent="0.3">
      <c r="A547" s="8" t="str">
        <f>IF(OR(C547="LegalOps",C547="FinOps",C547="VAR"),"Sim","Não")</f>
        <v>Não</v>
      </c>
      <c r="B547" s="34">
        <v>45658</v>
      </c>
      <c r="C547" s="10" t="s">
        <v>45</v>
      </c>
      <c r="D547" s="10" t="s">
        <v>133</v>
      </c>
      <c r="E547" s="10" t="s">
        <v>25</v>
      </c>
      <c r="F547" s="10" t="s">
        <v>17</v>
      </c>
      <c r="G547" s="39" t="s">
        <v>26</v>
      </c>
      <c r="H547" s="40">
        <v>45678</v>
      </c>
      <c r="I547" s="40">
        <v>45685</v>
      </c>
      <c r="J547" s="39" t="s">
        <v>47</v>
      </c>
      <c r="K547" s="39" t="s">
        <v>135</v>
      </c>
      <c r="L547" s="41">
        <v>-1661.34</v>
      </c>
      <c r="M547" s="39" t="s">
        <v>1119</v>
      </c>
      <c r="N547" s="39" t="s">
        <v>1120</v>
      </c>
      <c r="O547" s="39" t="s">
        <v>21</v>
      </c>
      <c r="P547" s="39" t="s">
        <v>94</v>
      </c>
      <c r="Q547" s="39" t="s">
        <v>20</v>
      </c>
      <c r="R547" s="10"/>
      <c r="S547" s="10"/>
      <c r="T547" s="10"/>
      <c r="U547" s="10"/>
      <c r="V547" s="10"/>
      <c r="W547" s="10"/>
      <c r="X547" s="10"/>
      <c r="Y547" s="10"/>
    </row>
    <row r="548" spans="1:25" ht="15" customHeight="1" x14ac:dyDescent="0.3">
      <c r="A548" s="8" t="str">
        <f>IF(OR(C548="LegalOps",C548="FinOps",C548="VAR"),"Sim","Não")</f>
        <v>Não</v>
      </c>
      <c r="B548" s="34">
        <v>45689</v>
      </c>
      <c r="C548" s="10" t="s">
        <v>122</v>
      </c>
      <c r="D548" s="10" t="s">
        <v>133</v>
      </c>
      <c r="E548" s="10" t="s">
        <v>25</v>
      </c>
      <c r="F548" s="10" t="s">
        <v>17</v>
      </c>
      <c r="G548" s="42" t="s">
        <v>26</v>
      </c>
      <c r="H548" s="43">
        <v>45692</v>
      </c>
      <c r="I548" s="43">
        <v>45721</v>
      </c>
      <c r="J548" s="42" t="s">
        <v>134</v>
      </c>
      <c r="K548" s="42" t="s">
        <v>135</v>
      </c>
      <c r="L548" s="44">
        <v>-860.62</v>
      </c>
      <c r="M548" s="42" t="s">
        <v>1119</v>
      </c>
      <c r="N548" s="42" t="s">
        <v>1120</v>
      </c>
      <c r="O548" s="42" t="s">
        <v>21</v>
      </c>
      <c r="P548" s="42" t="s">
        <v>138</v>
      </c>
      <c r="Q548" s="42" t="s">
        <v>20</v>
      </c>
      <c r="R548"/>
      <c r="S548"/>
      <c r="T548"/>
      <c r="U548"/>
      <c r="V548"/>
      <c r="W548"/>
      <c r="X548"/>
      <c r="Y548"/>
    </row>
    <row r="549" spans="1:25" ht="15" customHeight="1" x14ac:dyDescent="0.3">
      <c r="A549" s="8" t="str">
        <f>IF(OR(C549="LegalOps",C549="FinOps",C549="VAR"),"Sim","Não")</f>
        <v>Não</v>
      </c>
      <c r="B549" s="34">
        <v>45689</v>
      </c>
      <c r="C549" s="10" t="s">
        <v>122</v>
      </c>
      <c r="D549" s="10" t="s">
        <v>133</v>
      </c>
      <c r="E549" s="10" t="s">
        <v>25</v>
      </c>
      <c r="F549" s="10" t="s">
        <v>17</v>
      </c>
      <c r="G549" s="42" t="s">
        <v>26</v>
      </c>
      <c r="H549" s="43">
        <v>45692</v>
      </c>
      <c r="I549" s="43">
        <v>45721</v>
      </c>
      <c r="J549" s="42" t="s">
        <v>134</v>
      </c>
      <c r="K549" s="42" t="s">
        <v>135</v>
      </c>
      <c r="L549" s="44">
        <v>-581.92999999999995</v>
      </c>
      <c r="M549" s="42" t="s">
        <v>1119</v>
      </c>
      <c r="N549" s="42" t="s">
        <v>1120</v>
      </c>
      <c r="O549" s="42" t="s">
        <v>21</v>
      </c>
      <c r="P549" s="42" t="s">
        <v>138</v>
      </c>
      <c r="Q549" s="42" t="s">
        <v>20</v>
      </c>
      <c r="R549"/>
      <c r="S549"/>
      <c r="T549"/>
      <c r="U549"/>
      <c r="V549"/>
      <c r="W549"/>
      <c r="X549"/>
      <c r="Y549"/>
    </row>
    <row r="550" spans="1:25" ht="15" customHeight="1" x14ac:dyDescent="0.3">
      <c r="A550" s="8" t="str">
        <f>IF(OR(C550="LegalOps",C550="FinOps",C550="VAR"),"Sim","Não")</f>
        <v>Não</v>
      </c>
      <c r="B550" s="34">
        <v>45689</v>
      </c>
      <c r="C550" s="10" t="s">
        <v>122</v>
      </c>
      <c r="D550" s="10" t="s">
        <v>133</v>
      </c>
      <c r="E550" s="10" t="s">
        <v>25</v>
      </c>
      <c r="F550" s="10" t="s">
        <v>17</v>
      </c>
      <c r="G550" s="42" t="s">
        <v>26</v>
      </c>
      <c r="H550" s="43">
        <v>45692</v>
      </c>
      <c r="I550" s="43">
        <v>45721</v>
      </c>
      <c r="J550" s="42" t="s">
        <v>134</v>
      </c>
      <c r="K550" s="42" t="s">
        <v>135</v>
      </c>
      <c r="L550" s="44">
        <v>-581.95000000000005</v>
      </c>
      <c r="M550" s="42" t="s">
        <v>1119</v>
      </c>
      <c r="N550" s="42" t="s">
        <v>1120</v>
      </c>
      <c r="O550" s="42" t="s">
        <v>21</v>
      </c>
      <c r="P550" s="42" t="s">
        <v>138</v>
      </c>
      <c r="Q550" s="42" t="s">
        <v>20</v>
      </c>
      <c r="R550"/>
      <c r="S550"/>
      <c r="T550"/>
      <c r="U550"/>
      <c r="V550"/>
      <c r="W550"/>
      <c r="X550"/>
      <c r="Y550"/>
    </row>
    <row r="551" spans="1:25" ht="15" customHeight="1" x14ac:dyDescent="0.3">
      <c r="A551" s="8" t="str">
        <f>IF(OR(C551="LegalOps",C551="FinOps",C551="VAR"),"Sim","Não")</f>
        <v>Não</v>
      </c>
      <c r="B551" s="34">
        <v>45689</v>
      </c>
      <c r="C551" s="10" t="s">
        <v>122</v>
      </c>
      <c r="D551" s="10" t="s">
        <v>133</v>
      </c>
      <c r="E551" s="10" t="s">
        <v>25</v>
      </c>
      <c r="F551" s="10" t="s">
        <v>17</v>
      </c>
      <c r="G551" s="42" t="s">
        <v>26</v>
      </c>
      <c r="H551" s="43">
        <v>45692</v>
      </c>
      <c r="I551" s="43">
        <v>45721</v>
      </c>
      <c r="J551" s="42" t="s">
        <v>134</v>
      </c>
      <c r="K551" s="42" t="s">
        <v>135</v>
      </c>
      <c r="L551" s="44">
        <v>-855.72</v>
      </c>
      <c r="M551" s="42" t="s">
        <v>1119</v>
      </c>
      <c r="N551" s="42" t="s">
        <v>1120</v>
      </c>
      <c r="O551" s="42" t="s">
        <v>21</v>
      </c>
      <c r="P551" s="42" t="s">
        <v>138</v>
      </c>
      <c r="Q551" s="42" t="s">
        <v>20</v>
      </c>
      <c r="R551"/>
      <c r="S551"/>
      <c r="T551"/>
      <c r="U551"/>
      <c r="V551"/>
      <c r="W551"/>
      <c r="X551"/>
      <c r="Y551"/>
    </row>
    <row r="552" spans="1:25" ht="15" customHeight="1" x14ac:dyDescent="0.3">
      <c r="A552" s="8" t="str">
        <f>IF(OR(C552="LegalOps",C552="FinOps",C552="VAR"),"Sim","Não")</f>
        <v>Não</v>
      </c>
      <c r="B552" s="34">
        <v>45689</v>
      </c>
      <c r="C552" s="10" t="s">
        <v>122</v>
      </c>
      <c r="D552" s="10" t="s">
        <v>133</v>
      </c>
      <c r="E552" s="10" t="s">
        <v>25</v>
      </c>
      <c r="F552" s="10" t="s">
        <v>17</v>
      </c>
      <c r="G552" s="42" t="s">
        <v>26</v>
      </c>
      <c r="H552" s="43">
        <v>45692</v>
      </c>
      <c r="I552" s="43">
        <v>45721</v>
      </c>
      <c r="J552" s="42" t="s">
        <v>134</v>
      </c>
      <c r="K552" s="42" t="s">
        <v>135</v>
      </c>
      <c r="L552" s="44">
        <v>-381.94</v>
      </c>
      <c r="M552" s="42" t="s">
        <v>1119</v>
      </c>
      <c r="N552" s="42" t="s">
        <v>1120</v>
      </c>
      <c r="O552" s="42" t="s">
        <v>21</v>
      </c>
      <c r="P552" s="42" t="s">
        <v>138</v>
      </c>
      <c r="Q552" s="42" t="s">
        <v>20</v>
      </c>
      <c r="R552"/>
      <c r="S552"/>
      <c r="T552"/>
      <c r="U552"/>
      <c r="V552"/>
      <c r="W552"/>
      <c r="X552"/>
      <c r="Y552"/>
    </row>
    <row r="553" spans="1:25" ht="15" customHeight="1" x14ac:dyDescent="0.3">
      <c r="A553" s="8" t="str">
        <f>IF(OR(C553="LegalOps",C553="FinOps",C553="VAR"),"Sim","Não")</f>
        <v>Não</v>
      </c>
      <c r="B553" s="34">
        <v>45689</v>
      </c>
      <c r="C553" s="10" t="s">
        <v>122</v>
      </c>
      <c r="D553" s="10" t="s">
        <v>133</v>
      </c>
      <c r="E553" s="10" t="s">
        <v>25</v>
      </c>
      <c r="F553" s="10" t="s">
        <v>17</v>
      </c>
      <c r="G553" s="42" t="s">
        <v>26</v>
      </c>
      <c r="H553" s="43">
        <v>45692</v>
      </c>
      <c r="I553" s="43">
        <v>45721</v>
      </c>
      <c r="J553" s="42" t="s">
        <v>134</v>
      </c>
      <c r="K553" s="42" t="s">
        <v>135</v>
      </c>
      <c r="L553" s="44">
        <v>-850.11</v>
      </c>
      <c r="M553" s="42" t="s">
        <v>1119</v>
      </c>
      <c r="N553" s="42" t="s">
        <v>1120</v>
      </c>
      <c r="O553" s="42" t="s">
        <v>21</v>
      </c>
      <c r="P553" s="42" t="s">
        <v>138</v>
      </c>
      <c r="Q553" s="42" t="s">
        <v>20</v>
      </c>
      <c r="R553"/>
      <c r="S553"/>
      <c r="T553"/>
      <c r="U553"/>
      <c r="V553"/>
      <c r="W553"/>
      <c r="X553"/>
      <c r="Y553"/>
    </row>
    <row r="554" spans="1:25" ht="15" customHeight="1" x14ac:dyDescent="0.3">
      <c r="A554" s="8" t="str">
        <f>IF(OR(C554="LegalOps",C554="FinOps",C554="VAR"),"Sim","Não")</f>
        <v>Não</v>
      </c>
      <c r="B554" s="34">
        <v>45689</v>
      </c>
      <c r="C554" s="10" t="s">
        <v>122</v>
      </c>
      <c r="D554" s="10" t="s">
        <v>133</v>
      </c>
      <c r="E554" s="10" t="s">
        <v>25</v>
      </c>
      <c r="F554" s="10" t="s">
        <v>17</v>
      </c>
      <c r="G554" s="42" t="s">
        <v>26</v>
      </c>
      <c r="H554" s="43">
        <v>45692</v>
      </c>
      <c r="I554" s="43">
        <v>45721</v>
      </c>
      <c r="J554" s="42" t="s">
        <v>134</v>
      </c>
      <c r="K554" s="42" t="s">
        <v>135</v>
      </c>
      <c r="L554" s="44">
        <v>-1353.56</v>
      </c>
      <c r="M554" s="42" t="s">
        <v>1119</v>
      </c>
      <c r="N554" s="42" t="s">
        <v>1120</v>
      </c>
      <c r="O554" s="42" t="s">
        <v>21</v>
      </c>
      <c r="P554" s="42" t="s">
        <v>138</v>
      </c>
      <c r="Q554" s="42" t="s">
        <v>20</v>
      </c>
      <c r="R554"/>
      <c r="S554"/>
      <c r="T554"/>
      <c r="U554"/>
      <c r="V554"/>
      <c r="W554"/>
      <c r="X554"/>
      <c r="Y554"/>
    </row>
    <row r="555" spans="1:25" ht="15" customHeight="1" x14ac:dyDescent="0.3">
      <c r="A555" s="8" t="str">
        <f>IF(OR(C555="LegalOps",C555="FinOps",C555="VAR"),"Sim","Não")</f>
        <v>Não</v>
      </c>
      <c r="B555" s="34">
        <v>45689</v>
      </c>
      <c r="C555" s="10" t="s">
        <v>122</v>
      </c>
      <c r="D555" s="10" t="s">
        <v>133</v>
      </c>
      <c r="E555" s="10" t="s">
        <v>25</v>
      </c>
      <c r="F555" s="10" t="s">
        <v>17</v>
      </c>
      <c r="G555" s="42" t="s">
        <v>26</v>
      </c>
      <c r="H555" s="43">
        <v>45692</v>
      </c>
      <c r="I555" s="43">
        <v>45721</v>
      </c>
      <c r="J555" s="42" t="s">
        <v>134</v>
      </c>
      <c r="K555" s="42" t="s">
        <v>135</v>
      </c>
      <c r="L555" s="44">
        <v>-431.17</v>
      </c>
      <c r="M555" s="42" t="s">
        <v>1119</v>
      </c>
      <c r="N555" s="42" t="s">
        <v>1120</v>
      </c>
      <c r="O555" s="42" t="s">
        <v>21</v>
      </c>
      <c r="P555" s="42" t="s">
        <v>138</v>
      </c>
      <c r="Q555" s="42" t="s">
        <v>20</v>
      </c>
      <c r="R555"/>
      <c r="S555"/>
      <c r="T555"/>
      <c r="U555"/>
      <c r="V555"/>
      <c r="W555"/>
      <c r="X555"/>
      <c r="Y555"/>
    </row>
    <row r="556" spans="1:25" ht="15" customHeight="1" x14ac:dyDescent="0.3">
      <c r="A556" s="8" t="str">
        <f>IF(OR(C556="LegalOps",C556="FinOps",C556="VAR"),"Sim","Não")</f>
        <v>Não</v>
      </c>
      <c r="B556" s="34">
        <v>45689</v>
      </c>
      <c r="C556" s="10" t="s">
        <v>122</v>
      </c>
      <c r="D556" s="10" t="s">
        <v>133</v>
      </c>
      <c r="E556" s="10" t="s">
        <v>25</v>
      </c>
      <c r="F556" s="10" t="s">
        <v>17</v>
      </c>
      <c r="G556" s="42" t="s">
        <v>26</v>
      </c>
      <c r="H556" s="43">
        <v>45692</v>
      </c>
      <c r="I556" s="43">
        <v>45721</v>
      </c>
      <c r="J556" s="42" t="s">
        <v>134</v>
      </c>
      <c r="K556" s="42" t="s">
        <v>135</v>
      </c>
      <c r="L556" s="44">
        <v>-760.17</v>
      </c>
      <c r="M556" s="42" t="s">
        <v>1119</v>
      </c>
      <c r="N556" s="42" t="s">
        <v>1120</v>
      </c>
      <c r="O556" s="42" t="s">
        <v>21</v>
      </c>
      <c r="P556" s="42" t="s">
        <v>138</v>
      </c>
      <c r="Q556" s="42" t="s">
        <v>20</v>
      </c>
      <c r="R556"/>
      <c r="S556"/>
      <c r="T556"/>
      <c r="U556"/>
      <c r="V556"/>
      <c r="W556"/>
      <c r="X556"/>
      <c r="Y556"/>
    </row>
    <row r="557" spans="1:25" ht="15" customHeight="1" x14ac:dyDescent="0.3">
      <c r="A557" s="8" t="str">
        <f>IF(OR(C557="LegalOps",C557="FinOps",C557="VAR"),"Sim","Não")</f>
        <v>Não</v>
      </c>
      <c r="B557" s="34">
        <v>45689</v>
      </c>
      <c r="C557" s="10" t="s">
        <v>122</v>
      </c>
      <c r="D557" s="10" t="s">
        <v>133</v>
      </c>
      <c r="E557" s="10" t="s">
        <v>25</v>
      </c>
      <c r="F557" s="10" t="s">
        <v>17</v>
      </c>
      <c r="G557" s="42" t="s">
        <v>26</v>
      </c>
      <c r="H557" s="43">
        <v>45692</v>
      </c>
      <c r="I557" s="43">
        <v>45721</v>
      </c>
      <c r="J557" s="42" t="s">
        <v>134</v>
      </c>
      <c r="K557" s="42" t="s">
        <v>135</v>
      </c>
      <c r="L557" s="44">
        <v>-656.83</v>
      </c>
      <c r="M557" s="42" t="s">
        <v>1119</v>
      </c>
      <c r="N557" s="42" t="s">
        <v>1120</v>
      </c>
      <c r="O557" s="42" t="s">
        <v>21</v>
      </c>
      <c r="P557" s="42" t="s">
        <v>138</v>
      </c>
      <c r="Q557" s="42" t="s">
        <v>20</v>
      </c>
      <c r="R557"/>
      <c r="S557"/>
      <c r="T557"/>
      <c r="U557"/>
      <c r="V557"/>
      <c r="W557"/>
      <c r="X557"/>
      <c r="Y557"/>
    </row>
    <row r="558" spans="1:25" ht="15" customHeight="1" x14ac:dyDescent="0.3">
      <c r="A558" s="8" t="str">
        <f>IF(OR(C558="LegalOps",C558="FinOps",C558="VAR"),"Sim","Não")</f>
        <v>Não</v>
      </c>
      <c r="B558" s="34">
        <v>45689</v>
      </c>
      <c r="C558" s="10" t="s">
        <v>122</v>
      </c>
      <c r="D558" s="10" t="s">
        <v>133</v>
      </c>
      <c r="E558" s="10" t="s">
        <v>25</v>
      </c>
      <c r="F558" s="10" t="s">
        <v>17</v>
      </c>
      <c r="G558" s="42" t="s">
        <v>26</v>
      </c>
      <c r="H558" s="43">
        <v>45692</v>
      </c>
      <c r="I558" s="43">
        <v>45721</v>
      </c>
      <c r="J558" s="42" t="s">
        <v>134</v>
      </c>
      <c r="K558" s="42" t="s">
        <v>135</v>
      </c>
      <c r="L558" s="44">
        <v>-1667.04</v>
      </c>
      <c r="M558" s="42" t="s">
        <v>1119</v>
      </c>
      <c r="N558" s="42" t="s">
        <v>1120</v>
      </c>
      <c r="O558" s="42" t="s">
        <v>21</v>
      </c>
      <c r="P558" s="42" t="s">
        <v>138</v>
      </c>
      <c r="Q558" s="42" t="s">
        <v>20</v>
      </c>
      <c r="R558"/>
      <c r="S558"/>
      <c r="T558"/>
      <c r="U558"/>
      <c r="V558"/>
      <c r="W558"/>
      <c r="X558"/>
      <c r="Y558"/>
    </row>
    <row r="559" spans="1:25" ht="15" customHeight="1" x14ac:dyDescent="0.3">
      <c r="A559" s="8" t="str">
        <f>IF(OR(C559="LegalOps",C559="FinOps",C559="VAR"),"Sim","Não")</f>
        <v>Não</v>
      </c>
      <c r="B559" s="34">
        <v>45689</v>
      </c>
      <c r="C559" s="10" t="s">
        <v>122</v>
      </c>
      <c r="D559" s="10" t="s">
        <v>133</v>
      </c>
      <c r="E559" s="10" t="s">
        <v>25</v>
      </c>
      <c r="F559" s="10" t="s">
        <v>17</v>
      </c>
      <c r="G559" s="42" t="s">
        <v>26</v>
      </c>
      <c r="H559" s="43">
        <v>45692</v>
      </c>
      <c r="I559" s="43">
        <v>45721</v>
      </c>
      <c r="J559" s="42" t="s">
        <v>134</v>
      </c>
      <c r="K559" s="42" t="s">
        <v>135</v>
      </c>
      <c r="L559" s="44">
        <v>-283.32</v>
      </c>
      <c r="M559" s="42" t="s">
        <v>1119</v>
      </c>
      <c r="N559" s="42" t="s">
        <v>1120</v>
      </c>
      <c r="O559" s="42" t="s">
        <v>21</v>
      </c>
      <c r="P559" s="42" t="s">
        <v>138</v>
      </c>
      <c r="Q559" s="42" t="s">
        <v>20</v>
      </c>
      <c r="R559"/>
      <c r="S559"/>
      <c r="T559"/>
      <c r="U559"/>
      <c r="V559"/>
      <c r="W559"/>
      <c r="X559"/>
      <c r="Y559"/>
    </row>
    <row r="560" spans="1:25" ht="15" customHeight="1" x14ac:dyDescent="0.3">
      <c r="A560" s="8" t="str">
        <f>IF(OR(C560="LegalOps",C560="FinOps",C560="VAR"),"Sim","Não")</f>
        <v>Não</v>
      </c>
      <c r="B560" s="34">
        <v>45689</v>
      </c>
      <c r="C560" s="10" t="s">
        <v>122</v>
      </c>
      <c r="D560" s="10" t="s">
        <v>133</v>
      </c>
      <c r="E560" s="10" t="s">
        <v>25</v>
      </c>
      <c r="F560" s="10" t="s">
        <v>17</v>
      </c>
      <c r="G560" s="42" t="s">
        <v>26</v>
      </c>
      <c r="H560" s="43">
        <v>45692</v>
      </c>
      <c r="I560" s="43">
        <v>45721</v>
      </c>
      <c r="J560" s="42" t="s">
        <v>134</v>
      </c>
      <c r="K560" s="42" t="s">
        <v>135</v>
      </c>
      <c r="L560" s="44">
        <v>-293.52</v>
      </c>
      <c r="M560" s="42" t="s">
        <v>1119</v>
      </c>
      <c r="N560" s="42" t="s">
        <v>1120</v>
      </c>
      <c r="O560" s="42" t="s">
        <v>21</v>
      </c>
      <c r="P560" s="42" t="s">
        <v>138</v>
      </c>
      <c r="Q560" s="42" t="s">
        <v>20</v>
      </c>
      <c r="R560"/>
      <c r="S560"/>
      <c r="T560"/>
      <c r="U560"/>
      <c r="V560"/>
      <c r="W560"/>
      <c r="X560"/>
      <c r="Y560"/>
    </row>
    <row r="561" spans="1:25" ht="15" customHeight="1" x14ac:dyDescent="0.3">
      <c r="A561" s="8" t="str">
        <f>IF(OR(C561="LegalOps",C561="FinOps",C561="VAR"),"Sim","Não")</f>
        <v>Não</v>
      </c>
      <c r="B561" s="34">
        <v>45689</v>
      </c>
      <c r="C561" s="10" t="s">
        <v>122</v>
      </c>
      <c r="D561" s="10" t="s">
        <v>133</v>
      </c>
      <c r="E561" s="10" t="s">
        <v>25</v>
      </c>
      <c r="F561" s="10" t="s">
        <v>17</v>
      </c>
      <c r="G561" s="42" t="s">
        <v>26</v>
      </c>
      <c r="H561" s="43">
        <v>45692</v>
      </c>
      <c r="I561" s="43">
        <v>45721</v>
      </c>
      <c r="J561" s="42" t="s">
        <v>134</v>
      </c>
      <c r="K561" s="42" t="s">
        <v>135</v>
      </c>
      <c r="L561" s="44">
        <v>-2078.9</v>
      </c>
      <c r="M561" s="42" t="s">
        <v>1119</v>
      </c>
      <c r="N561" s="42" t="s">
        <v>1120</v>
      </c>
      <c r="O561" s="42" t="s">
        <v>21</v>
      </c>
      <c r="P561" s="42" t="s">
        <v>138</v>
      </c>
      <c r="Q561" s="42" t="s">
        <v>20</v>
      </c>
      <c r="R561"/>
      <c r="S561"/>
      <c r="T561"/>
      <c r="U561"/>
      <c r="V561"/>
      <c r="W561"/>
      <c r="X561"/>
      <c r="Y561"/>
    </row>
    <row r="562" spans="1:25" ht="15" customHeight="1" x14ac:dyDescent="0.3">
      <c r="A562" s="8" t="str">
        <f>IF(OR(C562="LegalOps",C562="FinOps",C562="VAR"),"Sim","Não")</f>
        <v>Não</v>
      </c>
      <c r="B562" s="34">
        <v>45689</v>
      </c>
      <c r="C562" s="10" t="s">
        <v>122</v>
      </c>
      <c r="D562" s="10" t="s">
        <v>133</v>
      </c>
      <c r="E562" s="10" t="s">
        <v>25</v>
      </c>
      <c r="F562" s="10" t="s">
        <v>17</v>
      </c>
      <c r="G562" s="42" t="s">
        <v>26</v>
      </c>
      <c r="H562" s="43">
        <v>45692</v>
      </c>
      <c r="I562" s="43">
        <v>45721</v>
      </c>
      <c r="J562" s="42" t="s">
        <v>134</v>
      </c>
      <c r="K562" s="42" t="s">
        <v>135</v>
      </c>
      <c r="L562" s="44">
        <v>-656.16</v>
      </c>
      <c r="M562" s="42" t="s">
        <v>1119</v>
      </c>
      <c r="N562" s="42" t="s">
        <v>1120</v>
      </c>
      <c r="O562" s="42" t="s">
        <v>21</v>
      </c>
      <c r="P562" s="42" t="s">
        <v>138</v>
      </c>
      <c r="Q562" s="42" t="s">
        <v>20</v>
      </c>
      <c r="R562"/>
      <c r="S562"/>
      <c r="T562"/>
      <c r="U562"/>
      <c r="V562"/>
      <c r="W562"/>
      <c r="X562"/>
      <c r="Y562"/>
    </row>
    <row r="563" spans="1:25" ht="15" customHeight="1" x14ac:dyDescent="0.3">
      <c r="A563" s="8" t="str">
        <f>IF(OR(C563="LegalOps",C563="FinOps",C563="VAR"),"Sim","Não")</f>
        <v>Não</v>
      </c>
      <c r="B563" s="34">
        <v>45689</v>
      </c>
      <c r="C563" s="10" t="s">
        <v>122</v>
      </c>
      <c r="D563" s="10" t="s">
        <v>133</v>
      </c>
      <c r="E563" s="10" t="s">
        <v>25</v>
      </c>
      <c r="F563" s="10" t="s">
        <v>17</v>
      </c>
      <c r="G563" s="42" t="s">
        <v>26</v>
      </c>
      <c r="H563" s="43">
        <v>45692</v>
      </c>
      <c r="I563" s="43">
        <v>45721</v>
      </c>
      <c r="J563" s="42" t="s">
        <v>134</v>
      </c>
      <c r="K563" s="42" t="s">
        <v>135</v>
      </c>
      <c r="L563" s="44">
        <v>-332.52</v>
      </c>
      <c r="M563" s="42" t="s">
        <v>1119</v>
      </c>
      <c r="N563" s="42" t="s">
        <v>1120</v>
      </c>
      <c r="O563" s="42" t="s">
        <v>21</v>
      </c>
      <c r="P563" s="42" t="s">
        <v>138</v>
      </c>
      <c r="Q563" s="42" t="s">
        <v>20</v>
      </c>
      <c r="R563"/>
      <c r="S563"/>
      <c r="T563"/>
      <c r="U563"/>
      <c r="V563"/>
      <c r="W563"/>
      <c r="X563"/>
      <c r="Y563"/>
    </row>
    <row r="564" spans="1:25" ht="15" customHeight="1" x14ac:dyDescent="0.3">
      <c r="A564" s="8" t="str">
        <f>IF(OR(C564="LegalOps",C564="FinOps",C564="VAR"),"Sim","Não")</f>
        <v>Não</v>
      </c>
      <c r="B564" s="34">
        <v>45689</v>
      </c>
      <c r="C564" s="10" t="s">
        <v>122</v>
      </c>
      <c r="D564" s="10" t="s">
        <v>133</v>
      </c>
      <c r="E564" s="10" t="s">
        <v>25</v>
      </c>
      <c r="F564" s="10" t="s">
        <v>17</v>
      </c>
      <c r="G564" s="42" t="s">
        <v>26</v>
      </c>
      <c r="H564" s="43">
        <v>45692</v>
      </c>
      <c r="I564" s="43">
        <v>45721</v>
      </c>
      <c r="J564" s="42" t="s">
        <v>134</v>
      </c>
      <c r="K564" s="42" t="s">
        <v>135</v>
      </c>
      <c r="L564" s="44">
        <v>-553.54999999999995</v>
      </c>
      <c r="M564" s="42" t="s">
        <v>1119</v>
      </c>
      <c r="N564" s="42" t="s">
        <v>1120</v>
      </c>
      <c r="O564" s="42" t="s">
        <v>21</v>
      </c>
      <c r="P564" s="42" t="s">
        <v>138</v>
      </c>
      <c r="Q564" s="42" t="s">
        <v>20</v>
      </c>
      <c r="R564"/>
      <c r="S564"/>
      <c r="T564"/>
      <c r="U564"/>
      <c r="V564"/>
      <c r="W564"/>
      <c r="X564"/>
      <c r="Y564"/>
    </row>
    <row r="565" spans="1:25" ht="15" customHeight="1" x14ac:dyDescent="0.3">
      <c r="A565" s="8" t="str">
        <f>IF(OR(C565="LegalOps",C565="FinOps",C565="VAR"),"Sim","Não")</f>
        <v>Não</v>
      </c>
      <c r="B565" s="34">
        <v>45689</v>
      </c>
      <c r="C565" s="10" t="s">
        <v>122</v>
      </c>
      <c r="D565" s="10" t="s">
        <v>133</v>
      </c>
      <c r="E565" s="10" t="s">
        <v>25</v>
      </c>
      <c r="F565" s="10" t="s">
        <v>17</v>
      </c>
      <c r="G565" s="42" t="s">
        <v>26</v>
      </c>
      <c r="H565" s="43">
        <v>45692</v>
      </c>
      <c r="I565" s="43">
        <v>45721</v>
      </c>
      <c r="J565" s="42" t="s">
        <v>134</v>
      </c>
      <c r="K565" s="42" t="s">
        <v>135</v>
      </c>
      <c r="L565" s="44">
        <v>-579.16999999999996</v>
      </c>
      <c r="M565" s="42" t="s">
        <v>1119</v>
      </c>
      <c r="N565" s="42" t="s">
        <v>1120</v>
      </c>
      <c r="O565" s="42" t="s">
        <v>21</v>
      </c>
      <c r="P565" s="42" t="s">
        <v>138</v>
      </c>
      <c r="Q565" s="42" t="s">
        <v>20</v>
      </c>
      <c r="R565"/>
      <c r="S565"/>
      <c r="T565"/>
      <c r="U565"/>
      <c r="V565"/>
      <c r="W565"/>
      <c r="X565"/>
      <c r="Y565"/>
    </row>
    <row r="566" spans="1:25" ht="15" customHeight="1" x14ac:dyDescent="0.3">
      <c r="A566" s="8" t="str">
        <f>IF(OR(C566="LegalOps",C566="FinOps",C566="VAR"),"Sim","Não")</f>
        <v>Não</v>
      </c>
      <c r="B566" s="34">
        <v>45689</v>
      </c>
      <c r="C566" s="10" t="s">
        <v>122</v>
      </c>
      <c r="D566" s="10" t="s">
        <v>133</v>
      </c>
      <c r="E566" s="10" t="s">
        <v>25</v>
      </c>
      <c r="F566" s="10" t="s">
        <v>17</v>
      </c>
      <c r="G566" s="42" t="s">
        <v>26</v>
      </c>
      <c r="H566" s="43">
        <v>45692</v>
      </c>
      <c r="I566" s="43">
        <v>45721</v>
      </c>
      <c r="J566" s="42" t="s">
        <v>134</v>
      </c>
      <c r="K566" s="42" t="s">
        <v>135</v>
      </c>
      <c r="L566" s="44">
        <v>-2389.42</v>
      </c>
      <c r="M566" s="42" t="s">
        <v>1119</v>
      </c>
      <c r="N566" s="42" t="s">
        <v>1120</v>
      </c>
      <c r="O566" s="42" t="s">
        <v>21</v>
      </c>
      <c r="P566" s="42" t="s">
        <v>138</v>
      </c>
      <c r="Q566" s="42" t="s">
        <v>20</v>
      </c>
      <c r="R566"/>
      <c r="S566"/>
      <c r="T566"/>
      <c r="U566"/>
      <c r="V566"/>
      <c r="W566"/>
      <c r="X566"/>
      <c r="Y566"/>
    </row>
    <row r="567" spans="1:25" ht="15" customHeight="1" x14ac:dyDescent="0.3">
      <c r="A567" s="8" t="str">
        <f>IF(OR(C567="LegalOps",C567="FinOps",C567="VAR"),"Sim","Não")</f>
        <v>Não</v>
      </c>
      <c r="B567" s="34">
        <v>45689</v>
      </c>
      <c r="C567" s="10" t="s">
        <v>122</v>
      </c>
      <c r="D567" s="10" t="s">
        <v>133</v>
      </c>
      <c r="E567" s="10" t="s">
        <v>25</v>
      </c>
      <c r="F567" s="10" t="s">
        <v>17</v>
      </c>
      <c r="G567" s="42" t="s">
        <v>26</v>
      </c>
      <c r="H567" s="43">
        <v>45692</v>
      </c>
      <c r="I567" s="43">
        <v>45721</v>
      </c>
      <c r="J567" s="42" t="s">
        <v>134</v>
      </c>
      <c r="K567" s="42" t="s">
        <v>135</v>
      </c>
      <c r="L567" s="44">
        <v>-1916.77</v>
      </c>
      <c r="M567" s="42" t="s">
        <v>1119</v>
      </c>
      <c r="N567" s="42" t="s">
        <v>1120</v>
      </c>
      <c r="O567" s="42" t="s">
        <v>21</v>
      </c>
      <c r="P567" s="42" t="s">
        <v>138</v>
      </c>
      <c r="Q567" s="42" t="s">
        <v>20</v>
      </c>
      <c r="R567"/>
      <c r="S567"/>
      <c r="T567"/>
      <c r="U567"/>
      <c r="V567"/>
      <c r="W567"/>
      <c r="X567"/>
      <c r="Y567"/>
    </row>
    <row r="568" spans="1:25" ht="15" customHeight="1" x14ac:dyDescent="0.3">
      <c r="A568" s="8" t="str">
        <f>IF(OR(C568="LegalOps",C568="FinOps",C568="VAR"),"Sim","Não")</f>
        <v>Não</v>
      </c>
      <c r="B568" s="34">
        <v>45689</v>
      </c>
      <c r="C568" s="10" t="s">
        <v>122</v>
      </c>
      <c r="D568" s="10" t="s">
        <v>133</v>
      </c>
      <c r="E568" s="10" t="s">
        <v>25</v>
      </c>
      <c r="F568" s="10" t="s">
        <v>17</v>
      </c>
      <c r="G568" s="42" t="s">
        <v>26</v>
      </c>
      <c r="H568" s="43">
        <v>45692</v>
      </c>
      <c r="I568" s="43">
        <v>45721</v>
      </c>
      <c r="J568" s="42" t="s">
        <v>134</v>
      </c>
      <c r="K568" s="42" t="s">
        <v>135</v>
      </c>
      <c r="L568" s="44">
        <v>-614.02</v>
      </c>
      <c r="M568" s="42" t="s">
        <v>1119</v>
      </c>
      <c r="N568" s="42" t="s">
        <v>1120</v>
      </c>
      <c r="O568" s="42" t="s">
        <v>21</v>
      </c>
      <c r="P568" s="42" t="s">
        <v>138</v>
      </c>
      <c r="Q568" s="42" t="s">
        <v>20</v>
      </c>
      <c r="R568"/>
      <c r="S568"/>
      <c r="T568"/>
      <c r="U568"/>
      <c r="V568"/>
      <c r="W568"/>
      <c r="X568"/>
      <c r="Y568"/>
    </row>
    <row r="569" spans="1:25" ht="15" customHeight="1" x14ac:dyDescent="0.3">
      <c r="A569" s="8" t="str">
        <f>IF(OR(C569="LegalOps",C569="FinOps",C569="VAR"),"Sim","Não")</f>
        <v>Não</v>
      </c>
      <c r="B569" s="35">
        <v>45717</v>
      </c>
      <c r="C569" s="10" t="s">
        <v>122</v>
      </c>
      <c r="D569" s="10" t="s">
        <v>133</v>
      </c>
      <c r="E569" s="10" t="s">
        <v>25</v>
      </c>
      <c r="F569" s="10" t="s">
        <v>17</v>
      </c>
      <c r="G569" s="45" t="s">
        <v>26</v>
      </c>
      <c r="H569" s="46">
        <v>45721</v>
      </c>
      <c r="I569" s="46">
        <v>45744</v>
      </c>
      <c r="J569" s="45" t="s">
        <v>91</v>
      </c>
      <c r="K569" s="45" t="s">
        <v>135</v>
      </c>
      <c r="L569" s="51">
        <v>-36472.54</v>
      </c>
      <c r="M569" s="45" t="s">
        <v>1119</v>
      </c>
      <c r="N569" s="45" t="s">
        <v>1120</v>
      </c>
      <c r="O569" s="45" t="s">
        <v>21</v>
      </c>
      <c r="P569" s="45" t="s">
        <v>138</v>
      </c>
      <c r="Q569" s="45" t="s">
        <v>20</v>
      </c>
      <c r="R569"/>
      <c r="S569"/>
      <c r="T569"/>
      <c r="U569"/>
      <c r="V569"/>
      <c r="W569"/>
      <c r="X569"/>
      <c r="Y569"/>
    </row>
    <row r="570" spans="1:25" ht="15" customHeight="1" x14ac:dyDescent="0.3">
      <c r="A570" s="8" t="str">
        <f>IF(OR(C570="LegalOps",C570="FinOps",C570="VAR"),"Sim","Não")</f>
        <v>Não</v>
      </c>
      <c r="B570" s="35">
        <v>45717</v>
      </c>
      <c r="C570" s="10" t="s">
        <v>122</v>
      </c>
      <c r="D570" s="10" t="s">
        <v>133</v>
      </c>
      <c r="E570" s="10" t="s">
        <v>25</v>
      </c>
      <c r="F570" s="10" t="s">
        <v>17</v>
      </c>
      <c r="G570" s="45" t="s">
        <v>26</v>
      </c>
      <c r="H570" s="46">
        <v>45721</v>
      </c>
      <c r="I570" s="46">
        <v>45744</v>
      </c>
      <c r="J570" s="45" t="s">
        <v>91</v>
      </c>
      <c r="K570" s="45" t="s">
        <v>135</v>
      </c>
      <c r="L570" s="51">
        <v>-542.13</v>
      </c>
      <c r="M570" s="45" t="s">
        <v>1119</v>
      </c>
      <c r="N570" s="45" t="s">
        <v>1120</v>
      </c>
      <c r="O570" s="45" t="s">
        <v>21</v>
      </c>
      <c r="P570" s="45" t="s">
        <v>138</v>
      </c>
      <c r="Q570" s="45" t="s">
        <v>20</v>
      </c>
      <c r="R570"/>
      <c r="S570"/>
      <c r="T570"/>
      <c r="U570"/>
      <c r="V570"/>
      <c r="W570"/>
      <c r="X570"/>
      <c r="Y570"/>
    </row>
    <row r="571" spans="1:25" ht="15" customHeight="1" x14ac:dyDescent="0.3">
      <c r="A571" s="8" t="str">
        <f>IF(OR(C571="LegalOps",C571="FinOps",C571="VAR"),"Sim","Não")</f>
        <v>Não</v>
      </c>
      <c r="B571" s="36">
        <v>45748</v>
      </c>
      <c r="C571" s="10" t="s">
        <v>122</v>
      </c>
      <c r="D571" s="10" t="s">
        <v>37</v>
      </c>
      <c r="E571" s="10" t="s">
        <v>25</v>
      </c>
      <c r="F571" s="10" t="s">
        <v>17</v>
      </c>
      <c r="G571" s="45" t="s">
        <v>26</v>
      </c>
      <c r="H571" s="46">
        <v>45751</v>
      </c>
      <c r="I571" s="46">
        <v>45779</v>
      </c>
      <c r="J571" s="45" t="s">
        <v>134</v>
      </c>
      <c r="K571" s="45" t="s">
        <v>135</v>
      </c>
      <c r="L571" s="47">
        <v>-598.20000000000005</v>
      </c>
      <c r="M571" s="45" t="s">
        <v>1119</v>
      </c>
      <c r="N571" s="45" t="s">
        <v>1120</v>
      </c>
      <c r="O571" s="45" t="s">
        <v>21</v>
      </c>
      <c r="P571" s="45" t="s">
        <v>138</v>
      </c>
      <c r="Q571" s="45" t="s">
        <v>20</v>
      </c>
    </row>
    <row r="572" spans="1:25" ht="15" customHeight="1" x14ac:dyDescent="0.3">
      <c r="A572" s="8" t="str">
        <f>IF(OR(C572="LegalOps",C572="FinOps",C572="VAR"),"Sim","Não")</f>
        <v>Não</v>
      </c>
      <c r="B572" s="34">
        <v>45689</v>
      </c>
      <c r="C572" s="10" t="s">
        <v>122</v>
      </c>
      <c r="D572" s="10" t="s">
        <v>133</v>
      </c>
      <c r="E572" s="10" t="s">
        <v>25</v>
      </c>
      <c r="F572" s="10" t="s">
        <v>17</v>
      </c>
      <c r="G572" s="42" t="s">
        <v>26</v>
      </c>
      <c r="H572" s="43">
        <v>45714</v>
      </c>
      <c r="I572" s="43">
        <v>45709</v>
      </c>
      <c r="J572" s="42" t="s">
        <v>134</v>
      </c>
      <c r="K572" s="42" t="s">
        <v>135</v>
      </c>
      <c r="L572" s="44">
        <v>-272.7</v>
      </c>
      <c r="M572" s="42" t="s">
        <v>1632</v>
      </c>
      <c r="N572" s="42" t="s">
        <v>1633</v>
      </c>
      <c r="O572" s="42" t="s">
        <v>21</v>
      </c>
      <c r="P572" s="42" t="s">
        <v>22</v>
      </c>
      <c r="Q572" s="42" t="s">
        <v>1634</v>
      </c>
      <c r="R572"/>
      <c r="S572"/>
      <c r="T572"/>
      <c r="U572"/>
      <c r="V572"/>
      <c r="W572"/>
      <c r="X572"/>
      <c r="Y572"/>
    </row>
    <row r="573" spans="1:25" ht="15" customHeight="1" x14ac:dyDescent="0.3">
      <c r="A573" s="8" t="str">
        <f>IF(OR(C573="LegalOps",C573="FinOps",C573="VAR"),"Sim","Não")</f>
        <v>Sim</v>
      </c>
      <c r="B573" s="35">
        <v>45717</v>
      </c>
      <c r="C573" s="10" t="s">
        <v>32</v>
      </c>
      <c r="D573" s="10" t="s">
        <v>37</v>
      </c>
      <c r="E573" s="10" t="s">
        <v>25</v>
      </c>
      <c r="F573" s="8" t="s">
        <v>275</v>
      </c>
      <c r="G573" s="45" t="s">
        <v>26</v>
      </c>
      <c r="H573" s="46">
        <v>45742</v>
      </c>
      <c r="I573" s="46">
        <v>45741</v>
      </c>
      <c r="J573" s="45" t="s">
        <v>770</v>
      </c>
      <c r="K573" s="45" t="s">
        <v>135</v>
      </c>
      <c r="L573" s="51">
        <v>-597</v>
      </c>
      <c r="M573" s="45" t="s">
        <v>1695</v>
      </c>
      <c r="N573" s="45" t="s">
        <v>20</v>
      </c>
      <c r="O573" s="45" t="s">
        <v>21</v>
      </c>
      <c r="P573" s="45" t="s">
        <v>22</v>
      </c>
      <c r="Q573" s="45" t="s">
        <v>1696</v>
      </c>
      <c r="R573"/>
      <c r="S573"/>
      <c r="T573"/>
      <c r="U573"/>
      <c r="V573"/>
      <c r="W573"/>
      <c r="X573"/>
      <c r="Y573"/>
    </row>
    <row r="574" spans="1:25" ht="15" customHeight="1" x14ac:dyDescent="0.3">
      <c r="A574"/>
      <c r="B574" s="37">
        <v>45627</v>
      </c>
      <c r="C574" s="10" t="s">
        <v>45</v>
      </c>
      <c r="D574" s="10" t="s">
        <v>133</v>
      </c>
      <c r="E574" s="10" t="s">
        <v>25</v>
      </c>
      <c r="F574" s="10" t="s">
        <v>17</v>
      </c>
      <c r="G574" s="48" t="s">
        <v>26</v>
      </c>
      <c r="H574" s="49">
        <v>45631</v>
      </c>
      <c r="I574" s="49">
        <v>45657</v>
      </c>
      <c r="J574" s="48" t="s">
        <v>47</v>
      </c>
      <c r="K574" s="48" t="s">
        <v>135</v>
      </c>
      <c r="L574" s="50">
        <v>-2732.72</v>
      </c>
      <c r="M574" s="48" t="s">
        <v>1822</v>
      </c>
      <c r="N574" s="48" t="s">
        <v>1823</v>
      </c>
      <c r="O574" s="48" t="s">
        <v>21</v>
      </c>
      <c r="P574" s="48" t="s">
        <v>22</v>
      </c>
      <c r="Q574" s="48" t="s">
        <v>1824</v>
      </c>
      <c r="R574" s="10"/>
      <c r="S574" s="10"/>
      <c r="T574" s="10"/>
      <c r="U574" s="10"/>
      <c r="V574" s="10"/>
      <c r="W574" s="10"/>
      <c r="X574" s="10"/>
      <c r="Y574" s="10"/>
    </row>
    <row r="575" spans="1:25" ht="15" customHeight="1" x14ac:dyDescent="0.3">
      <c r="A575"/>
      <c r="B575" s="37">
        <v>45627</v>
      </c>
      <c r="C575" s="10" t="s">
        <v>32</v>
      </c>
      <c r="D575" s="10" t="s">
        <v>133</v>
      </c>
      <c r="E575" s="10" t="s">
        <v>25</v>
      </c>
      <c r="F575" s="10" t="s">
        <v>66</v>
      </c>
      <c r="G575" s="48" t="s">
        <v>26</v>
      </c>
      <c r="H575" s="49">
        <v>45656</v>
      </c>
      <c r="I575" s="49">
        <v>45688</v>
      </c>
      <c r="J575" s="48" t="s">
        <v>87</v>
      </c>
      <c r="K575" s="48" t="s">
        <v>135</v>
      </c>
      <c r="L575" s="50">
        <v>-134.98997199999999</v>
      </c>
      <c r="M575" s="48" t="s">
        <v>1822</v>
      </c>
      <c r="N575" s="48" t="s">
        <v>1823</v>
      </c>
      <c r="O575" s="48" t="s">
        <v>21</v>
      </c>
      <c r="P575" s="48" t="s">
        <v>22</v>
      </c>
      <c r="Q575" s="48" t="s">
        <v>177</v>
      </c>
      <c r="R575" s="10"/>
      <c r="S575" s="10"/>
      <c r="T575" s="10"/>
      <c r="U575" s="10"/>
      <c r="V575" s="10"/>
      <c r="W575" s="10"/>
      <c r="X575" s="10"/>
      <c r="Y575" s="10"/>
    </row>
    <row r="576" spans="1:25" ht="15" customHeight="1" x14ac:dyDescent="0.3">
      <c r="A576"/>
      <c r="B576" s="37">
        <v>45627</v>
      </c>
      <c r="C576" s="10" t="s">
        <v>42</v>
      </c>
      <c r="D576" s="10" t="s">
        <v>37</v>
      </c>
      <c r="E576" s="10" t="s">
        <v>25</v>
      </c>
      <c r="F576" s="10" t="s">
        <v>215</v>
      </c>
      <c r="G576" s="48" t="s">
        <v>26</v>
      </c>
      <c r="H576" s="49">
        <v>45656</v>
      </c>
      <c r="I576" s="49">
        <v>45688</v>
      </c>
      <c r="J576" s="48" t="s">
        <v>268</v>
      </c>
      <c r="K576" s="48" t="s">
        <v>135</v>
      </c>
      <c r="L576" s="50">
        <v>-360.30000999999999</v>
      </c>
      <c r="M576" s="48" t="s">
        <v>1822</v>
      </c>
      <c r="N576" s="48" t="s">
        <v>1823</v>
      </c>
      <c r="O576" s="48" t="s">
        <v>21</v>
      </c>
      <c r="P576" s="48" t="s">
        <v>22</v>
      </c>
      <c r="Q576" s="48" t="s">
        <v>177</v>
      </c>
      <c r="R576" s="10"/>
      <c r="S576" s="10"/>
      <c r="T576" s="10"/>
      <c r="U576" s="10"/>
      <c r="V576" s="10"/>
      <c r="W576" s="10"/>
      <c r="X576" s="10"/>
      <c r="Y576" s="10"/>
    </row>
    <row r="577" spans="1:25" ht="15" customHeight="1" x14ac:dyDescent="0.3">
      <c r="A577"/>
      <c r="B577" s="37">
        <v>45627</v>
      </c>
      <c r="C577" s="10" t="s">
        <v>122</v>
      </c>
      <c r="D577" s="10" t="s">
        <v>133</v>
      </c>
      <c r="E577" s="10" t="s">
        <v>25</v>
      </c>
      <c r="F577" s="10" t="s">
        <v>17</v>
      </c>
      <c r="G577" s="48" t="s">
        <v>26</v>
      </c>
      <c r="H577" s="49">
        <v>45656</v>
      </c>
      <c r="I577" s="49">
        <v>45688</v>
      </c>
      <c r="J577" s="48" t="s">
        <v>134</v>
      </c>
      <c r="K577" s="48" t="s">
        <v>135</v>
      </c>
      <c r="L577" s="50">
        <v>-157.430014</v>
      </c>
      <c r="M577" s="48" t="s">
        <v>1822</v>
      </c>
      <c r="N577" s="48" t="s">
        <v>1823</v>
      </c>
      <c r="O577" s="48" t="s">
        <v>21</v>
      </c>
      <c r="P577" s="48" t="s">
        <v>22</v>
      </c>
      <c r="Q577" s="48" t="s">
        <v>177</v>
      </c>
      <c r="R577" s="10"/>
      <c r="S577" s="10"/>
      <c r="T577" s="10"/>
      <c r="U577" s="10"/>
      <c r="V577" s="10"/>
      <c r="W577" s="10"/>
      <c r="X577" s="10"/>
      <c r="Y577" s="10"/>
    </row>
    <row r="578" spans="1:25" ht="15" customHeight="1" x14ac:dyDescent="0.3">
      <c r="A578"/>
      <c r="B578" s="37">
        <v>45627</v>
      </c>
      <c r="C578" s="10" t="s">
        <v>45</v>
      </c>
      <c r="D578" s="10" t="s">
        <v>133</v>
      </c>
      <c r="E578" s="10" t="s">
        <v>25</v>
      </c>
      <c r="F578" s="10" t="s">
        <v>17</v>
      </c>
      <c r="G578" s="48" t="s">
        <v>26</v>
      </c>
      <c r="H578" s="49">
        <v>45656</v>
      </c>
      <c r="I578" s="49">
        <v>45688</v>
      </c>
      <c r="J578" s="48" t="s">
        <v>47</v>
      </c>
      <c r="K578" s="48" t="s">
        <v>135</v>
      </c>
      <c r="L578" s="50">
        <v>-197.29001199999999</v>
      </c>
      <c r="M578" s="48" t="s">
        <v>1822</v>
      </c>
      <c r="N578" s="48" t="s">
        <v>1823</v>
      </c>
      <c r="O578" s="48" t="s">
        <v>21</v>
      </c>
      <c r="P578" s="48" t="s">
        <v>22</v>
      </c>
      <c r="Q578" s="48" t="s">
        <v>177</v>
      </c>
      <c r="R578" s="10"/>
      <c r="S578" s="10"/>
      <c r="T578" s="10"/>
      <c r="U578" s="10"/>
      <c r="V578" s="10"/>
      <c r="W578" s="10"/>
      <c r="X578" s="10"/>
      <c r="Y578" s="10"/>
    </row>
    <row r="579" spans="1:25" ht="15" customHeight="1" x14ac:dyDescent="0.3">
      <c r="A579"/>
      <c r="B579" s="37">
        <v>45627</v>
      </c>
      <c r="C579" s="10" t="s">
        <v>42</v>
      </c>
      <c r="D579" s="10" t="s">
        <v>133</v>
      </c>
      <c r="E579" s="10" t="s">
        <v>25</v>
      </c>
      <c r="F579" s="10" t="s">
        <v>215</v>
      </c>
      <c r="G579" s="48" t="s">
        <v>26</v>
      </c>
      <c r="H579" s="49">
        <v>45656</v>
      </c>
      <c r="I579" s="49">
        <v>45688</v>
      </c>
      <c r="J579" s="48" t="s">
        <v>184</v>
      </c>
      <c r="K579" s="48" t="s">
        <v>135</v>
      </c>
      <c r="L579" s="50">
        <v>-12.910011000000001</v>
      </c>
      <c r="M579" s="48" t="s">
        <v>1822</v>
      </c>
      <c r="N579" s="48" t="s">
        <v>1823</v>
      </c>
      <c r="O579" s="48" t="s">
        <v>21</v>
      </c>
      <c r="P579" s="48" t="s">
        <v>22</v>
      </c>
      <c r="Q579" s="48" t="s">
        <v>177</v>
      </c>
      <c r="R579" s="10"/>
      <c r="S579" s="10"/>
      <c r="T579" s="10"/>
      <c r="U579" s="10"/>
      <c r="V579" s="10"/>
      <c r="W579" s="10"/>
      <c r="X579" s="10"/>
      <c r="Y579" s="10"/>
    </row>
    <row r="580" spans="1:25" ht="15" customHeight="1" x14ac:dyDescent="0.3">
      <c r="A580" s="8" t="str">
        <f>IF(OR(C580="LegalOps",C580="FinOps",C580="VAR"),"Sim","Não")</f>
        <v>Não</v>
      </c>
      <c r="B580" s="34">
        <v>45689</v>
      </c>
      <c r="C580" s="10" t="s">
        <v>45</v>
      </c>
      <c r="D580" s="10" t="s">
        <v>133</v>
      </c>
      <c r="E580" s="10" t="s">
        <v>25</v>
      </c>
      <c r="F580" s="10" t="s">
        <v>17</v>
      </c>
      <c r="G580" s="42" t="s">
        <v>26</v>
      </c>
      <c r="H580" s="43">
        <v>45693</v>
      </c>
      <c r="I580" s="43">
        <v>45664</v>
      </c>
      <c r="J580" s="42" t="s">
        <v>47</v>
      </c>
      <c r="K580" s="42" t="s">
        <v>135</v>
      </c>
      <c r="L580" s="44">
        <v>-5749.87</v>
      </c>
      <c r="M580" s="42" t="s">
        <v>1822</v>
      </c>
      <c r="N580" s="42" t="s">
        <v>1823</v>
      </c>
      <c r="O580" s="42" t="s">
        <v>21</v>
      </c>
      <c r="P580" s="42" t="s">
        <v>22</v>
      </c>
      <c r="Q580" s="42" t="s">
        <v>1825</v>
      </c>
      <c r="R580"/>
      <c r="S580"/>
      <c r="T580"/>
      <c r="U580"/>
      <c r="V580"/>
      <c r="W580"/>
      <c r="X580"/>
      <c r="Y580"/>
    </row>
    <row r="581" spans="1:25" ht="15" customHeight="1" x14ac:dyDescent="0.3">
      <c r="A581" s="8" t="str">
        <f>IF(OR(C581="LegalOps",C581="FinOps",C581="VAR"),"Sim","Não")</f>
        <v>Não</v>
      </c>
      <c r="B581" s="35">
        <v>45717</v>
      </c>
      <c r="C581" s="10" t="s">
        <v>45</v>
      </c>
      <c r="D581" s="10" t="s">
        <v>133</v>
      </c>
      <c r="E581" s="10" t="s">
        <v>25</v>
      </c>
      <c r="F581" s="10" t="s">
        <v>17</v>
      </c>
      <c r="G581" s="45" t="s">
        <v>26</v>
      </c>
      <c r="H581" s="46">
        <v>45721</v>
      </c>
      <c r="I581" s="46">
        <v>45694</v>
      </c>
      <c r="J581" s="45" t="s">
        <v>222</v>
      </c>
      <c r="K581" s="45" t="s">
        <v>135</v>
      </c>
      <c r="L581" s="51">
        <v>-16649.080000000002</v>
      </c>
      <c r="M581" s="45" t="s">
        <v>1822</v>
      </c>
      <c r="N581" s="45" t="s">
        <v>1823</v>
      </c>
      <c r="O581" s="45" t="s">
        <v>21</v>
      </c>
      <c r="P581" s="45" t="s">
        <v>22</v>
      </c>
      <c r="Q581" s="45" t="s">
        <v>1826</v>
      </c>
      <c r="R581"/>
      <c r="S581"/>
      <c r="T581"/>
      <c r="U581"/>
      <c r="V581"/>
      <c r="W581"/>
      <c r="X581"/>
      <c r="Y581"/>
    </row>
    <row r="582" spans="1:25" ht="15" customHeight="1" x14ac:dyDescent="0.3">
      <c r="A582" s="8" t="str">
        <f>IF(OR(C582="LegalOps",C582="FinOps",C582="VAR"),"Sim","Não")</f>
        <v>Não</v>
      </c>
      <c r="B582" s="36">
        <v>45748</v>
      </c>
      <c r="C582" s="10" t="s">
        <v>45</v>
      </c>
      <c r="D582" s="10" t="s">
        <v>133</v>
      </c>
      <c r="E582" s="10" t="s">
        <v>25</v>
      </c>
      <c r="F582" s="10" t="s">
        <v>17</v>
      </c>
      <c r="G582" s="45" t="s">
        <v>26</v>
      </c>
      <c r="H582" s="46">
        <v>45751</v>
      </c>
      <c r="I582" s="46">
        <v>45777</v>
      </c>
      <c r="J582" s="45" t="s">
        <v>222</v>
      </c>
      <c r="K582" s="45" t="s">
        <v>135</v>
      </c>
      <c r="L582" s="47">
        <v>-9012.7199999999993</v>
      </c>
      <c r="M582" s="45" t="s">
        <v>1822</v>
      </c>
      <c r="N582" s="45" t="s">
        <v>1823</v>
      </c>
      <c r="O582" s="45" t="s">
        <v>21</v>
      </c>
      <c r="P582" s="45" t="s">
        <v>22</v>
      </c>
      <c r="Q582" s="45" t="s">
        <v>1827</v>
      </c>
    </row>
    <row r="583" spans="1:25" ht="15" customHeight="1" x14ac:dyDescent="0.3">
      <c r="A583"/>
      <c r="B583" s="68">
        <v>45627</v>
      </c>
      <c r="C583" s="10" t="s">
        <v>98</v>
      </c>
      <c r="D583" s="10" t="s">
        <v>99</v>
      </c>
      <c r="E583" s="70" t="s">
        <v>25</v>
      </c>
      <c r="F583" s="10" t="s">
        <v>17</v>
      </c>
      <c r="G583" s="48" t="s">
        <v>26</v>
      </c>
      <c r="H583" s="49">
        <v>45646</v>
      </c>
      <c r="I583" s="49">
        <v>45643</v>
      </c>
      <c r="J583" s="48" t="s">
        <v>107</v>
      </c>
      <c r="K583" s="48" t="s">
        <v>108</v>
      </c>
      <c r="L583" s="50">
        <v>-28957.5</v>
      </c>
      <c r="M583" s="48" t="s">
        <v>109</v>
      </c>
      <c r="N583" s="48" t="s">
        <v>110</v>
      </c>
      <c r="O583" s="48" t="s">
        <v>21</v>
      </c>
      <c r="P583" s="48" t="s">
        <v>22</v>
      </c>
      <c r="Q583" s="48" t="s">
        <v>111</v>
      </c>
      <c r="R583" s="10"/>
      <c r="S583" s="10"/>
      <c r="T583" s="10"/>
      <c r="U583" s="10"/>
      <c r="V583" s="10"/>
      <c r="W583" s="10"/>
      <c r="X583" s="10"/>
      <c r="Y583" s="10"/>
    </row>
    <row r="584" spans="1:25" ht="15" customHeight="1" x14ac:dyDescent="0.3">
      <c r="A584" s="8" t="str">
        <f>IF(OR(C584="LegalOps",C584="FinOps",C584="VAR"),"Sim","Não")</f>
        <v>Não</v>
      </c>
      <c r="B584" s="69">
        <v>45658</v>
      </c>
      <c r="C584" s="10" t="s">
        <v>98</v>
      </c>
      <c r="D584" s="10" t="s">
        <v>99</v>
      </c>
      <c r="E584" s="10" t="s">
        <v>25</v>
      </c>
      <c r="F584" s="10" t="s">
        <v>17</v>
      </c>
      <c r="G584" s="39" t="s">
        <v>26</v>
      </c>
      <c r="H584" s="40">
        <v>45680</v>
      </c>
      <c r="I584" s="40">
        <v>45682</v>
      </c>
      <c r="J584" s="39" t="s">
        <v>107</v>
      </c>
      <c r="K584" s="39" t="s">
        <v>108</v>
      </c>
      <c r="L584" s="41">
        <v>-27130.95</v>
      </c>
      <c r="M584" s="39" t="s">
        <v>109</v>
      </c>
      <c r="N584" s="39" t="s">
        <v>110</v>
      </c>
      <c r="O584" s="39" t="s">
        <v>21</v>
      </c>
      <c r="P584" s="39" t="s">
        <v>22</v>
      </c>
      <c r="Q584" s="39" t="s">
        <v>112</v>
      </c>
      <c r="R584" s="10"/>
      <c r="S584" s="10"/>
      <c r="T584" s="10"/>
      <c r="U584" s="10"/>
      <c r="V584" s="10"/>
      <c r="W584" s="10"/>
      <c r="X584" s="10"/>
      <c r="Y584" s="10"/>
    </row>
    <row r="585" spans="1:25" ht="15" customHeight="1" x14ac:dyDescent="0.3">
      <c r="A585" s="8" t="str">
        <f>IF(OR(C585="LegalOps",C585="FinOps",C585="VAR"),"Sim","Não")</f>
        <v>Não</v>
      </c>
      <c r="B585" s="69">
        <v>45689</v>
      </c>
      <c r="C585" s="10" t="s">
        <v>98</v>
      </c>
      <c r="D585" s="10" t="s">
        <v>99</v>
      </c>
      <c r="E585" s="10" t="s">
        <v>25</v>
      </c>
      <c r="F585" s="10" t="s">
        <v>17</v>
      </c>
      <c r="G585" s="42" t="s">
        <v>26</v>
      </c>
      <c r="H585" s="43">
        <v>45712</v>
      </c>
      <c r="I585" s="43">
        <v>45713</v>
      </c>
      <c r="J585" s="42" t="s">
        <v>107</v>
      </c>
      <c r="K585" s="42" t="s">
        <v>108</v>
      </c>
      <c r="L585" s="44">
        <v>-27130.95</v>
      </c>
      <c r="M585" s="42" t="s">
        <v>109</v>
      </c>
      <c r="N585" s="42" t="s">
        <v>110</v>
      </c>
      <c r="O585" s="42" t="s">
        <v>21</v>
      </c>
      <c r="P585" s="42" t="s">
        <v>22</v>
      </c>
      <c r="Q585" s="42" t="s">
        <v>113</v>
      </c>
      <c r="R585"/>
      <c r="S585"/>
      <c r="T585"/>
      <c r="U585"/>
      <c r="V585"/>
      <c r="W585"/>
      <c r="X585"/>
      <c r="Y585"/>
    </row>
    <row r="586" spans="1:25" ht="15" customHeight="1" x14ac:dyDescent="0.3">
      <c r="A586" s="8" t="str">
        <f>IF(OR(C586="LegalOps",C586="FinOps",C586="VAR"),"Sim","Não")</f>
        <v>Não</v>
      </c>
      <c r="B586" s="34">
        <v>45689</v>
      </c>
      <c r="C586" s="10" t="s">
        <v>98</v>
      </c>
      <c r="D586" s="10" t="s">
        <v>99</v>
      </c>
      <c r="E586" s="10" t="s">
        <v>25</v>
      </c>
      <c r="F586" s="10" t="s">
        <v>17</v>
      </c>
      <c r="G586" s="42" t="s">
        <v>26</v>
      </c>
      <c r="H586" s="43">
        <v>45698</v>
      </c>
      <c r="I586" s="43">
        <v>45694</v>
      </c>
      <c r="J586" s="42" t="s">
        <v>100</v>
      </c>
      <c r="K586" s="42" t="s">
        <v>108</v>
      </c>
      <c r="L586" s="44">
        <v>-61000</v>
      </c>
      <c r="M586" s="42" t="s">
        <v>534</v>
      </c>
      <c r="N586" s="42" t="s">
        <v>535</v>
      </c>
      <c r="O586" s="42" t="s">
        <v>21</v>
      </c>
      <c r="P586" s="42" t="s">
        <v>22</v>
      </c>
      <c r="Q586" s="42" t="s">
        <v>536</v>
      </c>
      <c r="R586"/>
      <c r="S586"/>
      <c r="T586"/>
      <c r="U586"/>
      <c r="V586"/>
      <c r="W586"/>
      <c r="X586"/>
      <c r="Y586"/>
    </row>
    <row r="587" spans="1:25" ht="15" customHeight="1" x14ac:dyDescent="0.3">
      <c r="A587" s="8" t="str">
        <f>IF(OR(C587="LegalOps",C587="FinOps",C587="VAR"),"Sim","Não")</f>
        <v>Não</v>
      </c>
      <c r="B587" s="35">
        <v>45717</v>
      </c>
      <c r="C587" s="10" t="s">
        <v>98</v>
      </c>
      <c r="D587" s="10" t="s">
        <v>99</v>
      </c>
      <c r="E587" s="10" t="s">
        <v>25</v>
      </c>
      <c r="F587" s="10" t="s">
        <v>17</v>
      </c>
      <c r="G587" s="45" t="s">
        <v>26</v>
      </c>
      <c r="H587" s="46">
        <v>45726</v>
      </c>
      <c r="I587" s="46">
        <v>45722</v>
      </c>
      <c r="J587" s="45" t="s">
        <v>100</v>
      </c>
      <c r="K587" s="45" t="s">
        <v>108</v>
      </c>
      <c r="L587" s="51">
        <v>-61000</v>
      </c>
      <c r="M587" s="45" t="s">
        <v>534</v>
      </c>
      <c r="N587" s="45" t="s">
        <v>535</v>
      </c>
      <c r="O587" s="45" t="s">
        <v>21</v>
      </c>
      <c r="P587" s="45" t="s">
        <v>22</v>
      </c>
      <c r="Q587" s="45" t="s">
        <v>537</v>
      </c>
      <c r="R587"/>
      <c r="S587"/>
      <c r="T587"/>
      <c r="U587"/>
      <c r="V587"/>
      <c r="W587"/>
      <c r="X587"/>
      <c r="Y587"/>
    </row>
    <row r="588" spans="1:25" ht="15" customHeight="1" x14ac:dyDescent="0.3">
      <c r="A588" s="8" t="str">
        <f>IF(OR(C588="LegalOps",C588="FinOps",C588="VAR"),"Sim","Não")</f>
        <v>Não</v>
      </c>
      <c r="B588" s="36">
        <v>45748</v>
      </c>
      <c r="C588" s="10" t="s">
        <v>98</v>
      </c>
      <c r="D588" s="10" t="s">
        <v>99</v>
      </c>
      <c r="E588" s="10" t="s">
        <v>25</v>
      </c>
      <c r="F588" s="10" t="s">
        <v>17</v>
      </c>
      <c r="G588" s="45" t="s">
        <v>26</v>
      </c>
      <c r="H588" s="46">
        <v>45757</v>
      </c>
      <c r="I588" s="46">
        <v>45753</v>
      </c>
      <c r="J588" s="45" t="s">
        <v>100</v>
      </c>
      <c r="K588" s="45" t="s">
        <v>108</v>
      </c>
      <c r="L588" s="47">
        <v>-61000</v>
      </c>
      <c r="M588" s="45" t="s">
        <v>534</v>
      </c>
      <c r="N588" s="45" t="s">
        <v>535</v>
      </c>
      <c r="O588" s="45" t="s">
        <v>21</v>
      </c>
      <c r="P588" s="45" t="s">
        <v>22</v>
      </c>
      <c r="Q588" s="45" t="s">
        <v>538</v>
      </c>
    </row>
    <row r="589" spans="1:25" ht="15" customHeight="1" x14ac:dyDescent="0.3">
      <c r="A589" s="8" t="str">
        <f>IF(OR(C589="LegalOps",C589="FinOps",C589="VAR"),"Sim","Não")</f>
        <v>Não</v>
      </c>
      <c r="B589" s="36">
        <v>45748</v>
      </c>
      <c r="C589" s="10" t="s">
        <v>98</v>
      </c>
      <c r="D589" t="s">
        <v>244</v>
      </c>
      <c r="E589" t="s">
        <v>25</v>
      </c>
      <c r="F589" t="s">
        <v>17</v>
      </c>
      <c r="G589" s="45" t="s">
        <v>26</v>
      </c>
      <c r="H589" s="46">
        <v>45775</v>
      </c>
      <c r="I589" s="46">
        <v>45771</v>
      </c>
      <c r="J589" s="45" t="s">
        <v>100</v>
      </c>
      <c r="K589" s="45" t="s">
        <v>108</v>
      </c>
      <c r="L589" s="47">
        <v>-28000</v>
      </c>
      <c r="M589" s="45" t="s">
        <v>1440</v>
      </c>
      <c r="N589" s="45" t="s">
        <v>1441</v>
      </c>
      <c r="O589" s="45" t="s">
        <v>21</v>
      </c>
      <c r="P589" s="45" t="s">
        <v>22</v>
      </c>
      <c r="Q589" s="45" t="s">
        <v>1442</v>
      </c>
      <c r="R589" s="16"/>
      <c r="S589" s="16"/>
      <c r="T589" s="16"/>
      <c r="U589" s="16"/>
      <c r="V589" s="16"/>
      <c r="W589" s="16"/>
      <c r="X589" s="16"/>
      <c r="Y589" s="16"/>
    </row>
    <row r="590" spans="1:25" ht="15" customHeight="1" x14ac:dyDescent="0.3">
      <c r="A590" s="8" t="str">
        <f>IF(OR(C590="LegalOps",C590="FinOps",C590="VAR"),"Sim","Não")</f>
        <v>Não</v>
      </c>
      <c r="B590" s="36">
        <v>45748</v>
      </c>
      <c r="C590" s="16" t="s">
        <v>98</v>
      </c>
      <c r="D590" s="10" t="s">
        <v>99</v>
      </c>
      <c r="E590" s="10" t="s">
        <v>25</v>
      </c>
      <c r="F590" s="10" t="s">
        <v>17</v>
      </c>
      <c r="G590" s="45" t="s">
        <v>26</v>
      </c>
      <c r="H590" s="46">
        <v>45769</v>
      </c>
      <c r="I590" s="46">
        <v>45761</v>
      </c>
      <c r="J590" s="45" t="s">
        <v>100</v>
      </c>
      <c r="K590" s="45" t="s">
        <v>108</v>
      </c>
      <c r="L590" s="47">
        <v>-1200</v>
      </c>
      <c r="M590" s="45" t="s">
        <v>1685</v>
      </c>
      <c r="N590" s="45" t="s">
        <v>1686</v>
      </c>
      <c r="O590" s="45" t="s">
        <v>21</v>
      </c>
      <c r="P590" s="45" t="s">
        <v>22</v>
      </c>
      <c r="Q590" s="45" t="s">
        <v>1687</v>
      </c>
      <c r="R590" s="16"/>
      <c r="S590" s="16"/>
      <c r="T590" s="16"/>
      <c r="U590" s="16"/>
      <c r="V590" s="16"/>
      <c r="W590" s="16"/>
      <c r="X590" s="16"/>
      <c r="Y590" s="16"/>
    </row>
    <row r="591" spans="1:25" ht="15" customHeight="1" x14ac:dyDescent="0.3">
      <c r="A591"/>
      <c r="B591" s="37">
        <v>45627</v>
      </c>
      <c r="C591" s="10" t="s">
        <v>98</v>
      </c>
      <c r="D591" s="10" t="s">
        <v>99</v>
      </c>
      <c r="E591" s="10" t="s">
        <v>25</v>
      </c>
      <c r="F591" s="10" t="s">
        <v>17</v>
      </c>
      <c r="G591" s="48" t="s">
        <v>26</v>
      </c>
      <c r="H591" s="49">
        <v>45638</v>
      </c>
      <c r="I591" s="49">
        <v>45623</v>
      </c>
      <c r="J591" s="48" t="s">
        <v>107</v>
      </c>
      <c r="K591" s="48" t="s">
        <v>108</v>
      </c>
      <c r="L591" s="50">
        <v>-400</v>
      </c>
      <c r="M591" s="48" t="s">
        <v>1918</v>
      </c>
      <c r="N591" s="48" t="s">
        <v>1919</v>
      </c>
      <c r="O591" s="48" t="s">
        <v>21</v>
      </c>
      <c r="P591" s="48" t="s">
        <v>22</v>
      </c>
      <c r="Q591" s="48" t="s">
        <v>1920</v>
      </c>
      <c r="R591" s="10"/>
      <c r="S591" s="10"/>
      <c r="T591" s="10"/>
      <c r="U591" s="10"/>
      <c r="V591" s="10"/>
      <c r="W591" s="10"/>
      <c r="X591" s="10"/>
      <c r="Y591" s="10"/>
    </row>
    <row r="592" spans="1:25" ht="15" customHeight="1" x14ac:dyDescent="0.3">
      <c r="A592" s="8" t="str">
        <f>IF(OR(C592="LegalOps",C592="FinOps",C592="VAR"),"Sim","Não")</f>
        <v>Não</v>
      </c>
      <c r="B592" s="36">
        <v>45748</v>
      </c>
      <c r="C592" s="10" t="s">
        <v>17</v>
      </c>
      <c r="D592" s="10" t="s">
        <v>18</v>
      </c>
      <c r="E592" s="10" t="s">
        <v>17</v>
      </c>
      <c r="F592" s="10" t="s">
        <v>17</v>
      </c>
      <c r="G592" s="45" t="s">
        <v>26</v>
      </c>
      <c r="H592" s="46">
        <v>45754</v>
      </c>
      <c r="I592" s="46">
        <v>45754</v>
      </c>
      <c r="J592" s="45" t="s">
        <v>479</v>
      </c>
      <c r="K592" s="45" t="s">
        <v>1571</v>
      </c>
      <c r="L592" s="47">
        <v>-5353.05</v>
      </c>
      <c r="M592" s="45" t="s">
        <v>1572</v>
      </c>
      <c r="N592" s="45" t="s">
        <v>1573</v>
      </c>
      <c r="O592" s="45" t="s">
        <v>21</v>
      </c>
      <c r="P592" s="45" t="s">
        <v>22</v>
      </c>
      <c r="Q592" s="45" t="s">
        <v>1574</v>
      </c>
      <c r="R592" s="16"/>
      <c r="S592" s="16"/>
      <c r="T592" s="16"/>
      <c r="U592" s="16"/>
      <c r="V592" s="16"/>
      <c r="W592" s="16"/>
      <c r="X592" s="16"/>
      <c r="Y592" s="16"/>
    </row>
    <row r="593" spans="1:25" ht="15" customHeight="1" x14ac:dyDescent="0.3">
      <c r="A593" s="8" t="str">
        <f>IF(OR(C593="LegalOps",C593="FinOps",C593="VAR"),"Sim","Não")</f>
        <v>Não</v>
      </c>
      <c r="B593" s="36">
        <v>45748</v>
      </c>
      <c r="C593" s="10" t="s">
        <v>17</v>
      </c>
      <c r="D593" s="10" t="s">
        <v>18</v>
      </c>
      <c r="E593" s="10" t="s">
        <v>17</v>
      </c>
      <c r="F593" s="10" t="s">
        <v>17</v>
      </c>
      <c r="G593" s="45" t="s">
        <v>26</v>
      </c>
      <c r="H593" s="46">
        <v>45769</v>
      </c>
      <c r="I593" s="46">
        <v>45764</v>
      </c>
      <c r="J593" s="45" t="s">
        <v>479</v>
      </c>
      <c r="K593" s="45" t="s">
        <v>1571</v>
      </c>
      <c r="L593" s="47">
        <v>-263.88</v>
      </c>
      <c r="M593" s="45" t="s">
        <v>1572</v>
      </c>
      <c r="N593" s="45" t="s">
        <v>1573</v>
      </c>
      <c r="O593" s="45" t="s">
        <v>21</v>
      </c>
      <c r="P593" s="45" t="s">
        <v>22</v>
      </c>
      <c r="Q593" s="45" t="s">
        <v>1575</v>
      </c>
      <c r="R593" s="16"/>
      <c r="S593" s="16"/>
      <c r="T593" s="16"/>
      <c r="U593" s="16"/>
      <c r="V593" s="16"/>
      <c r="W593" s="16"/>
      <c r="X593" s="16"/>
      <c r="Y593" s="16"/>
    </row>
    <row r="594" spans="1:25" ht="15" customHeight="1" x14ac:dyDescent="0.3">
      <c r="A594" s="8" t="str">
        <f>IF(OR(C594="LegalOps",C594="FinOps",C594="VAR"),"Sim","Não")</f>
        <v>Não</v>
      </c>
      <c r="B594" s="34">
        <v>45689</v>
      </c>
      <c r="C594" t="s">
        <v>98</v>
      </c>
      <c r="D594" t="s">
        <v>244</v>
      </c>
      <c r="E594" t="s">
        <v>25</v>
      </c>
      <c r="F594" t="s">
        <v>17</v>
      </c>
      <c r="G594" s="42" t="s">
        <v>26</v>
      </c>
      <c r="H594" s="43">
        <v>45714</v>
      </c>
      <c r="I594" s="43">
        <v>45714</v>
      </c>
      <c r="J594" s="42" t="s">
        <v>107</v>
      </c>
      <c r="K594" s="42" t="s">
        <v>692</v>
      </c>
      <c r="L594" s="44">
        <v>-2745</v>
      </c>
      <c r="M594" s="42" t="s">
        <v>693</v>
      </c>
      <c r="N594" s="42" t="s">
        <v>20</v>
      </c>
      <c r="O594" s="42" t="s">
        <v>21</v>
      </c>
      <c r="P594" s="42" t="s">
        <v>22</v>
      </c>
      <c r="Q594" s="42" t="s">
        <v>694</v>
      </c>
      <c r="R594"/>
      <c r="S594"/>
      <c r="T594"/>
      <c r="U594"/>
      <c r="V594"/>
      <c r="W594"/>
      <c r="X594"/>
      <c r="Y594"/>
    </row>
    <row r="595" spans="1:25" ht="15" customHeight="1" x14ac:dyDescent="0.3">
      <c r="A595" s="8" t="str">
        <f>IF(OR(C595="LegalOps",C595="FinOps",C595="VAR"),"Sim","Não")</f>
        <v>Não</v>
      </c>
      <c r="B595" s="35">
        <v>45717</v>
      </c>
      <c r="C595" t="s">
        <v>98</v>
      </c>
      <c r="D595" t="s">
        <v>244</v>
      </c>
      <c r="E595" t="s">
        <v>25</v>
      </c>
      <c r="F595" t="s">
        <v>17</v>
      </c>
      <c r="G595" s="45" t="s">
        <v>26</v>
      </c>
      <c r="H595" s="46">
        <v>45721</v>
      </c>
      <c r="I595" s="46">
        <v>45721</v>
      </c>
      <c r="J595" s="45" t="s">
        <v>107</v>
      </c>
      <c r="K595" s="45" t="s">
        <v>692</v>
      </c>
      <c r="L595" s="51">
        <v>-2745</v>
      </c>
      <c r="M595" s="45" t="s">
        <v>693</v>
      </c>
      <c r="N595" s="45" t="s">
        <v>20</v>
      </c>
      <c r="O595" s="45" t="s">
        <v>21</v>
      </c>
      <c r="P595" s="45" t="s">
        <v>22</v>
      </c>
      <c r="Q595" s="45" t="s">
        <v>695</v>
      </c>
      <c r="R595"/>
      <c r="S595"/>
      <c r="T595"/>
      <c r="U595"/>
      <c r="V595"/>
      <c r="W595"/>
      <c r="X595"/>
      <c r="Y595"/>
    </row>
    <row r="596" spans="1:25" ht="15" customHeight="1" x14ac:dyDescent="0.3">
      <c r="A596" s="8" t="str">
        <f>IF(OR(C596="LegalOps",C596="FinOps",C596="VAR"),"Sim","Não")</f>
        <v>Não</v>
      </c>
      <c r="B596" s="36">
        <v>45748</v>
      </c>
      <c r="C596" s="16" t="s">
        <v>98</v>
      </c>
      <c r="D596" s="10" t="s">
        <v>99</v>
      </c>
      <c r="E596" s="10" t="s">
        <v>25</v>
      </c>
      <c r="F596" s="10" t="s">
        <v>17</v>
      </c>
      <c r="G596" s="45" t="s">
        <v>26</v>
      </c>
      <c r="H596" s="46">
        <v>45754</v>
      </c>
      <c r="I596" s="46">
        <v>45751</v>
      </c>
      <c r="J596" s="45" t="s">
        <v>100</v>
      </c>
      <c r="K596" s="45" t="s">
        <v>692</v>
      </c>
      <c r="L596" s="47">
        <v>-10710.5</v>
      </c>
      <c r="M596" s="45" t="s">
        <v>1664</v>
      </c>
      <c r="N596" s="45" t="s">
        <v>1665</v>
      </c>
      <c r="O596" s="45" t="s">
        <v>21</v>
      </c>
      <c r="P596" s="45" t="s">
        <v>22</v>
      </c>
      <c r="Q596" s="45" t="s">
        <v>1666</v>
      </c>
    </row>
    <row r="597" spans="1:25" ht="15" customHeight="1" x14ac:dyDescent="0.3">
      <c r="A597" s="8" t="str">
        <f>IF(OR(C597="LegalOps",C597="FinOps",C597="VAR"),"Sim","Não")</f>
        <v>Não</v>
      </c>
      <c r="B597" s="69">
        <v>45689</v>
      </c>
      <c r="C597" s="10" t="s">
        <v>17</v>
      </c>
      <c r="D597" s="10" t="s">
        <v>18</v>
      </c>
      <c r="E597" s="10" t="s">
        <v>17</v>
      </c>
      <c r="F597" s="10" t="s">
        <v>17</v>
      </c>
      <c r="G597" s="42" t="s">
        <v>19</v>
      </c>
      <c r="H597" s="43">
        <v>45716</v>
      </c>
      <c r="I597" s="43">
        <v>45716</v>
      </c>
      <c r="J597" s="42" t="s">
        <v>20</v>
      </c>
      <c r="K597" s="42" t="s">
        <v>343</v>
      </c>
      <c r="L597" s="44">
        <v>100000</v>
      </c>
      <c r="M597" s="42" t="s">
        <v>340</v>
      </c>
      <c r="N597" s="42" t="s">
        <v>341</v>
      </c>
      <c r="O597" s="42" t="s">
        <v>21</v>
      </c>
      <c r="P597" s="42" t="s">
        <v>29</v>
      </c>
      <c r="Q597" s="42" t="s">
        <v>344</v>
      </c>
      <c r="R597"/>
      <c r="S597"/>
      <c r="T597"/>
      <c r="U597"/>
      <c r="V597"/>
      <c r="W597"/>
      <c r="X597"/>
      <c r="Y597"/>
    </row>
    <row r="598" spans="1:25" ht="15" customHeight="1" x14ac:dyDescent="0.3">
      <c r="A598" s="8" t="str">
        <f>IF(OR(C598="LegalOps",C598="FinOps",C598="VAR"),"Sim","Não")</f>
        <v>Não</v>
      </c>
      <c r="B598" s="69">
        <v>45689</v>
      </c>
      <c r="C598" s="10" t="s">
        <v>17</v>
      </c>
      <c r="D598" s="10" t="s">
        <v>18</v>
      </c>
      <c r="E598" s="10" t="s">
        <v>17</v>
      </c>
      <c r="F598" s="10" t="s">
        <v>17</v>
      </c>
      <c r="G598" s="42" t="s">
        <v>19</v>
      </c>
      <c r="H598" s="43">
        <v>45716</v>
      </c>
      <c r="I598" s="43">
        <v>45716</v>
      </c>
      <c r="J598" s="42" t="s">
        <v>20</v>
      </c>
      <c r="K598" s="42" t="s">
        <v>343</v>
      </c>
      <c r="L598" s="44">
        <v>183578.77</v>
      </c>
      <c r="M598" s="42" t="s">
        <v>340</v>
      </c>
      <c r="N598" s="42" t="s">
        <v>341</v>
      </c>
      <c r="O598" s="42" t="s">
        <v>21</v>
      </c>
      <c r="P598" s="42" t="s">
        <v>29</v>
      </c>
      <c r="Q598" s="42" t="s">
        <v>344</v>
      </c>
      <c r="R598"/>
      <c r="S598"/>
      <c r="T598"/>
      <c r="U598"/>
      <c r="V598"/>
      <c r="W598"/>
      <c r="X598"/>
      <c r="Y598"/>
    </row>
    <row r="599" spans="1:25" ht="15" customHeight="1" x14ac:dyDescent="0.3">
      <c r="A599" s="8" t="str">
        <f>IF(OR(C599="LegalOps",C599="FinOps",C599="VAR"),"Sim","Não")</f>
        <v>Não</v>
      </c>
      <c r="B599" s="35">
        <v>45717</v>
      </c>
      <c r="C599" s="10" t="s">
        <v>17</v>
      </c>
      <c r="D599" s="10" t="s">
        <v>18</v>
      </c>
      <c r="E599" s="10" t="s">
        <v>17</v>
      </c>
      <c r="F599" s="10" t="s">
        <v>17</v>
      </c>
      <c r="G599" s="45" t="s">
        <v>19</v>
      </c>
      <c r="H599" s="46">
        <v>45740</v>
      </c>
      <c r="I599" s="46">
        <v>45740</v>
      </c>
      <c r="J599" s="45" t="s">
        <v>20</v>
      </c>
      <c r="K599" s="45" t="s">
        <v>986</v>
      </c>
      <c r="L599" s="51">
        <v>367.04</v>
      </c>
      <c r="M599" s="45" t="s">
        <v>984</v>
      </c>
      <c r="N599" s="45" t="s">
        <v>979</v>
      </c>
      <c r="O599" s="45" t="s">
        <v>21</v>
      </c>
      <c r="P599" s="45" t="s">
        <v>22</v>
      </c>
      <c r="Q599" s="45" t="s">
        <v>987</v>
      </c>
      <c r="R599"/>
      <c r="S599"/>
      <c r="T599"/>
      <c r="U599"/>
      <c r="V599"/>
      <c r="W599"/>
      <c r="X599"/>
      <c r="Y599"/>
    </row>
    <row r="600" spans="1:25" ht="15" customHeight="1" x14ac:dyDescent="0.3">
      <c r="A600" s="8" t="str">
        <f>IF(OR(C600="LegalOps",C600="FinOps",C600="VAR"),"Sim","Não")</f>
        <v>Não</v>
      </c>
      <c r="B600" s="69">
        <v>45658</v>
      </c>
      <c r="C600" s="10" t="s">
        <v>17</v>
      </c>
      <c r="D600" s="10" t="s">
        <v>17</v>
      </c>
      <c r="E600" s="10" t="s">
        <v>17</v>
      </c>
      <c r="F600" s="10" t="s">
        <v>17</v>
      </c>
      <c r="G600" s="39" t="s">
        <v>26</v>
      </c>
      <c r="H600" s="40">
        <v>45665</v>
      </c>
      <c r="I600" s="40">
        <v>45688</v>
      </c>
      <c r="J600" s="39" t="s">
        <v>395</v>
      </c>
      <c r="K600" s="39" t="s">
        <v>475</v>
      </c>
      <c r="L600" s="41">
        <v>-268576.83</v>
      </c>
      <c r="M600" s="39" t="s">
        <v>471</v>
      </c>
      <c r="N600" s="39" t="s">
        <v>466</v>
      </c>
      <c r="O600" s="39" t="s">
        <v>21</v>
      </c>
      <c r="P600" s="39" t="s">
        <v>29</v>
      </c>
      <c r="Q600" s="39" t="s">
        <v>388</v>
      </c>
      <c r="R600" s="10"/>
      <c r="S600" s="10"/>
      <c r="T600" s="10"/>
      <c r="U600" s="10"/>
      <c r="V600" s="10"/>
      <c r="W600" s="10"/>
      <c r="X600" s="10"/>
      <c r="Y600" s="10"/>
    </row>
    <row r="601" spans="1:25" ht="15" customHeight="1" x14ac:dyDescent="0.3">
      <c r="A601" s="8" t="str">
        <f>IF(OR(C601="LegalOps",C601="FinOps",C601="VAR"),"Sim","Não")</f>
        <v>Não</v>
      </c>
      <c r="B601" s="69">
        <v>45689</v>
      </c>
      <c r="C601" s="10" t="s">
        <v>17</v>
      </c>
      <c r="D601" s="10" t="s">
        <v>17</v>
      </c>
      <c r="E601" s="10" t="s">
        <v>17</v>
      </c>
      <c r="F601" s="10" t="s">
        <v>17</v>
      </c>
      <c r="G601" s="42" t="s">
        <v>26</v>
      </c>
      <c r="H601" s="43">
        <v>45695</v>
      </c>
      <c r="I601" s="43">
        <v>45716</v>
      </c>
      <c r="J601" s="42" t="s">
        <v>395</v>
      </c>
      <c r="K601" s="42" t="s">
        <v>475</v>
      </c>
      <c r="L601" s="44">
        <v>-87309.47</v>
      </c>
      <c r="M601" s="42" t="s">
        <v>471</v>
      </c>
      <c r="N601" s="42" t="s">
        <v>466</v>
      </c>
      <c r="O601" s="42" t="s">
        <v>21</v>
      </c>
      <c r="P601" s="42" t="s">
        <v>29</v>
      </c>
      <c r="Q601" s="42" t="s">
        <v>475</v>
      </c>
      <c r="R601"/>
      <c r="S601"/>
      <c r="T601"/>
      <c r="U601"/>
      <c r="V601"/>
      <c r="W601"/>
      <c r="X601"/>
      <c r="Y601"/>
    </row>
    <row r="602" spans="1:25" ht="15" customHeight="1" x14ac:dyDescent="0.3">
      <c r="A602" s="8" t="str">
        <f>IF(OR(C602="LegalOps",C602="FinOps",C602="VAR"),"Sim","Não")</f>
        <v>Não</v>
      </c>
      <c r="B602" s="67">
        <v>45717</v>
      </c>
      <c r="C602" s="10" t="s">
        <v>17</v>
      </c>
      <c r="D602" s="10" t="s">
        <v>17</v>
      </c>
      <c r="E602" s="10" t="s">
        <v>17</v>
      </c>
      <c r="F602" s="10" t="s">
        <v>17</v>
      </c>
      <c r="G602" s="45" t="s">
        <v>26</v>
      </c>
      <c r="H602" s="46">
        <v>45723</v>
      </c>
      <c r="I602" s="46">
        <v>45747</v>
      </c>
      <c r="J602" s="45" t="s">
        <v>395</v>
      </c>
      <c r="K602" s="45" t="s">
        <v>475</v>
      </c>
      <c r="L602" s="51">
        <v>-20915.93</v>
      </c>
      <c r="M602" s="45" t="s">
        <v>471</v>
      </c>
      <c r="N602" s="45" t="s">
        <v>466</v>
      </c>
      <c r="O602" s="45" t="s">
        <v>21</v>
      </c>
      <c r="P602" s="45" t="s">
        <v>29</v>
      </c>
      <c r="Q602" s="45" t="s">
        <v>388</v>
      </c>
      <c r="R602"/>
      <c r="S602"/>
      <c r="T602"/>
      <c r="U602"/>
      <c r="V602"/>
      <c r="W602"/>
      <c r="X602"/>
      <c r="Y602"/>
    </row>
    <row r="603" spans="1:25" ht="15" customHeight="1" x14ac:dyDescent="0.3">
      <c r="A603" s="8" t="str">
        <f>IF(OR(C603="LegalOps",C603="FinOps",C603="VAR"),"Sim","Não")</f>
        <v>Não</v>
      </c>
      <c r="B603" s="67">
        <v>45717</v>
      </c>
      <c r="C603" s="10" t="s">
        <v>17</v>
      </c>
      <c r="D603" s="10" t="s">
        <v>17</v>
      </c>
      <c r="E603" s="10" t="s">
        <v>17</v>
      </c>
      <c r="F603" s="10" t="s">
        <v>17</v>
      </c>
      <c r="G603" s="45" t="s">
        <v>26</v>
      </c>
      <c r="H603" s="46">
        <v>45723</v>
      </c>
      <c r="I603" s="46">
        <v>45723</v>
      </c>
      <c r="J603" s="45" t="s">
        <v>395</v>
      </c>
      <c r="K603" s="45" t="s">
        <v>475</v>
      </c>
      <c r="L603" s="51">
        <v>-80726.61</v>
      </c>
      <c r="M603" s="45" t="s">
        <v>471</v>
      </c>
      <c r="N603" s="45" t="s">
        <v>476</v>
      </c>
      <c r="O603" s="45" t="s">
        <v>21</v>
      </c>
      <c r="P603" s="45" t="s">
        <v>22</v>
      </c>
      <c r="Q603" s="45" t="s">
        <v>475</v>
      </c>
      <c r="R603"/>
      <c r="S603"/>
      <c r="T603"/>
      <c r="U603"/>
      <c r="V603"/>
      <c r="W603"/>
      <c r="X603"/>
      <c r="Y603"/>
    </row>
    <row r="604" spans="1:25" ht="15" customHeight="1" x14ac:dyDescent="0.3">
      <c r="A604" s="8" t="str">
        <f>IF(OR(C604="LegalOps",C604="FinOps",C604="VAR"),"Sim","Não")</f>
        <v>Não</v>
      </c>
      <c r="B604" s="67">
        <v>45717</v>
      </c>
      <c r="C604" s="10" t="s">
        <v>17</v>
      </c>
      <c r="D604" s="10" t="s">
        <v>17</v>
      </c>
      <c r="E604" s="10" t="s">
        <v>17</v>
      </c>
      <c r="F604" s="10" t="s">
        <v>17</v>
      </c>
      <c r="G604" s="45" t="s">
        <v>26</v>
      </c>
      <c r="H604" s="46">
        <v>45735</v>
      </c>
      <c r="I604" s="46">
        <v>45740</v>
      </c>
      <c r="J604" s="45" t="s">
        <v>395</v>
      </c>
      <c r="K604" s="45" t="s">
        <v>475</v>
      </c>
      <c r="L604" s="51">
        <v>-50000</v>
      </c>
      <c r="M604" s="45" t="s">
        <v>471</v>
      </c>
      <c r="N604" s="45" t="s">
        <v>476</v>
      </c>
      <c r="O604" s="45" t="s">
        <v>21</v>
      </c>
      <c r="P604" s="45" t="s">
        <v>22</v>
      </c>
      <c r="Q604" s="45" t="s">
        <v>475</v>
      </c>
      <c r="R604"/>
      <c r="S604"/>
      <c r="T604"/>
      <c r="U604"/>
      <c r="V604"/>
      <c r="W604"/>
      <c r="X604"/>
      <c r="Y604"/>
    </row>
    <row r="605" spans="1:25" ht="15" customHeight="1" x14ac:dyDescent="0.3">
      <c r="A605" s="8" t="str">
        <f>IF(OR(C605="LegalOps",C605="FinOps",C605="VAR"),"Sim","Não")</f>
        <v>Não</v>
      </c>
      <c r="B605" s="67">
        <v>45717</v>
      </c>
      <c r="C605" s="10" t="s">
        <v>17</v>
      </c>
      <c r="D605" s="10" t="s">
        <v>17</v>
      </c>
      <c r="E605" s="10" t="s">
        <v>17</v>
      </c>
      <c r="F605" s="10" t="s">
        <v>17</v>
      </c>
      <c r="G605" s="45" t="s">
        <v>26</v>
      </c>
      <c r="H605" s="46">
        <v>45740</v>
      </c>
      <c r="I605" s="46">
        <v>45740</v>
      </c>
      <c r="J605" s="45" t="s">
        <v>395</v>
      </c>
      <c r="K605" s="45" t="s">
        <v>475</v>
      </c>
      <c r="L605" s="51">
        <v>-75372.78</v>
      </c>
      <c r="M605" s="45" t="s">
        <v>471</v>
      </c>
      <c r="N605" s="45" t="s">
        <v>476</v>
      </c>
      <c r="O605" s="45" t="s">
        <v>21</v>
      </c>
      <c r="P605" s="45" t="s">
        <v>22</v>
      </c>
      <c r="Q605" s="45" t="s">
        <v>475</v>
      </c>
      <c r="R605"/>
      <c r="S605"/>
      <c r="T605"/>
      <c r="U605"/>
      <c r="V605"/>
      <c r="W605"/>
      <c r="X605"/>
      <c r="Y605"/>
    </row>
    <row r="606" spans="1:25" ht="15" customHeight="1" x14ac:dyDescent="0.3">
      <c r="A606" s="8" t="str">
        <f>IF(OR(C606="LegalOps",C606="FinOps",C606="VAR"),"Sim","Não")</f>
        <v>Não</v>
      </c>
      <c r="B606" s="66">
        <v>45748</v>
      </c>
      <c r="C606" s="10" t="s">
        <v>17</v>
      </c>
      <c r="D606" s="10" t="s">
        <v>17</v>
      </c>
      <c r="E606" s="10" t="s">
        <v>17</v>
      </c>
      <c r="F606" s="10" t="s">
        <v>17</v>
      </c>
      <c r="G606" s="45" t="s">
        <v>26</v>
      </c>
      <c r="H606" s="46">
        <v>45757</v>
      </c>
      <c r="I606" s="46">
        <v>45754</v>
      </c>
      <c r="J606" s="45" t="s">
        <v>395</v>
      </c>
      <c r="K606" s="45" t="s">
        <v>475</v>
      </c>
      <c r="L606" s="47">
        <v>-97904.78</v>
      </c>
      <c r="M606" s="45" t="s">
        <v>471</v>
      </c>
      <c r="N606" s="45" t="s">
        <v>466</v>
      </c>
      <c r="O606" s="45" t="s">
        <v>21</v>
      </c>
      <c r="P606" s="45" t="s">
        <v>22</v>
      </c>
      <c r="Q606" s="45" t="s">
        <v>475</v>
      </c>
      <c r="R606" s="16"/>
      <c r="S606" s="16"/>
      <c r="T606" s="16"/>
      <c r="U606" s="16"/>
      <c r="V606" s="16"/>
      <c r="W606" s="16"/>
      <c r="X606" s="16"/>
      <c r="Y606" s="16"/>
    </row>
    <row r="607" spans="1:25" ht="15" customHeight="1" x14ac:dyDescent="0.3">
      <c r="A607" s="8" t="str">
        <f>IF(OR(C607="LegalOps",C607="FinOps",C607="VAR"),"Sim","Não")</f>
        <v>Não</v>
      </c>
      <c r="B607" s="66">
        <v>45748</v>
      </c>
      <c r="C607" s="10" t="s">
        <v>17</v>
      </c>
      <c r="D607" s="10" t="s">
        <v>17</v>
      </c>
      <c r="E607" s="10" t="s">
        <v>17</v>
      </c>
      <c r="F607" s="10" t="s">
        <v>17</v>
      </c>
      <c r="G607" s="45" t="s">
        <v>26</v>
      </c>
      <c r="H607" s="46">
        <v>45757</v>
      </c>
      <c r="I607" s="46">
        <v>45757</v>
      </c>
      <c r="J607" s="45"/>
      <c r="K607" s="45" t="s">
        <v>475</v>
      </c>
      <c r="L607" s="47">
        <v>-12337.16</v>
      </c>
      <c r="M607" s="45" t="s">
        <v>471</v>
      </c>
      <c r="N607" s="45" t="s">
        <v>466</v>
      </c>
      <c r="O607" s="45" t="s">
        <v>21</v>
      </c>
      <c r="P607" s="45" t="s">
        <v>29</v>
      </c>
      <c r="Q607" s="45" t="s">
        <v>478</v>
      </c>
    </row>
    <row r="608" spans="1:25" ht="15" customHeight="1" x14ac:dyDescent="0.3">
      <c r="A608" s="8" t="str">
        <f>IF(OR(C608="LegalOps",C608="FinOps",C608="VAR"),"Sim","Não")</f>
        <v>Não</v>
      </c>
      <c r="B608" s="34">
        <v>45689</v>
      </c>
      <c r="C608" s="10" t="s">
        <v>17</v>
      </c>
      <c r="D608" s="10" t="s">
        <v>17</v>
      </c>
      <c r="E608" s="10" t="s">
        <v>25</v>
      </c>
      <c r="F608" s="10" t="s">
        <v>17</v>
      </c>
      <c r="G608" s="42" t="s">
        <v>26</v>
      </c>
      <c r="H608" s="43">
        <v>45695</v>
      </c>
      <c r="I608" s="43">
        <v>45695</v>
      </c>
      <c r="J608" s="42" t="s">
        <v>395</v>
      </c>
      <c r="K608" s="42" t="s">
        <v>475</v>
      </c>
      <c r="L608" s="44">
        <v>-70413.539999999994</v>
      </c>
      <c r="M608" s="42" t="s">
        <v>799</v>
      </c>
      <c r="N608" s="42" t="s">
        <v>476</v>
      </c>
      <c r="O608" s="42" t="s">
        <v>21</v>
      </c>
      <c r="P608" s="42" t="s">
        <v>22</v>
      </c>
      <c r="Q608" s="42" t="s">
        <v>475</v>
      </c>
      <c r="R608"/>
      <c r="S608"/>
      <c r="T608"/>
      <c r="U608"/>
      <c r="V608"/>
      <c r="W608"/>
      <c r="X608"/>
      <c r="Y608"/>
    </row>
    <row r="609" spans="1:25" ht="15" customHeight="1" x14ac:dyDescent="0.3">
      <c r="A609" s="8" t="str">
        <f>IF(OR(C609="LegalOps",C609="FinOps",C609="VAR"),"Sim","Não")</f>
        <v>Não</v>
      </c>
      <c r="B609" s="34">
        <v>45689</v>
      </c>
      <c r="C609" s="10" t="s">
        <v>17</v>
      </c>
      <c r="D609" s="10" t="s">
        <v>17</v>
      </c>
      <c r="E609" s="10" t="s">
        <v>17</v>
      </c>
      <c r="F609" s="10" t="s">
        <v>17</v>
      </c>
      <c r="G609" s="42" t="s">
        <v>26</v>
      </c>
      <c r="H609" s="43">
        <v>45695</v>
      </c>
      <c r="I609" s="43">
        <v>45697</v>
      </c>
      <c r="J609" s="42" t="s">
        <v>435</v>
      </c>
      <c r="K609" s="42" t="s">
        <v>848</v>
      </c>
      <c r="L609" s="44">
        <v>-186100.03</v>
      </c>
      <c r="M609" s="42" t="s">
        <v>845</v>
      </c>
      <c r="N609" s="42" t="s">
        <v>846</v>
      </c>
      <c r="O609" s="42" t="s">
        <v>21</v>
      </c>
      <c r="P609" s="42" t="s">
        <v>29</v>
      </c>
      <c r="Q609" s="42" t="s">
        <v>848</v>
      </c>
      <c r="R609"/>
      <c r="S609"/>
      <c r="T609"/>
      <c r="U609"/>
      <c r="V609"/>
      <c r="W609"/>
      <c r="X609"/>
      <c r="Y609"/>
    </row>
    <row r="610" spans="1:25" ht="15" customHeight="1" x14ac:dyDescent="0.3">
      <c r="A610" s="8" t="str">
        <f>IF(OR(C610="LegalOps",C610="FinOps",C610="VAR"),"Sim","Não")</f>
        <v>Não</v>
      </c>
      <c r="B610" s="35">
        <v>45717</v>
      </c>
      <c r="C610" s="10" t="s">
        <v>17</v>
      </c>
      <c r="D610" s="10" t="s">
        <v>17</v>
      </c>
      <c r="E610" s="10" t="s">
        <v>17</v>
      </c>
      <c r="F610" s="10" t="s">
        <v>17</v>
      </c>
      <c r="G610" s="45" t="s">
        <v>26</v>
      </c>
      <c r="H610" s="46">
        <v>45723</v>
      </c>
      <c r="I610" s="46">
        <v>45725</v>
      </c>
      <c r="J610" s="45" t="s">
        <v>435</v>
      </c>
      <c r="K610" s="45" t="s">
        <v>848</v>
      </c>
      <c r="L610" s="51">
        <v>-1874.34</v>
      </c>
      <c r="M610" s="45" t="s">
        <v>850</v>
      </c>
      <c r="N610" s="45" t="s">
        <v>846</v>
      </c>
      <c r="O610" s="45" t="s">
        <v>21</v>
      </c>
      <c r="P610" s="45" t="s">
        <v>29</v>
      </c>
      <c r="Q610" s="45" t="s">
        <v>848</v>
      </c>
      <c r="R610"/>
      <c r="S610"/>
      <c r="T610"/>
      <c r="U610"/>
      <c r="V610"/>
      <c r="W610"/>
      <c r="X610"/>
      <c r="Y610"/>
    </row>
    <row r="611" spans="1:25" ht="15" customHeight="1" x14ac:dyDescent="0.3">
      <c r="A611" s="8" t="str">
        <f>IF(OR(C611="LegalOps",C611="FinOps",C611="VAR"),"Sim","Não")</f>
        <v>Não</v>
      </c>
      <c r="B611" s="35">
        <v>45717</v>
      </c>
      <c r="C611" s="10" t="s">
        <v>17</v>
      </c>
      <c r="D611" s="10" t="s">
        <v>17</v>
      </c>
      <c r="E611" s="10" t="s">
        <v>17</v>
      </c>
      <c r="F611" s="10" t="s">
        <v>17</v>
      </c>
      <c r="G611" s="45" t="s">
        <v>26</v>
      </c>
      <c r="H611" s="46">
        <v>45723</v>
      </c>
      <c r="I611" s="46">
        <v>45723</v>
      </c>
      <c r="J611" s="45" t="s">
        <v>435</v>
      </c>
      <c r="K611" s="45" t="s">
        <v>848</v>
      </c>
      <c r="L611" s="51">
        <v>-199884.65</v>
      </c>
      <c r="M611" s="45" t="s">
        <v>850</v>
      </c>
      <c r="N611" s="45" t="s">
        <v>846</v>
      </c>
      <c r="O611" s="45" t="s">
        <v>21</v>
      </c>
      <c r="P611" s="45" t="s">
        <v>22</v>
      </c>
      <c r="Q611" s="45" t="s">
        <v>848</v>
      </c>
      <c r="R611"/>
      <c r="S611"/>
      <c r="T611"/>
      <c r="U611"/>
      <c r="V611"/>
      <c r="W611"/>
      <c r="X611"/>
      <c r="Y611"/>
    </row>
    <row r="612" spans="1:25" ht="15" customHeight="1" x14ac:dyDescent="0.3">
      <c r="A612" s="8" t="str">
        <f>IF(OR(C612="LegalOps",C612="FinOps",C612="VAR"),"Sim","Não")</f>
        <v>Não</v>
      </c>
      <c r="B612" s="36">
        <v>45748</v>
      </c>
      <c r="C612" s="10" t="s">
        <v>17</v>
      </c>
      <c r="D612" s="10" t="s">
        <v>17</v>
      </c>
      <c r="E612" s="10" t="s">
        <v>17</v>
      </c>
      <c r="F612" s="70" t="s">
        <v>17</v>
      </c>
      <c r="G612" s="45" t="s">
        <v>26</v>
      </c>
      <c r="H612" s="46">
        <v>45754</v>
      </c>
      <c r="I612" s="46">
        <v>45754</v>
      </c>
      <c r="J612" s="45" t="s">
        <v>435</v>
      </c>
      <c r="K612" s="45" t="s">
        <v>848</v>
      </c>
      <c r="L612" s="47">
        <v>-181981.08</v>
      </c>
      <c r="M612" s="45" t="s">
        <v>850</v>
      </c>
      <c r="N612" s="45" t="s">
        <v>846</v>
      </c>
      <c r="O612" s="45" t="s">
        <v>21</v>
      </c>
      <c r="P612" s="45" t="s">
        <v>22</v>
      </c>
      <c r="Q612" s="45" t="s">
        <v>848</v>
      </c>
    </row>
    <row r="613" spans="1:25" ht="15" customHeight="1" x14ac:dyDescent="0.3">
      <c r="A613" s="8" t="str">
        <f>IF(OR(C613="LegalOps",C613="FinOps",C613="VAR"),"Sim","Não")</f>
        <v>Não</v>
      </c>
      <c r="B613" s="36">
        <v>45748</v>
      </c>
      <c r="C613" s="10" t="s">
        <v>17</v>
      </c>
      <c r="D613" s="10" t="s">
        <v>17</v>
      </c>
      <c r="E613" s="10" t="s">
        <v>17</v>
      </c>
      <c r="F613" s="70" t="s">
        <v>17</v>
      </c>
      <c r="G613" s="45" t="s">
        <v>26</v>
      </c>
      <c r="H613" s="46">
        <v>45754</v>
      </c>
      <c r="I613" s="46">
        <v>45754</v>
      </c>
      <c r="J613" s="45" t="s">
        <v>435</v>
      </c>
      <c r="K613" s="45" t="s">
        <v>848</v>
      </c>
      <c r="L613" s="47">
        <v>-10942.77</v>
      </c>
      <c r="M613" s="45" t="s">
        <v>850</v>
      </c>
      <c r="N613" s="45" t="s">
        <v>846</v>
      </c>
      <c r="O613" s="45" t="s">
        <v>21</v>
      </c>
      <c r="P613" s="45" t="s">
        <v>29</v>
      </c>
      <c r="Q613" s="45" t="s">
        <v>848</v>
      </c>
    </row>
    <row r="614" spans="1:25" ht="15" customHeight="1" x14ac:dyDescent="0.3">
      <c r="A614" s="8" t="str">
        <f>IF(OR(C614="LegalOps",C614="FinOps",C614="VAR"),"Sim","Não")</f>
        <v>Não</v>
      </c>
      <c r="B614" s="34">
        <v>45658</v>
      </c>
      <c r="C614" s="10" t="s">
        <v>17</v>
      </c>
      <c r="D614" s="10" t="s">
        <v>17</v>
      </c>
      <c r="E614" s="10" t="s">
        <v>17</v>
      </c>
      <c r="F614" s="10" t="s">
        <v>17</v>
      </c>
      <c r="G614" s="39" t="s">
        <v>26</v>
      </c>
      <c r="H614" s="40">
        <v>45665</v>
      </c>
      <c r="I614" s="40">
        <v>45666</v>
      </c>
      <c r="J614" s="39" t="s">
        <v>435</v>
      </c>
      <c r="K614" s="39" t="s">
        <v>848</v>
      </c>
      <c r="L614" s="41">
        <v>-215172.49</v>
      </c>
      <c r="M614" s="39" t="s">
        <v>857</v>
      </c>
      <c r="N614" s="39" t="s">
        <v>846</v>
      </c>
      <c r="O614" s="39" t="s">
        <v>21</v>
      </c>
      <c r="P614" s="39" t="s">
        <v>29</v>
      </c>
      <c r="Q614" s="39" t="s">
        <v>388</v>
      </c>
      <c r="R614" s="10"/>
      <c r="S614" s="10"/>
      <c r="T614" s="10"/>
      <c r="U614" s="10"/>
      <c r="V614" s="10"/>
      <c r="W614" s="10"/>
      <c r="X614" s="10"/>
      <c r="Y614" s="10"/>
    </row>
    <row r="615" spans="1:25" ht="15" customHeight="1" x14ac:dyDescent="0.3">
      <c r="A615" s="8" t="str">
        <f>IF(OR(C615="LegalOps",C615="FinOps",C615="VAR"),"Sim","Não")</f>
        <v>Não</v>
      </c>
      <c r="B615" s="34">
        <v>45689</v>
      </c>
      <c r="C615" s="10" t="s">
        <v>17</v>
      </c>
      <c r="D615" s="10" t="s">
        <v>17</v>
      </c>
      <c r="E615" s="10" t="s">
        <v>17</v>
      </c>
      <c r="F615" s="10" t="s">
        <v>17</v>
      </c>
      <c r="G615" s="42" t="s">
        <v>26</v>
      </c>
      <c r="H615" s="43">
        <v>45695</v>
      </c>
      <c r="I615" s="43">
        <v>45694</v>
      </c>
      <c r="J615" s="42" t="s">
        <v>435</v>
      </c>
      <c r="K615" s="42" t="s">
        <v>848</v>
      </c>
      <c r="L615" s="44">
        <v>-5593.13</v>
      </c>
      <c r="M615" s="42" t="s">
        <v>857</v>
      </c>
      <c r="N615" s="42" t="s">
        <v>860</v>
      </c>
      <c r="O615" s="42" t="s">
        <v>21</v>
      </c>
      <c r="P615" s="42" t="s">
        <v>22</v>
      </c>
      <c r="Q615" s="42" t="s">
        <v>848</v>
      </c>
      <c r="R615"/>
      <c r="S615"/>
      <c r="T615"/>
      <c r="U615"/>
      <c r="V615"/>
      <c r="W615"/>
      <c r="X615"/>
      <c r="Y615"/>
    </row>
    <row r="616" spans="1:25" ht="15" customHeight="1" x14ac:dyDescent="0.3">
      <c r="A616"/>
      <c r="B616" s="37">
        <v>45627</v>
      </c>
      <c r="C616" s="10" t="s">
        <v>17</v>
      </c>
      <c r="D616" s="10" t="s">
        <v>17</v>
      </c>
      <c r="E616" s="10" t="s">
        <v>17</v>
      </c>
      <c r="F616" s="10" t="s">
        <v>17</v>
      </c>
      <c r="G616" s="48" t="s">
        <v>26</v>
      </c>
      <c r="H616" s="49">
        <v>45636</v>
      </c>
      <c r="I616" s="49">
        <v>45657</v>
      </c>
      <c r="J616" s="48" t="s">
        <v>194</v>
      </c>
      <c r="K616" s="48" t="s">
        <v>1884</v>
      </c>
      <c r="L616" s="50">
        <v>-3524.46</v>
      </c>
      <c r="M616" s="48" t="s">
        <v>1885</v>
      </c>
      <c r="N616" s="48" t="s">
        <v>1886</v>
      </c>
      <c r="O616" s="48" t="s">
        <v>21</v>
      </c>
      <c r="P616" s="48" t="s">
        <v>29</v>
      </c>
      <c r="Q616" s="48" t="s">
        <v>1887</v>
      </c>
      <c r="R616" s="10"/>
      <c r="S616" s="10"/>
      <c r="T616" s="10"/>
      <c r="U616" s="10"/>
      <c r="V616" s="10"/>
      <c r="W616" s="10"/>
      <c r="X616" s="10"/>
      <c r="Y616" s="10"/>
    </row>
    <row r="617" spans="1:25" ht="15" customHeight="1" x14ac:dyDescent="0.3">
      <c r="A617"/>
      <c r="B617" s="37">
        <v>45627</v>
      </c>
      <c r="C617" s="10" t="s">
        <v>17</v>
      </c>
      <c r="D617" s="10" t="s">
        <v>17</v>
      </c>
      <c r="E617" s="10" t="s">
        <v>17</v>
      </c>
      <c r="F617" s="10" t="s">
        <v>17</v>
      </c>
      <c r="G617" s="48" t="s">
        <v>26</v>
      </c>
      <c r="H617" s="49">
        <v>45636</v>
      </c>
      <c r="I617" s="49">
        <v>45657</v>
      </c>
      <c r="J617" s="48" t="s">
        <v>194</v>
      </c>
      <c r="K617" s="48" t="s">
        <v>1884</v>
      </c>
      <c r="L617" s="50">
        <v>-120013.81</v>
      </c>
      <c r="M617" s="48" t="s">
        <v>1885</v>
      </c>
      <c r="N617" s="48" t="s">
        <v>1886</v>
      </c>
      <c r="O617" s="48" t="s">
        <v>21</v>
      </c>
      <c r="P617" s="48" t="s">
        <v>29</v>
      </c>
      <c r="Q617" s="48" t="s">
        <v>1888</v>
      </c>
      <c r="R617" s="10"/>
      <c r="S617" s="10"/>
      <c r="T617" s="10"/>
      <c r="U617" s="10"/>
      <c r="V617" s="10"/>
      <c r="W617" s="10"/>
      <c r="X617" s="10"/>
      <c r="Y617" s="10"/>
    </row>
    <row r="618" spans="1:25" ht="15" customHeight="1" x14ac:dyDescent="0.3">
      <c r="A618"/>
      <c r="B618" s="37">
        <v>45627</v>
      </c>
      <c r="C618" s="10" t="s">
        <v>17</v>
      </c>
      <c r="D618" s="10" t="s">
        <v>17</v>
      </c>
      <c r="E618" s="10" t="s">
        <v>17</v>
      </c>
      <c r="F618" s="10" t="s">
        <v>17</v>
      </c>
      <c r="G618" s="48" t="s">
        <v>26</v>
      </c>
      <c r="H618" s="49">
        <v>45652</v>
      </c>
      <c r="I618" s="49">
        <v>45631</v>
      </c>
      <c r="J618" s="48" t="s">
        <v>194</v>
      </c>
      <c r="K618" s="48" t="s">
        <v>1884</v>
      </c>
      <c r="L618" s="50">
        <v>-65217</v>
      </c>
      <c r="M618" s="48" t="s">
        <v>1885</v>
      </c>
      <c r="N618" s="48" t="s">
        <v>1886</v>
      </c>
      <c r="O618" s="48" t="s">
        <v>21</v>
      </c>
      <c r="P618" s="48" t="s">
        <v>29</v>
      </c>
      <c r="Q618" s="48" t="s">
        <v>1889</v>
      </c>
      <c r="R618" s="10"/>
      <c r="S618" s="10"/>
      <c r="T618" s="10"/>
      <c r="U618" s="10"/>
      <c r="V618" s="10"/>
      <c r="W618" s="10"/>
      <c r="X618" s="10"/>
      <c r="Y618" s="10"/>
    </row>
    <row r="619" spans="1:25" ht="15" customHeight="1" x14ac:dyDescent="0.3">
      <c r="A619" s="8" t="str">
        <f>IF(OR(C619="LegalOps",C619="FinOps",C619="VAR"),"Sim","Não")</f>
        <v>Não</v>
      </c>
      <c r="B619" s="34">
        <v>45658</v>
      </c>
      <c r="C619" s="10" t="s">
        <v>17</v>
      </c>
      <c r="D619" s="10" t="s">
        <v>17</v>
      </c>
      <c r="E619" s="10" t="s">
        <v>17</v>
      </c>
      <c r="F619" s="10" t="s">
        <v>17</v>
      </c>
      <c r="G619" s="39" t="s">
        <v>26</v>
      </c>
      <c r="H619" s="40">
        <v>45667</v>
      </c>
      <c r="I619" s="40">
        <v>45688</v>
      </c>
      <c r="J619" s="39" t="s">
        <v>30</v>
      </c>
      <c r="K619" s="39" t="s">
        <v>1884</v>
      </c>
      <c r="L619" s="41">
        <v>-2359.38</v>
      </c>
      <c r="M619" s="39" t="s">
        <v>1885</v>
      </c>
      <c r="N619" s="39" t="s">
        <v>1886</v>
      </c>
      <c r="O619" s="39" t="s">
        <v>21</v>
      </c>
      <c r="P619" s="39" t="s">
        <v>29</v>
      </c>
      <c r="Q619" s="39" t="s">
        <v>388</v>
      </c>
      <c r="R619" s="10"/>
      <c r="S619" s="10"/>
      <c r="T619" s="10"/>
      <c r="U619" s="10"/>
      <c r="V619" s="10"/>
      <c r="W619" s="10"/>
      <c r="X619" s="10"/>
      <c r="Y619" s="10"/>
    </row>
    <row r="620" spans="1:25" ht="15" customHeight="1" x14ac:dyDescent="0.3">
      <c r="A620" s="8" t="str">
        <f>IF(OR(C620="LegalOps",C620="FinOps",C620="VAR"),"Sim","Não")</f>
        <v>Não</v>
      </c>
      <c r="B620" s="34">
        <v>45658</v>
      </c>
      <c r="C620" s="10" t="s">
        <v>17</v>
      </c>
      <c r="D620" s="10" t="s">
        <v>17</v>
      </c>
      <c r="E620" s="10" t="s">
        <v>17</v>
      </c>
      <c r="F620" s="10" t="s">
        <v>17</v>
      </c>
      <c r="G620" s="39" t="s">
        <v>26</v>
      </c>
      <c r="H620" s="40">
        <v>45667</v>
      </c>
      <c r="I620" s="40">
        <v>45688</v>
      </c>
      <c r="J620" s="39" t="s">
        <v>30</v>
      </c>
      <c r="K620" s="39" t="s">
        <v>1884</v>
      </c>
      <c r="L620" s="41">
        <v>-64914.23</v>
      </c>
      <c r="M620" s="39" t="s">
        <v>1885</v>
      </c>
      <c r="N620" s="39" t="s">
        <v>1886</v>
      </c>
      <c r="O620" s="39" t="s">
        <v>21</v>
      </c>
      <c r="P620" s="39" t="s">
        <v>29</v>
      </c>
      <c r="Q620" s="39" t="s">
        <v>388</v>
      </c>
      <c r="R620" s="10"/>
      <c r="S620" s="10"/>
      <c r="T620" s="10"/>
      <c r="U620" s="10"/>
      <c r="V620" s="10"/>
      <c r="W620" s="10"/>
      <c r="X620" s="10"/>
      <c r="Y620" s="10"/>
    </row>
    <row r="621" spans="1:25" ht="15" customHeight="1" x14ac:dyDescent="0.3">
      <c r="A621" s="8" t="str">
        <f>IF(OR(C621="LegalOps",C621="FinOps",C621="VAR"),"Sim","Não")</f>
        <v>Não</v>
      </c>
      <c r="B621" s="34">
        <v>45658</v>
      </c>
      <c r="C621" s="10" t="s">
        <v>17</v>
      </c>
      <c r="D621" s="10" t="s">
        <v>17</v>
      </c>
      <c r="E621" s="10" t="s">
        <v>17</v>
      </c>
      <c r="F621" s="10" t="s">
        <v>17</v>
      </c>
      <c r="G621" s="39" t="s">
        <v>26</v>
      </c>
      <c r="H621" s="40">
        <v>45684</v>
      </c>
      <c r="I621" s="40">
        <v>45662</v>
      </c>
      <c r="J621" s="39" t="s">
        <v>30</v>
      </c>
      <c r="K621" s="39" t="s">
        <v>1884</v>
      </c>
      <c r="L621" s="41">
        <v>-40529.599999999999</v>
      </c>
      <c r="M621" s="39" t="s">
        <v>1885</v>
      </c>
      <c r="N621" s="39" t="s">
        <v>1886</v>
      </c>
      <c r="O621" s="39" t="s">
        <v>21</v>
      </c>
      <c r="P621" s="39" t="s">
        <v>29</v>
      </c>
      <c r="Q621" s="39" t="s">
        <v>1888</v>
      </c>
      <c r="R621" s="10"/>
      <c r="S621" s="10"/>
      <c r="T621" s="10"/>
      <c r="U621" s="10"/>
      <c r="V621" s="10"/>
      <c r="W621" s="10"/>
      <c r="X621" s="10"/>
      <c r="Y621" s="10"/>
    </row>
    <row r="622" spans="1:25" ht="15" customHeight="1" x14ac:dyDescent="0.3">
      <c r="A622" s="8" t="str">
        <f>IF(OR(C622="LegalOps",C622="FinOps",C622="VAR"),"Sim","Não")</f>
        <v>Não</v>
      </c>
      <c r="B622" s="34">
        <v>45689</v>
      </c>
      <c r="C622" s="10" t="s">
        <v>17</v>
      </c>
      <c r="D622" s="10" t="s">
        <v>17</v>
      </c>
      <c r="E622" s="10" t="s">
        <v>17</v>
      </c>
      <c r="F622" s="10" t="s">
        <v>17</v>
      </c>
      <c r="G622" s="42" t="s">
        <v>26</v>
      </c>
      <c r="H622" s="43">
        <v>45698</v>
      </c>
      <c r="I622" s="43">
        <v>45716</v>
      </c>
      <c r="J622" s="42" t="s">
        <v>30</v>
      </c>
      <c r="K622" s="42" t="s">
        <v>1884</v>
      </c>
      <c r="L622" s="44">
        <v>-2087.69</v>
      </c>
      <c r="M622" s="42" t="s">
        <v>1885</v>
      </c>
      <c r="N622" s="42" t="s">
        <v>1886</v>
      </c>
      <c r="O622" s="42" t="s">
        <v>21</v>
      </c>
      <c r="P622" s="42" t="s">
        <v>29</v>
      </c>
      <c r="Q622" s="42" t="s">
        <v>1884</v>
      </c>
      <c r="R622"/>
      <c r="S622"/>
      <c r="T622"/>
      <c r="U622"/>
      <c r="V622"/>
      <c r="W622"/>
      <c r="X622"/>
      <c r="Y622"/>
    </row>
    <row r="623" spans="1:25" ht="15" customHeight="1" x14ac:dyDescent="0.3">
      <c r="A623" s="8" t="str">
        <f>IF(OR(C623="LegalOps",C623="FinOps",C623="VAR"),"Sim","Não")</f>
        <v>Não</v>
      </c>
      <c r="B623" s="34">
        <v>45689</v>
      </c>
      <c r="C623" s="10" t="s">
        <v>17</v>
      </c>
      <c r="D623" s="10" t="s">
        <v>17</v>
      </c>
      <c r="E623" s="10" t="s">
        <v>17</v>
      </c>
      <c r="F623" s="10" t="s">
        <v>17</v>
      </c>
      <c r="G623" s="42" t="s">
        <v>26</v>
      </c>
      <c r="H623" s="43">
        <v>45698</v>
      </c>
      <c r="I623" s="43">
        <v>45716</v>
      </c>
      <c r="J623" s="42" t="s">
        <v>30</v>
      </c>
      <c r="K623" s="42" t="s">
        <v>1884</v>
      </c>
      <c r="L623" s="44">
        <v>-55217.47</v>
      </c>
      <c r="M623" s="42" t="s">
        <v>1885</v>
      </c>
      <c r="N623" s="42" t="s">
        <v>1886</v>
      </c>
      <c r="O623" s="42" t="s">
        <v>21</v>
      </c>
      <c r="P623" s="42" t="s">
        <v>29</v>
      </c>
      <c r="Q623" s="42" t="s">
        <v>388</v>
      </c>
      <c r="R623"/>
      <c r="S623"/>
      <c r="T623"/>
      <c r="U623"/>
      <c r="V623"/>
      <c r="W623"/>
      <c r="X623"/>
      <c r="Y623"/>
    </row>
    <row r="624" spans="1:25" ht="15" customHeight="1" x14ac:dyDescent="0.3">
      <c r="A624" s="8" t="str">
        <f>IF(OR(C624="LegalOps",C624="FinOps",C624="VAR"),"Sim","Não")</f>
        <v>Não</v>
      </c>
      <c r="B624" s="34">
        <v>45689</v>
      </c>
      <c r="C624" s="10" t="s">
        <v>17</v>
      </c>
      <c r="D624" s="10" t="s">
        <v>17</v>
      </c>
      <c r="E624" s="10" t="s">
        <v>17</v>
      </c>
      <c r="F624" s="10" t="s">
        <v>17</v>
      </c>
      <c r="G624" s="42" t="s">
        <v>26</v>
      </c>
      <c r="H624" s="43">
        <v>45713</v>
      </c>
      <c r="I624" s="43">
        <v>45693</v>
      </c>
      <c r="J624" s="42" t="s">
        <v>30</v>
      </c>
      <c r="K624" s="42" t="s">
        <v>1884</v>
      </c>
      <c r="L624" s="44">
        <v>-24496.62</v>
      </c>
      <c r="M624" s="42" t="s">
        <v>1885</v>
      </c>
      <c r="N624" s="42" t="s">
        <v>1886</v>
      </c>
      <c r="O624" s="42" t="s">
        <v>21</v>
      </c>
      <c r="P624" s="42" t="s">
        <v>29</v>
      </c>
      <c r="Q624" s="42" t="s">
        <v>1888</v>
      </c>
      <c r="R624"/>
      <c r="S624"/>
      <c r="T624"/>
      <c r="U624"/>
      <c r="V624"/>
      <c r="W624"/>
      <c r="X624"/>
      <c r="Y624"/>
    </row>
    <row r="625" spans="1:25" ht="15" customHeight="1" x14ac:dyDescent="0.3">
      <c r="A625" s="8" t="str">
        <f>IF(OR(C625="LegalOps",C625="FinOps",C625="VAR"),"Sim","Não")</f>
        <v>Não</v>
      </c>
      <c r="B625" s="35">
        <v>45717</v>
      </c>
      <c r="C625" s="10" t="s">
        <v>17</v>
      </c>
      <c r="D625" s="10" t="s">
        <v>17</v>
      </c>
      <c r="E625" s="10" t="s">
        <v>17</v>
      </c>
      <c r="F625" s="10" t="s">
        <v>17</v>
      </c>
      <c r="G625" s="45" t="s">
        <v>26</v>
      </c>
      <c r="H625" s="46">
        <v>45726</v>
      </c>
      <c r="I625" s="46">
        <v>45747</v>
      </c>
      <c r="J625" s="45" t="s">
        <v>30</v>
      </c>
      <c r="K625" s="45" t="s">
        <v>1884</v>
      </c>
      <c r="L625" s="51">
        <v>-2131.9499999999998</v>
      </c>
      <c r="M625" s="45" t="s">
        <v>1885</v>
      </c>
      <c r="N625" s="45" t="s">
        <v>1886</v>
      </c>
      <c r="O625" s="45" t="s">
        <v>21</v>
      </c>
      <c r="P625" s="45" t="s">
        <v>29</v>
      </c>
      <c r="Q625" s="45" t="s">
        <v>388</v>
      </c>
      <c r="R625"/>
      <c r="S625"/>
      <c r="T625"/>
      <c r="U625"/>
      <c r="V625"/>
      <c r="W625"/>
      <c r="X625"/>
      <c r="Y625"/>
    </row>
    <row r="626" spans="1:25" ht="15" customHeight="1" x14ac:dyDescent="0.3">
      <c r="A626" s="8" t="str">
        <f>IF(OR(C626="LegalOps",C626="FinOps",C626="VAR"),"Sim","Não")</f>
        <v>Não</v>
      </c>
      <c r="B626" s="35">
        <v>45717</v>
      </c>
      <c r="C626" s="10" t="s">
        <v>17</v>
      </c>
      <c r="D626" s="10" t="s">
        <v>17</v>
      </c>
      <c r="E626" s="10" t="s">
        <v>17</v>
      </c>
      <c r="F626" s="10" t="s">
        <v>17</v>
      </c>
      <c r="G626" s="45" t="s">
        <v>26</v>
      </c>
      <c r="H626" s="46">
        <v>45726</v>
      </c>
      <c r="I626" s="46">
        <v>45747</v>
      </c>
      <c r="J626" s="45" t="s">
        <v>30</v>
      </c>
      <c r="K626" s="45" t="s">
        <v>1884</v>
      </c>
      <c r="L626" s="51">
        <v>-61627.9</v>
      </c>
      <c r="M626" s="45" t="s">
        <v>1885</v>
      </c>
      <c r="N626" s="45" t="s">
        <v>1886</v>
      </c>
      <c r="O626" s="45" t="s">
        <v>21</v>
      </c>
      <c r="P626" s="45" t="s">
        <v>29</v>
      </c>
      <c r="Q626" s="45" t="s">
        <v>388</v>
      </c>
      <c r="R626"/>
      <c r="S626"/>
      <c r="T626"/>
      <c r="U626"/>
      <c r="V626"/>
      <c r="W626"/>
      <c r="X626"/>
      <c r="Y626"/>
    </row>
    <row r="627" spans="1:25" ht="15" customHeight="1" x14ac:dyDescent="0.3">
      <c r="A627" s="8" t="str">
        <f>IF(OR(C627="LegalOps",C627="FinOps",C627="VAR"),"Sim","Não")</f>
        <v>Não</v>
      </c>
      <c r="B627" s="35">
        <v>45717</v>
      </c>
      <c r="C627" s="10" t="s">
        <v>17</v>
      </c>
      <c r="D627" s="10" t="s">
        <v>17</v>
      </c>
      <c r="E627" s="10" t="s">
        <v>17</v>
      </c>
      <c r="F627" s="10" t="s">
        <v>17</v>
      </c>
      <c r="G627" s="45" t="s">
        <v>26</v>
      </c>
      <c r="H627" s="46">
        <v>45741</v>
      </c>
      <c r="I627" s="46">
        <v>45741</v>
      </c>
      <c r="J627" s="45" t="s">
        <v>30</v>
      </c>
      <c r="K627" s="45" t="s">
        <v>1884</v>
      </c>
      <c r="L627" s="51">
        <v>-82613.259999999995</v>
      </c>
      <c r="M627" s="45" t="s">
        <v>1885</v>
      </c>
      <c r="N627" s="45" t="s">
        <v>1886</v>
      </c>
      <c r="O627" s="45" t="s">
        <v>21</v>
      </c>
      <c r="P627" s="45" t="s">
        <v>22</v>
      </c>
      <c r="Q627" s="45" t="s">
        <v>1884</v>
      </c>
      <c r="R627"/>
      <c r="S627"/>
      <c r="T627"/>
      <c r="U627"/>
      <c r="V627"/>
      <c r="W627"/>
      <c r="X627"/>
      <c r="Y627"/>
    </row>
    <row r="628" spans="1:25" ht="15" customHeight="1" x14ac:dyDescent="0.3">
      <c r="A628" s="8" t="str">
        <f>IF(OR(C628="LegalOps",C628="FinOps",C628="VAR"),"Sim","Não")</f>
        <v>Não</v>
      </c>
      <c r="B628" s="36">
        <v>45748</v>
      </c>
      <c r="C628" s="10" t="s">
        <v>17</v>
      </c>
      <c r="D628" s="10" t="s">
        <v>17</v>
      </c>
      <c r="E628" s="10" t="s">
        <v>17</v>
      </c>
      <c r="F628" s="10" t="s">
        <v>17</v>
      </c>
      <c r="G628" s="45" t="s">
        <v>26</v>
      </c>
      <c r="H628" s="46">
        <v>45757</v>
      </c>
      <c r="I628" s="46">
        <v>45757</v>
      </c>
      <c r="J628" s="45" t="s">
        <v>30</v>
      </c>
      <c r="K628" s="45" t="s">
        <v>1884</v>
      </c>
      <c r="L628" s="47">
        <v>-1964.01</v>
      </c>
      <c r="M628" s="45" t="s">
        <v>1885</v>
      </c>
      <c r="N628" s="45" t="s">
        <v>1886</v>
      </c>
      <c r="O628" s="45" t="s">
        <v>21</v>
      </c>
      <c r="P628" s="45" t="s">
        <v>22</v>
      </c>
      <c r="Q628" s="45" t="s">
        <v>1890</v>
      </c>
      <c r="R628" s="16"/>
      <c r="S628" s="16"/>
      <c r="T628" s="16"/>
      <c r="U628" s="16"/>
      <c r="V628" s="16"/>
      <c r="W628" s="16"/>
      <c r="X628" s="16"/>
      <c r="Y628" s="16"/>
    </row>
    <row r="629" spans="1:25" ht="15" customHeight="1" x14ac:dyDescent="0.3">
      <c r="A629" s="8" t="str">
        <f>IF(OR(C629="LegalOps",C629="FinOps",C629="VAR"),"Sim","Não")</f>
        <v>Não</v>
      </c>
      <c r="B629" s="36">
        <v>45748</v>
      </c>
      <c r="C629" s="10" t="s">
        <v>17</v>
      </c>
      <c r="D629" s="10" t="s">
        <v>17</v>
      </c>
      <c r="E629" s="10" t="s">
        <v>17</v>
      </c>
      <c r="F629" s="10" t="s">
        <v>17</v>
      </c>
      <c r="G629" s="45" t="s">
        <v>26</v>
      </c>
      <c r="H629" s="46">
        <v>45757</v>
      </c>
      <c r="I629" s="46">
        <v>45757</v>
      </c>
      <c r="J629" s="45" t="s">
        <v>30</v>
      </c>
      <c r="K629" s="45" t="s">
        <v>1884</v>
      </c>
      <c r="L629" s="47">
        <v>-62353.09</v>
      </c>
      <c r="M629" s="45" t="s">
        <v>1885</v>
      </c>
      <c r="N629" s="45" t="s">
        <v>1886</v>
      </c>
      <c r="O629" s="45" t="s">
        <v>21</v>
      </c>
      <c r="P629" s="45" t="s">
        <v>22</v>
      </c>
      <c r="Q629" s="45" t="s">
        <v>1891</v>
      </c>
      <c r="R629" s="16"/>
      <c r="S629" s="16"/>
      <c r="T629" s="16"/>
      <c r="U629" s="16"/>
      <c r="V629" s="16"/>
      <c r="W629" s="16"/>
      <c r="X629" s="16"/>
      <c r="Y629" s="16"/>
    </row>
    <row r="630" spans="1:25" ht="15" customHeight="1" x14ac:dyDescent="0.3">
      <c r="A630" s="8" t="str">
        <f>IF(OR(C630="LegalOps",C630="FinOps",C630="VAR"),"Sim","Não")</f>
        <v>Não</v>
      </c>
      <c r="B630" s="36">
        <v>45748</v>
      </c>
      <c r="C630" s="10" t="s">
        <v>17</v>
      </c>
      <c r="D630" s="10" t="s">
        <v>17</v>
      </c>
      <c r="E630" s="10" t="s">
        <v>17</v>
      </c>
      <c r="F630" s="10" t="s">
        <v>17</v>
      </c>
      <c r="G630" s="45" t="s">
        <v>26</v>
      </c>
      <c r="H630" s="46">
        <v>45772</v>
      </c>
      <c r="I630" s="46">
        <v>45772</v>
      </c>
      <c r="J630" s="45" t="s">
        <v>30</v>
      </c>
      <c r="K630" s="45" t="s">
        <v>1884</v>
      </c>
      <c r="L630" s="47">
        <v>-27225.54</v>
      </c>
      <c r="M630" s="45" t="s">
        <v>1885</v>
      </c>
      <c r="N630" s="45" t="s">
        <v>1886</v>
      </c>
      <c r="O630" s="45" t="s">
        <v>21</v>
      </c>
      <c r="P630" s="45" t="s">
        <v>22</v>
      </c>
      <c r="Q630" s="45" t="s">
        <v>1884</v>
      </c>
      <c r="R630" s="16"/>
      <c r="S630" s="16"/>
      <c r="T630" s="16"/>
      <c r="U630" s="16"/>
      <c r="V630" s="16"/>
      <c r="W630" s="16"/>
      <c r="X630" s="16"/>
      <c r="Y630" s="16"/>
    </row>
    <row r="631" spans="1:25" ht="15" customHeight="1" x14ac:dyDescent="0.3">
      <c r="A631" s="8" t="str">
        <f>IF(OR(C631="LegalOps",C631="FinOps",C631="VAR"),"Sim","Não")</f>
        <v>Não</v>
      </c>
      <c r="B631" s="69">
        <v>45658</v>
      </c>
      <c r="C631" s="10" t="s">
        <v>17</v>
      </c>
      <c r="D631" s="10" t="s">
        <v>17</v>
      </c>
      <c r="E631" s="10" t="s">
        <v>17</v>
      </c>
      <c r="F631" s="10" t="s">
        <v>17</v>
      </c>
      <c r="G631" s="39" t="s">
        <v>26</v>
      </c>
      <c r="H631" s="40">
        <v>45665</v>
      </c>
      <c r="I631" s="40">
        <v>45664</v>
      </c>
      <c r="J631" s="39" t="s">
        <v>34</v>
      </c>
      <c r="K631" s="39" t="s">
        <v>387</v>
      </c>
      <c r="L631" s="41">
        <v>-15821.54</v>
      </c>
      <c r="M631" s="39" t="s">
        <v>382</v>
      </c>
      <c r="N631" s="39" t="s">
        <v>383</v>
      </c>
      <c r="O631" s="39" t="s">
        <v>21</v>
      </c>
      <c r="P631" s="39" t="s">
        <v>29</v>
      </c>
      <c r="Q631" s="39" t="s">
        <v>388</v>
      </c>
      <c r="R631" s="10"/>
      <c r="S631" s="10"/>
      <c r="T631" s="10"/>
      <c r="U631" s="10"/>
      <c r="V631" s="10"/>
      <c r="W631" s="10"/>
      <c r="X631" s="10"/>
      <c r="Y631" s="10"/>
    </row>
    <row r="632" spans="1:25" ht="15" customHeight="1" x14ac:dyDescent="0.3">
      <c r="A632" s="8" t="str">
        <f>IF(OR(C632="LegalOps",C632="FinOps",C632="VAR"),"Sim","Não")</f>
        <v>Não</v>
      </c>
      <c r="B632" s="69">
        <v>45689</v>
      </c>
      <c r="C632" s="10" t="s">
        <v>17</v>
      </c>
      <c r="D632" s="10" t="s">
        <v>17</v>
      </c>
      <c r="E632" s="10" t="s">
        <v>17</v>
      </c>
      <c r="F632" s="10" t="s">
        <v>17</v>
      </c>
      <c r="G632" s="42" t="s">
        <v>26</v>
      </c>
      <c r="H632" s="43">
        <v>45695</v>
      </c>
      <c r="I632" s="43">
        <v>45694</v>
      </c>
      <c r="J632" s="42" t="s">
        <v>34</v>
      </c>
      <c r="K632" s="42" t="s">
        <v>387</v>
      </c>
      <c r="L632" s="44">
        <v>-6263.46</v>
      </c>
      <c r="M632" s="42" t="s">
        <v>382</v>
      </c>
      <c r="N632" s="42" t="s">
        <v>383</v>
      </c>
      <c r="O632" s="42" t="s">
        <v>21</v>
      </c>
      <c r="P632" s="42" t="s">
        <v>22</v>
      </c>
      <c r="Q632" s="42" t="s">
        <v>20</v>
      </c>
      <c r="R632"/>
      <c r="S632"/>
      <c r="T632"/>
      <c r="U632"/>
      <c r="V632"/>
      <c r="W632"/>
      <c r="X632"/>
      <c r="Y632"/>
    </row>
    <row r="633" spans="1:25" ht="15" customHeight="1" x14ac:dyDescent="0.3">
      <c r="A633" s="8" t="str">
        <f>IF(OR(C633="LegalOps",C633="FinOps",C633="VAR"),"Sim","Não")</f>
        <v>Não</v>
      </c>
      <c r="B633" s="69">
        <v>45689</v>
      </c>
      <c r="C633" s="10" t="s">
        <v>17</v>
      </c>
      <c r="D633" s="10" t="s">
        <v>17</v>
      </c>
      <c r="E633" s="10" t="s">
        <v>17</v>
      </c>
      <c r="F633" s="10" t="s">
        <v>17</v>
      </c>
      <c r="G633" s="42" t="s">
        <v>26</v>
      </c>
      <c r="H633" s="43">
        <v>45695</v>
      </c>
      <c r="I633" s="43">
        <v>45695</v>
      </c>
      <c r="J633" s="42" t="s">
        <v>34</v>
      </c>
      <c r="K633" s="42" t="s">
        <v>387</v>
      </c>
      <c r="L633" s="44">
        <v>-16407.39</v>
      </c>
      <c r="M633" s="42" t="s">
        <v>382</v>
      </c>
      <c r="N633" s="42" t="s">
        <v>383</v>
      </c>
      <c r="O633" s="42" t="s">
        <v>21</v>
      </c>
      <c r="P633" s="42" t="s">
        <v>29</v>
      </c>
      <c r="Q633" s="42" t="s">
        <v>387</v>
      </c>
      <c r="R633"/>
      <c r="S633"/>
      <c r="T633"/>
      <c r="U633"/>
      <c r="V633"/>
      <c r="W633"/>
      <c r="X633"/>
      <c r="Y633"/>
    </row>
    <row r="634" spans="1:25" ht="15" customHeight="1" x14ac:dyDescent="0.3">
      <c r="A634" s="8" t="str">
        <f>IF(OR(C634="LegalOps",C634="FinOps",C634="VAR"),"Sim","Não")</f>
        <v>Não</v>
      </c>
      <c r="B634" s="67">
        <v>45717</v>
      </c>
      <c r="C634" s="10" t="s">
        <v>17</v>
      </c>
      <c r="D634" s="10" t="s">
        <v>17</v>
      </c>
      <c r="E634" s="10" t="s">
        <v>17</v>
      </c>
      <c r="F634" s="10" t="s">
        <v>17</v>
      </c>
      <c r="G634" s="45" t="s">
        <v>26</v>
      </c>
      <c r="H634" s="46">
        <v>45723</v>
      </c>
      <c r="I634" s="46">
        <v>45723</v>
      </c>
      <c r="J634" s="45" t="s">
        <v>34</v>
      </c>
      <c r="K634" s="45" t="s">
        <v>387</v>
      </c>
      <c r="L634" s="51">
        <v>-1613.15</v>
      </c>
      <c r="M634" s="45" t="s">
        <v>382</v>
      </c>
      <c r="N634" s="45" t="s">
        <v>383</v>
      </c>
      <c r="O634" s="45" t="s">
        <v>21</v>
      </c>
      <c r="P634" s="45" t="s">
        <v>29</v>
      </c>
      <c r="Q634" s="45" t="s">
        <v>387</v>
      </c>
      <c r="R634"/>
      <c r="S634"/>
      <c r="T634"/>
      <c r="U634"/>
      <c r="V634"/>
      <c r="W634"/>
      <c r="X634"/>
      <c r="Y634"/>
    </row>
    <row r="635" spans="1:25" ht="15" customHeight="1" x14ac:dyDescent="0.3">
      <c r="A635" s="8" t="str">
        <f>IF(OR(C635="LegalOps",C635="FinOps",C635="VAR"),"Sim","Não")</f>
        <v>Não</v>
      </c>
      <c r="B635" s="67">
        <v>45717</v>
      </c>
      <c r="C635" s="10" t="s">
        <v>17</v>
      </c>
      <c r="D635" s="10" t="s">
        <v>17</v>
      </c>
      <c r="E635" s="10" t="s">
        <v>17</v>
      </c>
      <c r="F635" s="10" t="s">
        <v>17</v>
      </c>
      <c r="G635" s="45" t="s">
        <v>26</v>
      </c>
      <c r="H635" s="46">
        <v>45723</v>
      </c>
      <c r="I635" s="46">
        <v>45723</v>
      </c>
      <c r="J635" s="45" t="s">
        <v>34</v>
      </c>
      <c r="K635" s="45" t="s">
        <v>387</v>
      </c>
      <c r="L635" s="51">
        <v>-16237.2</v>
      </c>
      <c r="M635" s="45" t="s">
        <v>382</v>
      </c>
      <c r="N635" s="45" t="s">
        <v>383</v>
      </c>
      <c r="O635" s="45" t="s">
        <v>21</v>
      </c>
      <c r="P635" s="45" t="s">
        <v>22</v>
      </c>
      <c r="Q635" s="45" t="s">
        <v>387</v>
      </c>
      <c r="R635"/>
      <c r="S635"/>
      <c r="T635"/>
      <c r="U635"/>
      <c r="V635"/>
      <c r="W635"/>
      <c r="X635"/>
      <c r="Y635"/>
    </row>
    <row r="636" spans="1:25" ht="15" customHeight="1" x14ac:dyDescent="0.3">
      <c r="A636" s="8" t="str">
        <f>IF(OR(C636="LegalOps",C636="FinOps",C636="VAR"),"Sim","Não")</f>
        <v>Não</v>
      </c>
      <c r="B636" s="66">
        <v>45748</v>
      </c>
      <c r="C636" s="10" t="s">
        <v>17</v>
      </c>
      <c r="D636" s="10" t="s">
        <v>17</v>
      </c>
      <c r="E636" s="10" t="s">
        <v>17</v>
      </c>
      <c r="F636" s="10" t="s">
        <v>17</v>
      </c>
      <c r="G636" s="45" t="s">
        <v>26</v>
      </c>
      <c r="H636" s="46">
        <v>45754</v>
      </c>
      <c r="I636" s="46">
        <v>45754</v>
      </c>
      <c r="J636" s="45" t="s">
        <v>34</v>
      </c>
      <c r="K636" s="45" t="s">
        <v>387</v>
      </c>
      <c r="L636" s="47">
        <v>-14862.88</v>
      </c>
      <c r="M636" s="45" t="s">
        <v>382</v>
      </c>
      <c r="N636" s="45" t="s">
        <v>383</v>
      </c>
      <c r="O636" s="45" t="s">
        <v>21</v>
      </c>
      <c r="P636" s="45" t="s">
        <v>22</v>
      </c>
      <c r="Q636" s="45" t="s">
        <v>387</v>
      </c>
    </row>
    <row r="637" spans="1:25" ht="15" customHeight="1" x14ac:dyDescent="0.3">
      <c r="A637" s="8" t="str">
        <f>IF(OR(C637="LegalOps",C637="FinOps",C637="VAR"),"Sim","Não")</f>
        <v>Não</v>
      </c>
      <c r="B637" s="66">
        <v>45748</v>
      </c>
      <c r="C637" s="10" t="s">
        <v>17</v>
      </c>
      <c r="D637" s="10" t="s">
        <v>17</v>
      </c>
      <c r="E637" s="10" t="s">
        <v>17</v>
      </c>
      <c r="F637" s="10" t="s">
        <v>17</v>
      </c>
      <c r="G637" s="45" t="s">
        <v>26</v>
      </c>
      <c r="H637" s="46">
        <v>45754</v>
      </c>
      <c r="I637" s="46">
        <v>45754</v>
      </c>
      <c r="J637" s="45" t="s">
        <v>34</v>
      </c>
      <c r="K637" s="45" t="s">
        <v>387</v>
      </c>
      <c r="L637" s="47">
        <v>-2191.48</v>
      </c>
      <c r="M637" s="45" t="s">
        <v>382</v>
      </c>
      <c r="N637" s="45" t="s">
        <v>383</v>
      </c>
      <c r="O637" s="45" t="s">
        <v>21</v>
      </c>
      <c r="P637" s="45" t="s">
        <v>29</v>
      </c>
      <c r="Q637" s="45" t="s">
        <v>20</v>
      </c>
      <c r="R637" s="16"/>
      <c r="S637" s="16"/>
      <c r="T637" s="16"/>
      <c r="U637" s="16"/>
      <c r="V637" s="16"/>
      <c r="W637" s="16"/>
      <c r="X637" s="16"/>
      <c r="Y637" s="16"/>
    </row>
    <row r="638" spans="1:25" ht="15" customHeight="1" x14ac:dyDescent="0.3">
      <c r="A638" s="8" t="str">
        <f>IF(OR(C638="LegalOps",C638="FinOps",C638="VAR"),"Sim","Não")</f>
        <v>Não</v>
      </c>
      <c r="B638" s="69">
        <v>45689</v>
      </c>
      <c r="C638" s="10" t="s">
        <v>17</v>
      </c>
      <c r="D638" s="10" t="s">
        <v>17</v>
      </c>
      <c r="E638" s="10" t="s">
        <v>17</v>
      </c>
      <c r="F638" s="10" t="s">
        <v>17</v>
      </c>
      <c r="G638" s="42" t="s">
        <v>26</v>
      </c>
      <c r="H638" s="43">
        <v>45698</v>
      </c>
      <c r="I638" s="43">
        <v>45698</v>
      </c>
      <c r="J638" s="42" t="s">
        <v>413</v>
      </c>
      <c r="K638" s="42" t="s">
        <v>417</v>
      </c>
      <c r="L638" s="44">
        <v>-242326</v>
      </c>
      <c r="M638" s="42" t="s">
        <v>414</v>
      </c>
      <c r="N638" s="42" t="s">
        <v>415</v>
      </c>
      <c r="O638" s="42" t="s">
        <v>21</v>
      </c>
      <c r="P638" s="42" t="s">
        <v>29</v>
      </c>
      <c r="Q638" s="42" t="s">
        <v>418</v>
      </c>
      <c r="R638"/>
      <c r="S638"/>
      <c r="T638"/>
      <c r="U638"/>
      <c r="V638"/>
      <c r="W638"/>
      <c r="X638"/>
      <c r="Y638"/>
    </row>
    <row r="639" spans="1:25" ht="15" customHeight="1" x14ac:dyDescent="0.3">
      <c r="A639" s="8" t="str">
        <f>IF(OR(C639="LegalOps",C639="FinOps",C639="VAR"),"Sim","Não")</f>
        <v>Não</v>
      </c>
      <c r="B639" s="35">
        <v>45717</v>
      </c>
      <c r="C639" s="10" t="s">
        <v>17</v>
      </c>
      <c r="D639" s="26" t="s">
        <v>17</v>
      </c>
      <c r="E639" s="10" t="s">
        <v>17</v>
      </c>
      <c r="F639" s="10" t="s">
        <v>17</v>
      </c>
      <c r="G639" s="45" t="s">
        <v>26</v>
      </c>
      <c r="H639" s="46">
        <v>45728</v>
      </c>
      <c r="I639" s="46">
        <v>45728</v>
      </c>
      <c r="J639" s="45" t="s">
        <v>555</v>
      </c>
      <c r="K639" s="45" t="s">
        <v>561</v>
      </c>
      <c r="L639" s="51">
        <v>-317442.40000000002</v>
      </c>
      <c r="M639" s="45" t="s">
        <v>558</v>
      </c>
      <c r="N639" s="45" t="s">
        <v>553</v>
      </c>
      <c r="O639" s="45" t="s">
        <v>21</v>
      </c>
      <c r="P639" s="45" t="s">
        <v>22</v>
      </c>
      <c r="Q639" s="45" t="s">
        <v>561</v>
      </c>
      <c r="R639"/>
      <c r="S639"/>
      <c r="T639"/>
      <c r="U639"/>
      <c r="V639"/>
      <c r="W639"/>
      <c r="X639"/>
      <c r="Y639"/>
    </row>
    <row r="640" spans="1:25" ht="15" customHeight="1" x14ac:dyDescent="0.3">
      <c r="A640" s="8" t="str">
        <f>IF(OR(C640="LegalOps",C640="FinOps",C640="VAR"),"Sim","Não")</f>
        <v>Não</v>
      </c>
      <c r="B640" s="34">
        <v>45658</v>
      </c>
      <c r="C640" s="10" t="s">
        <v>17</v>
      </c>
      <c r="D640" s="10" t="s">
        <v>17</v>
      </c>
      <c r="E640" s="10" t="s">
        <v>17</v>
      </c>
      <c r="F640" s="10" t="s">
        <v>17</v>
      </c>
      <c r="G640" s="39" t="s">
        <v>26</v>
      </c>
      <c r="H640" s="40">
        <v>45667</v>
      </c>
      <c r="I640" s="40">
        <v>45662</v>
      </c>
      <c r="J640" s="39" t="s">
        <v>261</v>
      </c>
      <c r="K640" s="39" t="s">
        <v>1447</v>
      </c>
      <c r="L640" s="41">
        <v>-108231.88</v>
      </c>
      <c r="M640" s="39" t="s">
        <v>1445</v>
      </c>
      <c r="N640" s="39" t="s">
        <v>1444</v>
      </c>
      <c r="O640" s="39" t="s">
        <v>21</v>
      </c>
      <c r="P640" s="39" t="s">
        <v>29</v>
      </c>
      <c r="Q640" s="39" t="s">
        <v>1448</v>
      </c>
      <c r="R640" s="10"/>
      <c r="S640" s="10"/>
      <c r="T640" s="10"/>
      <c r="U640" s="10"/>
      <c r="V640" s="10"/>
      <c r="W640" s="10"/>
      <c r="X640" s="10"/>
      <c r="Y640" s="10"/>
    </row>
    <row r="641" spans="1:25" ht="15" customHeight="1" x14ac:dyDescent="0.3">
      <c r="A641" s="8" t="str">
        <f>IF(OR(C641="LegalOps",C641="FinOps",C641="VAR"),"Sim","Não")</f>
        <v>Não</v>
      </c>
      <c r="B641" s="36">
        <v>45748</v>
      </c>
      <c r="C641" s="16" t="s">
        <v>17</v>
      </c>
      <c r="D641" s="16" t="s">
        <v>17</v>
      </c>
      <c r="E641" s="16" t="s">
        <v>17</v>
      </c>
      <c r="F641" s="16" t="s">
        <v>17</v>
      </c>
      <c r="G641" s="45" t="s">
        <v>26</v>
      </c>
      <c r="H641" s="46">
        <v>45749</v>
      </c>
      <c r="I641" s="46">
        <v>45749</v>
      </c>
      <c r="J641" s="45" t="s">
        <v>261</v>
      </c>
      <c r="K641" s="45" t="s">
        <v>1447</v>
      </c>
      <c r="L641" s="47">
        <v>-64444.87</v>
      </c>
      <c r="M641" s="45" t="s">
        <v>1445</v>
      </c>
      <c r="N641" s="45" t="s">
        <v>1444</v>
      </c>
      <c r="O641" s="45" t="s">
        <v>21</v>
      </c>
      <c r="P641" s="45" t="s">
        <v>29</v>
      </c>
      <c r="Q641" s="45" t="s">
        <v>1449</v>
      </c>
    </row>
    <row r="642" spans="1:25" ht="15" customHeight="1" x14ac:dyDescent="0.3">
      <c r="A642" s="8" t="str">
        <f>IF(OR(C642="LegalOps",C642="FinOps",C642="VAR"),"Sim","Não")</f>
        <v>Sim</v>
      </c>
      <c r="B642" s="67">
        <v>45717</v>
      </c>
      <c r="C642" s="10" t="s">
        <v>42</v>
      </c>
      <c r="D642" s="10" t="s">
        <v>37</v>
      </c>
      <c r="E642" s="10" t="s">
        <v>25</v>
      </c>
      <c r="F642" s="8" t="s">
        <v>215</v>
      </c>
      <c r="G642" s="45" t="s">
        <v>26</v>
      </c>
      <c r="H642" s="46">
        <v>45733</v>
      </c>
      <c r="I642" s="46">
        <v>45723</v>
      </c>
      <c r="J642" s="45" t="s">
        <v>268</v>
      </c>
      <c r="K642" s="45" t="s">
        <v>399</v>
      </c>
      <c r="L642" s="51">
        <v>-27500</v>
      </c>
      <c r="M642" s="45" t="s">
        <v>400</v>
      </c>
      <c r="N642" s="45" t="s">
        <v>401</v>
      </c>
      <c r="O642" s="45" t="s">
        <v>21</v>
      </c>
      <c r="P642" s="45" t="s">
        <v>22</v>
      </c>
      <c r="Q642" s="45" t="s">
        <v>402</v>
      </c>
      <c r="R642"/>
      <c r="S642"/>
      <c r="T642"/>
      <c r="U642"/>
      <c r="V642"/>
      <c r="W642"/>
      <c r="X642"/>
      <c r="Y642"/>
    </row>
    <row r="643" spans="1:25" ht="15" customHeight="1" x14ac:dyDescent="0.3">
      <c r="A643" s="8" t="str">
        <f>IF(OR(C643="LegalOps",C643="FinOps",C643="VAR"),"Sim","Não")</f>
        <v>Sim</v>
      </c>
      <c r="B643" s="66">
        <v>45748</v>
      </c>
      <c r="C643" s="10" t="s">
        <v>42</v>
      </c>
      <c r="D643" s="10" t="s">
        <v>37</v>
      </c>
      <c r="E643" s="10" t="s">
        <v>25</v>
      </c>
      <c r="F643" s="8" t="s">
        <v>215</v>
      </c>
      <c r="G643" s="45" t="s">
        <v>26</v>
      </c>
      <c r="H643" s="46">
        <v>45763</v>
      </c>
      <c r="I643" s="46">
        <v>45723</v>
      </c>
      <c r="J643" s="45" t="s">
        <v>268</v>
      </c>
      <c r="K643" s="45" t="s">
        <v>399</v>
      </c>
      <c r="L643" s="47">
        <v>-27500</v>
      </c>
      <c r="M643" s="45" t="s">
        <v>400</v>
      </c>
      <c r="N643" s="45" t="s">
        <v>401</v>
      </c>
      <c r="O643" s="45" t="s">
        <v>21</v>
      </c>
      <c r="P643" s="45" t="s">
        <v>22</v>
      </c>
      <c r="Q643" s="45" t="s">
        <v>403</v>
      </c>
    </row>
    <row r="644" spans="1:25" ht="15" customHeight="1" x14ac:dyDescent="0.3">
      <c r="A644"/>
      <c r="B644" s="37">
        <v>45627</v>
      </c>
      <c r="C644" s="10" t="s">
        <v>114</v>
      </c>
      <c r="D644" s="10" t="s">
        <v>92</v>
      </c>
      <c r="E644" s="10" t="s">
        <v>25</v>
      </c>
      <c r="F644" s="10" t="s">
        <v>17</v>
      </c>
      <c r="G644" s="48" t="s">
        <v>26</v>
      </c>
      <c r="H644" s="49">
        <v>45656</v>
      </c>
      <c r="I644" s="49">
        <v>45653</v>
      </c>
      <c r="J644" s="48" t="s">
        <v>115</v>
      </c>
      <c r="K644" s="48" t="s">
        <v>1399</v>
      </c>
      <c r="L644" s="50">
        <v>-3885.8</v>
      </c>
      <c r="M644" s="48" t="s">
        <v>1400</v>
      </c>
      <c r="N644" s="48" t="s">
        <v>1401</v>
      </c>
      <c r="O644" s="48" t="s">
        <v>21</v>
      </c>
      <c r="P644" s="48" t="s">
        <v>22</v>
      </c>
      <c r="Q644" s="48" t="s">
        <v>20</v>
      </c>
      <c r="R644" s="10"/>
      <c r="S644" s="10"/>
      <c r="T644" s="10"/>
      <c r="U644" s="10"/>
      <c r="V644" s="10"/>
      <c r="W644" s="10"/>
      <c r="X644" s="10"/>
      <c r="Y644" s="10"/>
    </row>
    <row r="645" spans="1:25" ht="15" customHeight="1" x14ac:dyDescent="0.3">
      <c r="A645"/>
      <c r="B645" s="37">
        <v>45627</v>
      </c>
      <c r="C645" s="10" t="s">
        <v>114</v>
      </c>
      <c r="D645" s="10" t="s">
        <v>92</v>
      </c>
      <c r="E645" s="10" t="s">
        <v>25</v>
      </c>
      <c r="F645" s="10" t="s">
        <v>17</v>
      </c>
      <c r="G645" s="48" t="s">
        <v>26</v>
      </c>
      <c r="H645" s="49">
        <v>45656</v>
      </c>
      <c r="I645" s="49">
        <v>45642</v>
      </c>
      <c r="J645" s="48" t="s">
        <v>115</v>
      </c>
      <c r="K645" s="48" t="s">
        <v>1399</v>
      </c>
      <c r="L645" s="50">
        <v>-258.42</v>
      </c>
      <c r="M645" s="48" t="s">
        <v>1400</v>
      </c>
      <c r="N645" s="48" t="s">
        <v>1401</v>
      </c>
      <c r="O645" s="48" t="s">
        <v>21</v>
      </c>
      <c r="P645" s="48" t="s">
        <v>22</v>
      </c>
      <c r="Q645" s="48" t="s">
        <v>1402</v>
      </c>
      <c r="R645" s="10"/>
      <c r="S645" s="10"/>
      <c r="T645" s="10"/>
      <c r="U645" s="10"/>
      <c r="V645" s="10"/>
      <c r="W645" s="10"/>
      <c r="X645" s="10"/>
      <c r="Y645" s="10"/>
    </row>
    <row r="646" spans="1:25" ht="15" customHeight="1" x14ac:dyDescent="0.3">
      <c r="A646" s="8" t="str">
        <f>IF(OR(C646="LegalOps",C646="FinOps",C646="VAR"),"Sim","Não")</f>
        <v>Não</v>
      </c>
      <c r="B646" s="34">
        <v>45658</v>
      </c>
      <c r="C646" s="10" t="s">
        <v>114</v>
      </c>
      <c r="D646" s="10" t="s">
        <v>92</v>
      </c>
      <c r="E646" s="10" t="s">
        <v>25</v>
      </c>
      <c r="F646" s="10" t="s">
        <v>17</v>
      </c>
      <c r="G646" s="39" t="s">
        <v>26</v>
      </c>
      <c r="H646" s="40">
        <v>45688</v>
      </c>
      <c r="I646" s="40">
        <v>45684</v>
      </c>
      <c r="J646" s="39" t="s">
        <v>115</v>
      </c>
      <c r="K646" s="39" t="s">
        <v>1399</v>
      </c>
      <c r="L646" s="41">
        <v>-3650.31</v>
      </c>
      <c r="M646" s="39" t="s">
        <v>1403</v>
      </c>
      <c r="N646" s="39" t="s">
        <v>1401</v>
      </c>
      <c r="O646" s="39" t="s">
        <v>21</v>
      </c>
      <c r="P646" s="39" t="s">
        <v>22</v>
      </c>
      <c r="Q646" s="39" t="s">
        <v>1404</v>
      </c>
      <c r="R646" s="10"/>
      <c r="S646" s="10"/>
      <c r="T646" s="10"/>
      <c r="U646" s="10"/>
      <c r="V646" s="10"/>
      <c r="W646" s="10"/>
      <c r="X646" s="10"/>
      <c r="Y646" s="10"/>
    </row>
    <row r="647" spans="1:25" ht="15" customHeight="1" x14ac:dyDescent="0.3">
      <c r="A647" s="8" t="str">
        <f>IF(OR(C647="LegalOps",C647="FinOps",C647="VAR"),"Sim","Não")</f>
        <v>Não</v>
      </c>
      <c r="B647" s="34">
        <v>45658</v>
      </c>
      <c r="C647" s="10" t="s">
        <v>114</v>
      </c>
      <c r="D647" s="10" t="s">
        <v>92</v>
      </c>
      <c r="E647" s="10" t="s">
        <v>25</v>
      </c>
      <c r="F647" s="10" t="s">
        <v>17</v>
      </c>
      <c r="G647" s="39" t="s">
        <v>26</v>
      </c>
      <c r="H647" s="40">
        <v>45688</v>
      </c>
      <c r="I647" s="40">
        <v>45673</v>
      </c>
      <c r="J647" s="39" t="s">
        <v>115</v>
      </c>
      <c r="K647" s="39" t="s">
        <v>1399</v>
      </c>
      <c r="L647" s="41">
        <v>-258.42</v>
      </c>
      <c r="M647" s="39" t="s">
        <v>1403</v>
      </c>
      <c r="N647" s="39" t="s">
        <v>1401</v>
      </c>
      <c r="O647" s="39" t="s">
        <v>21</v>
      </c>
      <c r="P647" s="39" t="s">
        <v>22</v>
      </c>
      <c r="Q647" s="39" t="s">
        <v>1402</v>
      </c>
      <c r="R647" s="10"/>
      <c r="S647" s="10"/>
      <c r="T647" s="10"/>
      <c r="U647" s="10"/>
      <c r="V647" s="10"/>
      <c r="W647" s="10"/>
      <c r="X647" s="10"/>
      <c r="Y647" s="10"/>
    </row>
    <row r="648" spans="1:25" ht="15" customHeight="1" x14ac:dyDescent="0.3">
      <c r="A648" s="8" t="str">
        <f>IF(OR(C648="LegalOps",C648="FinOps",C648="VAR"),"Sim","Não")</f>
        <v>Não</v>
      </c>
      <c r="B648" s="34">
        <v>45689</v>
      </c>
      <c r="C648" s="10" t="s">
        <v>114</v>
      </c>
      <c r="D648" s="10" t="s">
        <v>92</v>
      </c>
      <c r="E648" s="10" t="s">
        <v>25</v>
      </c>
      <c r="F648" s="10" t="s">
        <v>17</v>
      </c>
      <c r="G648" s="42" t="s">
        <v>26</v>
      </c>
      <c r="H648" s="43">
        <v>45716</v>
      </c>
      <c r="I648" s="43">
        <v>45715</v>
      </c>
      <c r="J648" s="42" t="s">
        <v>115</v>
      </c>
      <c r="K648" s="42" t="s">
        <v>1399</v>
      </c>
      <c r="L648" s="44">
        <v>-3532.55</v>
      </c>
      <c r="M648" s="42" t="s">
        <v>1403</v>
      </c>
      <c r="N648" s="42" t="s">
        <v>1401</v>
      </c>
      <c r="O648" s="42" t="s">
        <v>21</v>
      </c>
      <c r="P648" s="42" t="s">
        <v>22</v>
      </c>
      <c r="Q648" s="42" t="s">
        <v>1404</v>
      </c>
      <c r="R648"/>
      <c r="S648"/>
      <c r="T648"/>
      <c r="U648"/>
      <c r="V648"/>
      <c r="W648"/>
      <c r="X648"/>
      <c r="Y648"/>
    </row>
    <row r="649" spans="1:25" ht="15" customHeight="1" x14ac:dyDescent="0.3">
      <c r="A649" s="8" t="str">
        <f>IF(OR(C649="LegalOps",C649="FinOps",C649="VAR"),"Sim","Não")</f>
        <v>Não</v>
      </c>
      <c r="B649" s="36">
        <v>45748</v>
      </c>
      <c r="C649" s="16" t="s">
        <v>114</v>
      </c>
      <c r="D649" s="16" t="s">
        <v>92</v>
      </c>
      <c r="E649" s="16" t="s">
        <v>25</v>
      </c>
      <c r="F649" s="16" t="s">
        <v>17</v>
      </c>
      <c r="G649" s="45" t="s">
        <v>26</v>
      </c>
      <c r="H649" s="46">
        <v>45748</v>
      </c>
      <c r="I649" s="46">
        <v>45743</v>
      </c>
      <c r="J649" s="45" t="s">
        <v>115</v>
      </c>
      <c r="K649" s="45" t="s">
        <v>1399</v>
      </c>
      <c r="L649" s="47">
        <v>-3532.55</v>
      </c>
      <c r="M649" s="45" t="s">
        <v>1403</v>
      </c>
      <c r="N649" s="45" t="s">
        <v>1401</v>
      </c>
      <c r="O649" s="45" t="s">
        <v>21</v>
      </c>
      <c r="P649" s="45" t="s">
        <v>22</v>
      </c>
      <c r="Q649" s="45" t="s">
        <v>1404</v>
      </c>
    </row>
    <row r="650" spans="1:25" ht="15" customHeight="1" x14ac:dyDescent="0.3">
      <c r="A650"/>
      <c r="B650" s="68">
        <v>45627</v>
      </c>
      <c r="C650" s="10" t="s">
        <v>122</v>
      </c>
      <c r="D650" s="10" t="s">
        <v>133</v>
      </c>
      <c r="E650" s="10" t="s">
        <v>25</v>
      </c>
      <c r="F650" s="10" t="s">
        <v>17</v>
      </c>
      <c r="G650" s="48" t="s">
        <v>19</v>
      </c>
      <c r="H650" s="49">
        <v>45649</v>
      </c>
      <c r="I650" s="49">
        <v>45653</v>
      </c>
      <c r="J650" s="48" t="s">
        <v>134</v>
      </c>
      <c r="K650" s="48" t="s">
        <v>140</v>
      </c>
      <c r="L650" s="50">
        <v>222.23</v>
      </c>
      <c r="M650" s="48" t="s">
        <v>139</v>
      </c>
      <c r="N650" s="48" t="s">
        <v>20</v>
      </c>
      <c r="O650" s="48" t="s">
        <v>21</v>
      </c>
      <c r="P650" s="48" t="s">
        <v>94</v>
      </c>
      <c r="Q650" s="48" t="s">
        <v>141</v>
      </c>
      <c r="R650" s="10"/>
      <c r="S650" s="10"/>
      <c r="T650" s="10"/>
      <c r="U650" s="10"/>
      <c r="V650" s="10"/>
      <c r="W650" s="10"/>
      <c r="X650" s="10"/>
      <c r="Y650" s="10"/>
    </row>
    <row r="651" spans="1:25" ht="15" customHeight="1" x14ac:dyDescent="0.3">
      <c r="A651" s="8" t="str">
        <f>IF(OR(C651="LegalOps",C651="FinOps",C651="VAR"),"Sim","Não")</f>
        <v>Não</v>
      </c>
      <c r="B651" s="69">
        <v>45689</v>
      </c>
      <c r="C651" s="10" t="s">
        <v>45</v>
      </c>
      <c r="D651" s="10" t="s">
        <v>37</v>
      </c>
      <c r="E651" s="10" t="s">
        <v>25</v>
      </c>
      <c r="F651" s="10" t="s">
        <v>17</v>
      </c>
      <c r="G651" s="42" t="s">
        <v>19</v>
      </c>
      <c r="H651" s="43">
        <v>45701</v>
      </c>
      <c r="I651" s="43">
        <v>45701</v>
      </c>
      <c r="J651" s="42" t="s">
        <v>300</v>
      </c>
      <c r="K651" s="42" t="s">
        <v>140</v>
      </c>
      <c r="L651" s="44">
        <v>6</v>
      </c>
      <c r="M651" s="42" t="s">
        <v>301</v>
      </c>
      <c r="N651" s="42" t="s">
        <v>302</v>
      </c>
      <c r="O651" s="42" t="s">
        <v>21</v>
      </c>
      <c r="P651" s="42" t="s">
        <v>29</v>
      </c>
      <c r="Q651" s="42" t="s">
        <v>305</v>
      </c>
      <c r="R651"/>
      <c r="S651"/>
      <c r="T651"/>
      <c r="U651"/>
      <c r="V651"/>
      <c r="W651"/>
      <c r="X651"/>
      <c r="Y651"/>
    </row>
    <row r="652" spans="1:25" ht="15" customHeight="1" x14ac:dyDescent="0.3">
      <c r="A652" s="8" t="str">
        <f>IF(OR(C652="LegalOps",C652="FinOps",C652="VAR"),"Sim","Não")</f>
        <v>Não</v>
      </c>
      <c r="B652" s="69">
        <v>45689</v>
      </c>
      <c r="C652" s="10" t="s">
        <v>45</v>
      </c>
      <c r="D652" s="10" t="s">
        <v>37</v>
      </c>
      <c r="E652" s="10" t="s">
        <v>25</v>
      </c>
      <c r="F652" s="10" t="s">
        <v>17</v>
      </c>
      <c r="G652" s="42" t="s">
        <v>19</v>
      </c>
      <c r="H652" s="43">
        <v>45702</v>
      </c>
      <c r="I652" s="43">
        <v>45702</v>
      </c>
      <c r="J652" s="42" t="s">
        <v>300</v>
      </c>
      <c r="K652" s="42" t="s">
        <v>140</v>
      </c>
      <c r="L652" s="44">
        <v>0.14000000000000001</v>
      </c>
      <c r="M652" s="42" t="s">
        <v>301</v>
      </c>
      <c r="N652" s="42" t="s">
        <v>302</v>
      </c>
      <c r="O652" s="42" t="s">
        <v>21</v>
      </c>
      <c r="P652" s="42" t="s">
        <v>29</v>
      </c>
      <c r="Q652" s="42" t="s">
        <v>304</v>
      </c>
      <c r="R652"/>
      <c r="S652"/>
      <c r="T652"/>
      <c r="U652"/>
      <c r="V652"/>
      <c r="W652"/>
      <c r="X652"/>
      <c r="Y652"/>
    </row>
    <row r="653" spans="1:25" ht="15" customHeight="1" x14ac:dyDescent="0.3">
      <c r="A653" s="8" t="str">
        <f>IF(OR(C653="LegalOps",C653="FinOps",C653="VAR"),"Sim","Não")</f>
        <v>Não</v>
      </c>
      <c r="B653" s="67">
        <v>45717</v>
      </c>
      <c r="C653" s="10" t="s">
        <v>17</v>
      </c>
      <c r="D653" s="10" t="s">
        <v>18</v>
      </c>
      <c r="E653" s="10" t="s">
        <v>17</v>
      </c>
      <c r="F653" s="10" t="s">
        <v>17</v>
      </c>
      <c r="G653" s="45" t="s">
        <v>19</v>
      </c>
      <c r="H653" s="46">
        <v>45747</v>
      </c>
      <c r="I653" s="46">
        <v>45748</v>
      </c>
      <c r="J653" s="45" t="s">
        <v>300</v>
      </c>
      <c r="K653" s="45" t="s">
        <v>140</v>
      </c>
      <c r="L653" s="51">
        <v>403.68</v>
      </c>
      <c r="M653" s="45" t="s">
        <v>361</v>
      </c>
      <c r="N653" s="45" t="s">
        <v>362</v>
      </c>
      <c r="O653" s="45" t="s">
        <v>21</v>
      </c>
      <c r="P653" s="45" t="s">
        <v>29</v>
      </c>
      <c r="Q653" s="45" t="s">
        <v>365</v>
      </c>
      <c r="R653"/>
      <c r="S653"/>
      <c r="T653"/>
      <c r="U653"/>
      <c r="V653"/>
      <c r="W653"/>
      <c r="X653"/>
      <c r="Y653"/>
    </row>
    <row r="654" spans="1:25" ht="15" customHeight="1" x14ac:dyDescent="0.3">
      <c r="A654" s="8" t="str">
        <f>IF(OR(C654="LegalOps",C654="FinOps",C654="VAR"),"Sim","Não")</f>
        <v>Não</v>
      </c>
      <c r="B654" s="66">
        <v>45748</v>
      </c>
      <c r="C654" s="10" t="s">
        <v>45</v>
      </c>
      <c r="D654" s="10" t="s">
        <v>37</v>
      </c>
      <c r="E654" s="10" t="s">
        <v>25</v>
      </c>
      <c r="F654" s="10" t="s">
        <v>17</v>
      </c>
      <c r="G654" s="45" t="s">
        <v>19</v>
      </c>
      <c r="H654" s="46">
        <v>45748</v>
      </c>
      <c r="I654" s="46">
        <v>45748</v>
      </c>
      <c r="J654" s="45" t="s">
        <v>20</v>
      </c>
      <c r="K654" s="45" t="s">
        <v>140</v>
      </c>
      <c r="L654" s="47">
        <v>249</v>
      </c>
      <c r="M654" s="45" t="s">
        <v>361</v>
      </c>
      <c r="N654" s="45" t="s">
        <v>362</v>
      </c>
      <c r="O654" s="45" t="s">
        <v>21</v>
      </c>
      <c r="P654" s="45" t="s">
        <v>29</v>
      </c>
      <c r="Q654" s="45" t="s">
        <v>366</v>
      </c>
    </row>
    <row r="655" spans="1:25" ht="15" customHeight="1" x14ac:dyDescent="0.3">
      <c r="A655" s="8" t="str">
        <f>IF(OR(C655="LegalOps",C655="FinOps",C655="VAR"),"Sim","Não")</f>
        <v>Não</v>
      </c>
      <c r="B655" s="66">
        <v>45748</v>
      </c>
      <c r="C655" s="10" t="s">
        <v>17</v>
      </c>
      <c r="D655" s="10" t="s">
        <v>18</v>
      </c>
      <c r="E655" s="10" t="s">
        <v>17</v>
      </c>
      <c r="F655" s="10" t="s">
        <v>17</v>
      </c>
      <c r="G655" s="45" t="s">
        <v>19</v>
      </c>
      <c r="H655" s="46">
        <v>45751</v>
      </c>
      <c r="I655" s="46">
        <v>45751</v>
      </c>
      <c r="J655" s="45" t="s">
        <v>20</v>
      </c>
      <c r="K655" s="45" t="s">
        <v>140</v>
      </c>
      <c r="L655" s="47">
        <v>3851</v>
      </c>
      <c r="M655" s="45" t="s">
        <v>361</v>
      </c>
      <c r="N655" s="45" t="s">
        <v>362</v>
      </c>
      <c r="O655" s="45" t="s">
        <v>21</v>
      </c>
      <c r="P655" s="45" t="s">
        <v>29</v>
      </c>
      <c r="Q655" s="45" t="s">
        <v>350</v>
      </c>
      <c r="R655" s="16"/>
      <c r="S655" s="16"/>
      <c r="T655" s="16"/>
      <c r="U655" s="16"/>
      <c r="V655" s="16"/>
      <c r="W655" s="16"/>
      <c r="X655" s="16"/>
      <c r="Y655" s="16"/>
    </row>
    <row r="656" spans="1:25" ht="15" customHeight="1" x14ac:dyDescent="0.3">
      <c r="A656" s="8" t="str">
        <f>IF(OR(C656="LegalOps",C656="FinOps",C656="VAR"),"Sim","Não")</f>
        <v>Não</v>
      </c>
      <c r="B656" s="66">
        <v>45748</v>
      </c>
      <c r="C656" s="10" t="s">
        <v>17</v>
      </c>
      <c r="D656" s="10" t="s">
        <v>18</v>
      </c>
      <c r="E656" s="10" t="s">
        <v>17</v>
      </c>
      <c r="F656" s="10" t="s">
        <v>17</v>
      </c>
      <c r="G656" s="45" t="s">
        <v>19</v>
      </c>
      <c r="H656" s="46">
        <v>45751</v>
      </c>
      <c r="I656" s="46">
        <v>45751</v>
      </c>
      <c r="J656" s="45" t="s">
        <v>20</v>
      </c>
      <c r="K656" s="45" t="s">
        <v>140</v>
      </c>
      <c r="L656" s="47">
        <v>13919</v>
      </c>
      <c r="M656" s="45" t="s">
        <v>361</v>
      </c>
      <c r="N656" s="45" t="s">
        <v>362</v>
      </c>
      <c r="O656" s="45" t="s">
        <v>21</v>
      </c>
      <c r="P656" s="45" t="s">
        <v>29</v>
      </c>
      <c r="Q656" s="45" t="s">
        <v>349</v>
      </c>
      <c r="R656" s="16"/>
      <c r="S656" s="16"/>
      <c r="T656" s="16"/>
      <c r="U656" s="16"/>
      <c r="V656" s="16"/>
      <c r="W656" s="16"/>
      <c r="X656" s="16"/>
      <c r="Y656" s="16"/>
    </row>
    <row r="657" spans="1:25" ht="15" customHeight="1" x14ac:dyDescent="0.3">
      <c r="A657" s="8" t="str">
        <f>IF(OR(C657="LegalOps",C657="FinOps",C657="VAR"),"Sim","Não")</f>
        <v>Não</v>
      </c>
      <c r="B657" s="36">
        <v>45748</v>
      </c>
      <c r="C657" s="16" t="s">
        <v>45</v>
      </c>
      <c r="D657" s="10" t="s">
        <v>46</v>
      </c>
      <c r="E657" s="10" t="s">
        <v>25</v>
      </c>
      <c r="F657" s="10" t="s">
        <v>17</v>
      </c>
      <c r="G657" s="45" t="s">
        <v>19</v>
      </c>
      <c r="H657" s="46">
        <v>45749</v>
      </c>
      <c r="I657" s="46">
        <v>45749</v>
      </c>
      <c r="J657" s="45" t="s">
        <v>93</v>
      </c>
      <c r="K657" s="45" t="s">
        <v>140</v>
      </c>
      <c r="L657" s="47">
        <v>4946.1499999999996</v>
      </c>
      <c r="M657" s="45" t="s">
        <v>518</v>
      </c>
      <c r="N657" s="45" t="s">
        <v>519</v>
      </c>
      <c r="O657" s="45" t="s">
        <v>21</v>
      </c>
      <c r="P657" s="45" t="s">
        <v>22</v>
      </c>
      <c r="Q657" s="45" t="s">
        <v>525</v>
      </c>
    </row>
    <row r="658" spans="1:25" ht="15" customHeight="1" x14ac:dyDescent="0.3">
      <c r="A658" s="8" t="str">
        <f>IF(OR(C658="LegalOps",C658="FinOps",C658="VAR"),"Sim","Não")</f>
        <v>Não</v>
      </c>
      <c r="B658" s="36">
        <v>45748</v>
      </c>
      <c r="C658" s="71" t="s">
        <v>17</v>
      </c>
      <c r="D658" s="71" t="s">
        <v>18</v>
      </c>
      <c r="E658" s="71" t="s">
        <v>17</v>
      </c>
      <c r="F658" s="71" t="s">
        <v>17</v>
      </c>
      <c r="G658" s="45" t="s">
        <v>19</v>
      </c>
      <c r="H658" s="46">
        <v>45764</v>
      </c>
      <c r="I658" s="46">
        <v>45764</v>
      </c>
      <c r="J658" s="45" t="s">
        <v>20</v>
      </c>
      <c r="K658" s="45" t="s">
        <v>140</v>
      </c>
      <c r="L658" s="47">
        <v>44306.55</v>
      </c>
      <c r="M658" s="45" t="s">
        <v>552</v>
      </c>
      <c r="N658" s="45" t="s">
        <v>553</v>
      </c>
      <c r="O658" s="45" t="s">
        <v>21</v>
      </c>
      <c r="P658" s="45" t="s">
        <v>22</v>
      </c>
      <c r="Q658" s="45" t="s">
        <v>556</v>
      </c>
    </row>
    <row r="659" spans="1:25" ht="15" customHeight="1" x14ac:dyDescent="0.3">
      <c r="A659" s="8" t="str">
        <f>IF(OR(C659="LegalOps",C659="FinOps",C659="VAR"),"Sim","Não")</f>
        <v>Não</v>
      </c>
      <c r="B659" s="34">
        <v>45689</v>
      </c>
      <c r="C659" s="10" t="s">
        <v>17</v>
      </c>
      <c r="D659" s="10" t="s">
        <v>18</v>
      </c>
      <c r="E659" s="10" t="s">
        <v>17</v>
      </c>
      <c r="F659" s="10" t="s">
        <v>17</v>
      </c>
      <c r="G659" s="42" t="s">
        <v>19</v>
      </c>
      <c r="H659" s="43">
        <v>45701</v>
      </c>
      <c r="I659" s="43">
        <v>45701</v>
      </c>
      <c r="J659" s="42" t="s">
        <v>300</v>
      </c>
      <c r="K659" s="42" t="s">
        <v>140</v>
      </c>
      <c r="L659" s="44">
        <v>6</v>
      </c>
      <c r="M659" s="42" t="s">
        <v>978</v>
      </c>
      <c r="N659" s="42" t="s">
        <v>979</v>
      </c>
      <c r="O659" s="42" t="s">
        <v>21</v>
      </c>
      <c r="P659" s="42" t="s">
        <v>981</v>
      </c>
      <c r="Q659" s="42" t="s">
        <v>305</v>
      </c>
      <c r="R659"/>
      <c r="S659"/>
      <c r="T659"/>
      <c r="U659"/>
      <c r="V659"/>
      <c r="W659"/>
      <c r="X659"/>
      <c r="Y659"/>
    </row>
    <row r="660" spans="1:25" ht="15" customHeight="1" x14ac:dyDescent="0.3">
      <c r="A660" s="8" t="str">
        <f>IF(OR(C660="LegalOps",C660="FinOps",C660="VAR"),"Sim","Não")</f>
        <v>Não</v>
      </c>
      <c r="B660" s="34">
        <v>45689</v>
      </c>
      <c r="C660" s="10" t="s">
        <v>45</v>
      </c>
      <c r="D660" s="10" t="s">
        <v>37</v>
      </c>
      <c r="E660" s="10" t="s">
        <v>25</v>
      </c>
      <c r="F660" s="10" t="s">
        <v>17</v>
      </c>
      <c r="G660" s="42" t="s">
        <v>19</v>
      </c>
      <c r="H660" s="43">
        <v>45701</v>
      </c>
      <c r="I660" s="43">
        <v>45701</v>
      </c>
      <c r="J660" s="42" t="s">
        <v>300</v>
      </c>
      <c r="K660" s="42" t="s">
        <v>140</v>
      </c>
      <c r="L660" s="44">
        <v>6</v>
      </c>
      <c r="M660" s="42" t="s">
        <v>984</v>
      </c>
      <c r="N660" s="42" t="s">
        <v>979</v>
      </c>
      <c r="O660" s="42" t="s">
        <v>21</v>
      </c>
      <c r="P660" s="42" t="s">
        <v>217</v>
      </c>
      <c r="Q660" s="42" t="s">
        <v>305</v>
      </c>
      <c r="R660"/>
      <c r="S660"/>
      <c r="T660"/>
      <c r="U660"/>
      <c r="V660"/>
      <c r="W660"/>
      <c r="X660"/>
      <c r="Y660"/>
    </row>
    <row r="661" spans="1:25" ht="15" customHeight="1" x14ac:dyDescent="0.3">
      <c r="A661" s="8" t="str">
        <f>IF(OR(C661="LegalOps",C661="FinOps",C661="VAR"),"Sim","Não")</f>
        <v>Não</v>
      </c>
      <c r="B661" s="34">
        <v>45689</v>
      </c>
      <c r="C661" s="10" t="s">
        <v>45</v>
      </c>
      <c r="D661" s="10" t="s">
        <v>37</v>
      </c>
      <c r="E661" s="10" t="s">
        <v>25</v>
      </c>
      <c r="F661" s="10" t="s">
        <v>17</v>
      </c>
      <c r="G661" s="42" t="s">
        <v>19</v>
      </c>
      <c r="H661" s="43">
        <v>45701</v>
      </c>
      <c r="I661" s="43">
        <v>45701</v>
      </c>
      <c r="J661" s="42" t="s">
        <v>300</v>
      </c>
      <c r="K661" s="42" t="s">
        <v>140</v>
      </c>
      <c r="L661" s="44">
        <v>6</v>
      </c>
      <c r="M661" s="42" t="s">
        <v>984</v>
      </c>
      <c r="N661" s="42" t="s">
        <v>979</v>
      </c>
      <c r="O661" s="42" t="s">
        <v>21</v>
      </c>
      <c r="P661" s="42" t="s">
        <v>44</v>
      </c>
      <c r="Q661" s="42" t="s">
        <v>305</v>
      </c>
      <c r="R661"/>
      <c r="S661"/>
      <c r="T661"/>
      <c r="U661"/>
      <c r="V661"/>
      <c r="W661"/>
      <c r="X661"/>
      <c r="Y661"/>
    </row>
    <row r="662" spans="1:25" ht="15" customHeight="1" x14ac:dyDescent="0.3">
      <c r="A662" s="8" t="str">
        <f>IF(OR(C662="LegalOps",C662="FinOps",C662="VAR"),"Sim","Não")</f>
        <v>Não</v>
      </c>
      <c r="B662" s="34">
        <v>45689</v>
      </c>
      <c r="C662" s="10" t="s">
        <v>45</v>
      </c>
      <c r="D662" s="10" t="s">
        <v>37</v>
      </c>
      <c r="E662" s="10" t="s">
        <v>25</v>
      </c>
      <c r="F662" s="10" t="s">
        <v>17</v>
      </c>
      <c r="G662" s="42" t="s">
        <v>19</v>
      </c>
      <c r="H662" s="43">
        <v>45691</v>
      </c>
      <c r="I662" s="43">
        <v>45691</v>
      </c>
      <c r="J662" s="42" t="s">
        <v>216</v>
      </c>
      <c r="K662" s="42" t="s">
        <v>140</v>
      </c>
      <c r="L662" s="44">
        <v>600</v>
      </c>
      <c r="M662" s="42" t="s">
        <v>1269</v>
      </c>
      <c r="N662" s="42" t="s">
        <v>1270</v>
      </c>
      <c r="O662" s="42" t="s">
        <v>21</v>
      </c>
      <c r="P662" s="42" t="s">
        <v>1271</v>
      </c>
      <c r="Q662" s="42" t="s">
        <v>1272</v>
      </c>
      <c r="R662" s="10"/>
      <c r="S662" s="10"/>
      <c r="T662" s="10"/>
      <c r="U662" s="10"/>
      <c r="V662" s="10"/>
      <c r="W662" s="10"/>
      <c r="X662" s="10"/>
      <c r="Y662" s="10"/>
    </row>
    <row r="663" spans="1:25" ht="15" customHeight="1" x14ac:dyDescent="0.3">
      <c r="A663" s="8" t="str">
        <f>IF(OR(C663="LegalOps",C663="FinOps",C663="VAR"),"Sim","Não")</f>
        <v>Não</v>
      </c>
      <c r="B663" s="34">
        <v>45689</v>
      </c>
      <c r="C663" s="10" t="s">
        <v>45</v>
      </c>
      <c r="D663" s="10" t="s">
        <v>37</v>
      </c>
      <c r="E663" s="10" t="s">
        <v>25</v>
      </c>
      <c r="F663" s="10" t="s">
        <v>17</v>
      </c>
      <c r="G663" s="42" t="s">
        <v>19</v>
      </c>
      <c r="H663" s="43">
        <v>45691</v>
      </c>
      <c r="I663" s="43">
        <v>45691</v>
      </c>
      <c r="J663" s="42" t="s">
        <v>216</v>
      </c>
      <c r="K663" s="42" t="s">
        <v>140</v>
      </c>
      <c r="L663" s="44">
        <v>600</v>
      </c>
      <c r="M663" s="42" t="s">
        <v>1269</v>
      </c>
      <c r="N663" s="42" t="s">
        <v>1270</v>
      </c>
      <c r="O663" s="42" t="s">
        <v>21</v>
      </c>
      <c r="P663" s="42" t="s">
        <v>1271</v>
      </c>
      <c r="Q663" s="42" t="s">
        <v>1272</v>
      </c>
      <c r="R663"/>
      <c r="S663"/>
      <c r="T663"/>
      <c r="U663"/>
      <c r="V663"/>
      <c r="W663"/>
      <c r="X663"/>
      <c r="Y663"/>
    </row>
    <row r="664" spans="1:25" ht="15" customHeight="1" x14ac:dyDescent="0.3">
      <c r="A664" s="8" t="str">
        <f>IF(OR(C664="LegalOps",C664="FinOps",C664="VAR"),"Sim","Não")</f>
        <v>Não</v>
      </c>
      <c r="B664" s="34">
        <v>45689</v>
      </c>
      <c r="C664" s="10" t="s">
        <v>45</v>
      </c>
      <c r="D664" s="10" t="s">
        <v>37</v>
      </c>
      <c r="E664" s="10" t="s">
        <v>25</v>
      </c>
      <c r="F664" s="10" t="s">
        <v>17</v>
      </c>
      <c r="G664" s="42" t="s">
        <v>19</v>
      </c>
      <c r="H664" s="43">
        <v>45695</v>
      </c>
      <c r="I664" s="43">
        <v>45695</v>
      </c>
      <c r="J664" s="42" t="s">
        <v>216</v>
      </c>
      <c r="K664" s="42" t="s">
        <v>140</v>
      </c>
      <c r="L664" s="44">
        <v>600</v>
      </c>
      <c r="M664" s="42" t="s">
        <v>1269</v>
      </c>
      <c r="N664" s="42" t="s">
        <v>1270</v>
      </c>
      <c r="O664" s="42" t="s">
        <v>21</v>
      </c>
      <c r="P664" s="42" t="s">
        <v>1271</v>
      </c>
      <c r="Q664" s="42" t="s">
        <v>1272</v>
      </c>
      <c r="R664"/>
      <c r="S664"/>
      <c r="T664"/>
      <c r="U664"/>
      <c r="V664"/>
      <c r="W664"/>
      <c r="X664"/>
      <c r="Y664"/>
    </row>
    <row r="665" spans="1:25" ht="15" customHeight="1" x14ac:dyDescent="0.3">
      <c r="A665" s="8" t="str">
        <f>IF(OR(C665="LegalOps",C665="FinOps",C665="VAR"),"Sim","Não")</f>
        <v>Não</v>
      </c>
      <c r="B665" s="34">
        <v>45689</v>
      </c>
      <c r="C665" s="10" t="s">
        <v>45</v>
      </c>
      <c r="D665" s="10" t="s">
        <v>37</v>
      </c>
      <c r="E665" s="10" t="s">
        <v>25</v>
      </c>
      <c r="F665" s="10" t="s">
        <v>17</v>
      </c>
      <c r="G665" s="42" t="s">
        <v>19</v>
      </c>
      <c r="H665" s="43">
        <v>45695</v>
      </c>
      <c r="I665" s="43">
        <v>45695</v>
      </c>
      <c r="J665" s="42" t="s">
        <v>216</v>
      </c>
      <c r="K665" s="42" t="s">
        <v>140</v>
      </c>
      <c r="L665" s="44">
        <v>600</v>
      </c>
      <c r="M665" s="42" t="s">
        <v>1269</v>
      </c>
      <c r="N665" s="42" t="s">
        <v>1270</v>
      </c>
      <c r="O665" s="42" t="s">
        <v>21</v>
      </c>
      <c r="P665" s="42" t="s">
        <v>1271</v>
      </c>
      <c r="Q665" s="42" t="s">
        <v>1272</v>
      </c>
      <c r="R665"/>
      <c r="S665"/>
      <c r="T665"/>
      <c r="U665"/>
      <c r="V665"/>
      <c r="W665"/>
      <c r="X665"/>
      <c r="Y665"/>
    </row>
    <row r="666" spans="1:25" ht="15" customHeight="1" x14ac:dyDescent="0.3">
      <c r="A666" s="8" t="str">
        <f>IF(OR(C666="LegalOps",C666="FinOps",C666="VAR"),"Sim","Não")</f>
        <v>Não</v>
      </c>
      <c r="B666" s="34">
        <v>45689</v>
      </c>
      <c r="C666" s="10" t="s">
        <v>45</v>
      </c>
      <c r="D666" s="10" t="s">
        <v>37</v>
      </c>
      <c r="E666" s="10" t="s">
        <v>25</v>
      </c>
      <c r="F666" s="10" t="s">
        <v>17</v>
      </c>
      <c r="G666" s="42" t="s">
        <v>19</v>
      </c>
      <c r="H666" s="43">
        <v>45695</v>
      </c>
      <c r="I666" s="43">
        <v>45695</v>
      </c>
      <c r="J666" s="42" t="s">
        <v>216</v>
      </c>
      <c r="K666" s="42" t="s">
        <v>140</v>
      </c>
      <c r="L666" s="44">
        <v>600</v>
      </c>
      <c r="M666" s="42" t="s">
        <v>1269</v>
      </c>
      <c r="N666" s="42" t="s">
        <v>1270</v>
      </c>
      <c r="O666" s="42" t="s">
        <v>21</v>
      </c>
      <c r="P666" s="42" t="s">
        <v>1271</v>
      </c>
      <c r="Q666" s="42" t="s">
        <v>1272</v>
      </c>
      <c r="R666"/>
      <c r="S666"/>
      <c r="T666"/>
      <c r="U666"/>
      <c r="V666"/>
      <c r="W666"/>
      <c r="X666"/>
      <c r="Y666"/>
    </row>
    <row r="667" spans="1:25" ht="15" customHeight="1" x14ac:dyDescent="0.3">
      <c r="A667" s="8" t="str">
        <f>IF(OR(C667="LegalOps",C667="FinOps",C667="VAR"),"Sim","Não")</f>
        <v>Não</v>
      </c>
      <c r="B667" s="34">
        <v>45689</v>
      </c>
      <c r="C667" s="10" t="s">
        <v>45</v>
      </c>
      <c r="D667" s="10" t="s">
        <v>37</v>
      </c>
      <c r="E667" s="10" t="s">
        <v>25</v>
      </c>
      <c r="F667" s="10" t="s">
        <v>17</v>
      </c>
      <c r="G667" s="42" t="s">
        <v>19</v>
      </c>
      <c r="H667" s="43">
        <v>45700</v>
      </c>
      <c r="I667" s="43">
        <v>45700</v>
      </c>
      <c r="J667" s="42" t="s">
        <v>216</v>
      </c>
      <c r="K667" s="42" t="s">
        <v>140</v>
      </c>
      <c r="L667" s="44">
        <v>600</v>
      </c>
      <c r="M667" s="42" t="s">
        <v>1269</v>
      </c>
      <c r="N667" s="42" t="s">
        <v>1270</v>
      </c>
      <c r="O667" s="42" t="s">
        <v>21</v>
      </c>
      <c r="P667" s="42" t="s">
        <v>1271</v>
      </c>
      <c r="Q667" s="42" t="s">
        <v>1272</v>
      </c>
      <c r="R667"/>
      <c r="S667"/>
      <c r="T667"/>
      <c r="U667"/>
      <c r="V667"/>
      <c r="W667"/>
      <c r="X667"/>
      <c r="Y667"/>
    </row>
    <row r="668" spans="1:25" ht="15" customHeight="1" x14ac:dyDescent="0.3">
      <c r="A668" s="8" t="str">
        <f>IF(OR(C668="LegalOps",C668="FinOps",C668="VAR"),"Sim","Não")</f>
        <v>Não</v>
      </c>
      <c r="B668" s="34">
        <v>45689</v>
      </c>
      <c r="C668" s="10" t="s">
        <v>45</v>
      </c>
      <c r="D668" s="10" t="s">
        <v>37</v>
      </c>
      <c r="E668" s="10" t="s">
        <v>25</v>
      </c>
      <c r="F668" s="10" t="s">
        <v>17</v>
      </c>
      <c r="G668" s="42" t="s">
        <v>19</v>
      </c>
      <c r="H668" s="43">
        <v>45700</v>
      </c>
      <c r="I668" s="43">
        <v>45700</v>
      </c>
      <c r="J668" s="42" t="s">
        <v>216</v>
      </c>
      <c r="K668" s="42" t="s">
        <v>140</v>
      </c>
      <c r="L668" s="44">
        <v>600</v>
      </c>
      <c r="M668" s="42" t="s">
        <v>1269</v>
      </c>
      <c r="N668" s="42" t="s">
        <v>1270</v>
      </c>
      <c r="O668" s="42" t="s">
        <v>21</v>
      </c>
      <c r="P668" s="42" t="s">
        <v>1271</v>
      </c>
      <c r="Q668" s="42" t="s">
        <v>1272</v>
      </c>
      <c r="R668"/>
      <c r="S668"/>
      <c r="T668"/>
      <c r="U668"/>
      <c r="V668"/>
      <c r="W668"/>
      <c r="X668"/>
      <c r="Y668"/>
    </row>
    <row r="669" spans="1:25" ht="15" customHeight="1" x14ac:dyDescent="0.3">
      <c r="A669" s="8" t="str">
        <f>IF(OR(C669="LegalOps",C669="FinOps",C669="VAR"),"Sim","Não")</f>
        <v>Não</v>
      </c>
      <c r="B669" s="34">
        <v>45689</v>
      </c>
      <c r="C669" s="10" t="s">
        <v>45</v>
      </c>
      <c r="D669" s="10" t="s">
        <v>37</v>
      </c>
      <c r="E669" s="10" t="s">
        <v>25</v>
      </c>
      <c r="F669" s="10" t="s">
        <v>17</v>
      </c>
      <c r="G669" s="42" t="s">
        <v>19</v>
      </c>
      <c r="H669" s="43">
        <v>45700</v>
      </c>
      <c r="I669" s="43">
        <v>45700</v>
      </c>
      <c r="J669" s="42" t="s">
        <v>216</v>
      </c>
      <c r="K669" s="42" t="s">
        <v>140</v>
      </c>
      <c r="L669" s="44">
        <v>600</v>
      </c>
      <c r="M669" s="42" t="s">
        <v>1269</v>
      </c>
      <c r="N669" s="42" t="s">
        <v>1270</v>
      </c>
      <c r="O669" s="42" t="s">
        <v>21</v>
      </c>
      <c r="P669" s="42" t="s">
        <v>1271</v>
      </c>
      <c r="Q669" s="42" t="s">
        <v>1272</v>
      </c>
      <c r="R669"/>
      <c r="S669"/>
      <c r="T669"/>
      <c r="U669"/>
      <c r="V669"/>
      <c r="W669"/>
      <c r="X669"/>
      <c r="Y669"/>
    </row>
    <row r="670" spans="1:25" ht="15" customHeight="1" x14ac:dyDescent="0.3">
      <c r="A670" s="8" t="str">
        <f>IF(OR(C670="LegalOps",C670="FinOps",C670="VAR"),"Sim","Não")</f>
        <v>Não</v>
      </c>
      <c r="B670" s="34">
        <v>45689</v>
      </c>
      <c r="C670" s="10" t="s">
        <v>45</v>
      </c>
      <c r="D670" s="10" t="s">
        <v>37</v>
      </c>
      <c r="E670" s="10" t="s">
        <v>25</v>
      </c>
      <c r="F670" s="10" t="s">
        <v>17</v>
      </c>
      <c r="G670" s="42" t="s">
        <v>19</v>
      </c>
      <c r="H670" s="43">
        <v>45700</v>
      </c>
      <c r="I670" s="43">
        <v>45700</v>
      </c>
      <c r="J670" s="42" t="s">
        <v>216</v>
      </c>
      <c r="K670" s="42" t="s">
        <v>140</v>
      </c>
      <c r="L670" s="44">
        <v>600</v>
      </c>
      <c r="M670" s="42" t="s">
        <v>1269</v>
      </c>
      <c r="N670" s="42" t="s">
        <v>1270</v>
      </c>
      <c r="O670" s="42" t="s">
        <v>21</v>
      </c>
      <c r="P670" s="42" t="s">
        <v>1271</v>
      </c>
      <c r="Q670" s="42" t="s">
        <v>1272</v>
      </c>
      <c r="R670"/>
      <c r="S670"/>
      <c r="T670"/>
      <c r="U670"/>
      <c r="V670"/>
      <c r="W670"/>
      <c r="X670"/>
      <c r="Y670"/>
    </row>
    <row r="671" spans="1:25" ht="15" customHeight="1" x14ac:dyDescent="0.3">
      <c r="A671" s="8" t="str">
        <f>IF(OR(C671="LegalOps",C671="FinOps",C671="VAR"),"Sim","Não")</f>
        <v>Não</v>
      </c>
      <c r="B671" s="34">
        <v>45689</v>
      </c>
      <c r="C671" s="10" t="s">
        <v>45</v>
      </c>
      <c r="D671" s="10" t="s">
        <v>37</v>
      </c>
      <c r="E671" s="10" t="s">
        <v>25</v>
      </c>
      <c r="F671" s="10" t="s">
        <v>17</v>
      </c>
      <c r="G671" s="42" t="s">
        <v>19</v>
      </c>
      <c r="H671" s="43">
        <v>45712</v>
      </c>
      <c r="I671" s="43">
        <v>45712</v>
      </c>
      <c r="J671" s="42" t="s">
        <v>216</v>
      </c>
      <c r="K671" s="42" t="s">
        <v>140</v>
      </c>
      <c r="L671" s="44">
        <v>600</v>
      </c>
      <c r="M671" s="42" t="s">
        <v>1269</v>
      </c>
      <c r="N671" s="42" t="s">
        <v>1270</v>
      </c>
      <c r="O671" s="42" t="s">
        <v>21</v>
      </c>
      <c r="P671" s="42" t="s">
        <v>1271</v>
      </c>
      <c r="Q671" s="42" t="s">
        <v>1272</v>
      </c>
      <c r="R671"/>
      <c r="S671"/>
      <c r="T671"/>
      <c r="U671"/>
      <c r="V671"/>
      <c r="W671"/>
      <c r="X671"/>
      <c r="Y671"/>
    </row>
    <row r="672" spans="1:25" ht="15" customHeight="1" x14ac:dyDescent="0.3">
      <c r="A672" s="8" t="str">
        <f>IF(OR(C672="LegalOps",C672="FinOps",C672="VAR"),"Sim","Não")</f>
        <v>Não</v>
      </c>
      <c r="B672" s="35">
        <v>45717</v>
      </c>
      <c r="C672" s="10" t="s">
        <v>45</v>
      </c>
      <c r="D672" s="10" t="s">
        <v>37</v>
      </c>
      <c r="E672" s="10" t="s">
        <v>25</v>
      </c>
      <c r="F672" s="10" t="s">
        <v>17</v>
      </c>
      <c r="G672" s="45" t="s">
        <v>19</v>
      </c>
      <c r="H672" s="46">
        <v>45726</v>
      </c>
      <c r="I672" s="46">
        <v>45726</v>
      </c>
      <c r="J672" s="45" t="s">
        <v>268</v>
      </c>
      <c r="K672" s="45" t="s">
        <v>140</v>
      </c>
      <c r="L672" s="51">
        <v>600</v>
      </c>
      <c r="M672" s="45" t="s">
        <v>1269</v>
      </c>
      <c r="N672" s="45" t="s">
        <v>1270</v>
      </c>
      <c r="O672" s="45" t="s">
        <v>21</v>
      </c>
      <c r="P672" s="45" t="s">
        <v>1271</v>
      </c>
      <c r="Q672" s="45" t="s">
        <v>1272</v>
      </c>
      <c r="R672"/>
      <c r="S672"/>
      <c r="T672"/>
      <c r="U672"/>
      <c r="V672"/>
      <c r="W672"/>
      <c r="X672"/>
      <c r="Y672"/>
    </row>
    <row r="673" spans="1:25" ht="15" customHeight="1" x14ac:dyDescent="0.3">
      <c r="A673" s="8" t="str">
        <f>IF(OR(C673="LegalOps",C673="FinOps",C673="VAR"),"Sim","Não")</f>
        <v>Não</v>
      </c>
      <c r="B673" s="35">
        <v>45717</v>
      </c>
      <c r="C673" s="10" t="s">
        <v>17</v>
      </c>
      <c r="D673" s="10" t="s">
        <v>18</v>
      </c>
      <c r="E673" s="10" t="s">
        <v>17</v>
      </c>
      <c r="F673" s="10" t="s">
        <v>17</v>
      </c>
      <c r="G673" s="45" t="s">
        <v>19</v>
      </c>
      <c r="H673" s="46">
        <v>45743</v>
      </c>
      <c r="I673" s="46">
        <v>45743</v>
      </c>
      <c r="J673" s="45" t="s">
        <v>20</v>
      </c>
      <c r="K673" s="45" t="s">
        <v>140</v>
      </c>
      <c r="L673" s="51">
        <v>15.1</v>
      </c>
      <c r="M673" s="45" t="s">
        <v>1269</v>
      </c>
      <c r="N673" s="45" t="s">
        <v>1270</v>
      </c>
      <c r="O673" s="45" t="s">
        <v>21</v>
      </c>
      <c r="P673" s="45" t="s">
        <v>217</v>
      </c>
      <c r="Q673" s="45" t="s">
        <v>1318</v>
      </c>
      <c r="R673"/>
      <c r="S673"/>
      <c r="T673"/>
      <c r="U673"/>
      <c r="V673"/>
      <c r="W673"/>
      <c r="X673"/>
      <c r="Y673"/>
    </row>
    <row r="674" spans="1:25" ht="15" customHeight="1" x14ac:dyDescent="0.3">
      <c r="A674" s="8" t="str">
        <f>IF(OR(C674="LegalOps",C674="FinOps",C674="VAR"),"Sim","Não")</f>
        <v>Não</v>
      </c>
      <c r="B674" s="35">
        <v>45717</v>
      </c>
      <c r="C674" s="10" t="s">
        <v>45</v>
      </c>
      <c r="D674" s="10" t="s">
        <v>37</v>
      </c>
      <c r="E674" s="10" t="s">
        <v>25</v>
      </c>
      <c r="F674" s="10" t="s">
        <v>17</v>
      </c>
      <c r="G674" s="45" t="s">
        <v>19</v>
      </c>
      <c r="H674" s="46">
        <v>45747</v>
      </c>
      <c r="I674" s="46">
        <v>45747</v>
      </c>
      <c r="J674" s="45" t="s">
        <v>268</v>
      </c>
      <c r="K674" s="45" t="s">
        <v>140</v>
      </c>
      <c r="L674" s="51">
        <v>103.03</v>
      </c>
      <c r="M674" s="45" t="s">
        <v>1269</v>
      </c>
      <c r="N674" s="45" t="s">
        <v>1270</v>
      </c>
      <c r="O674" s="45" t="s">
        <v>21</v>
      </c>
      <c r="P674" s="45" t="s">
        <v>217</v>
      </c>
      <c r="Q674" s="45" t="s">
        <v>1322</v>
      </c>
      <c r="R674"/>
      <c r="S674"/>
      <c r="T674"/>
      <c r="U674"/>
      <c r="V674"/>
      <c r="W674"/>
      <c r="X674"/>
      <c r="Y674"/>
    </row>
    <row r="675" spans="1:25" ht="15" customHeight="1" x14ac:dyDescent="0.3">
      <c r="A675" s="8" t="str">
        <f>IF(OR(C675="LegalOps",C675="FinOps",C675="VAR"),"Sim","Não")</f>
        <v>Não</v>
      </c>
      <c r="B675" s="34">
        <v>45658</v>
      </c>
      <c r="C675" s="10" t="s">
        <v>45</v>
      </c>
      <c r="D675" s="10" t="s">
        <v>37</v>
      </c>
      <c r="E675" s="10" t="s">
        <v>25</v>
      </c>
      <c r="F675" s="10" t="s">
        <v>17</v>
      </c>
      <c r="G675" s="39" t="s">
        <v>19</v>
      </c>
      <c r="H675" s="40">
        <v>45685</v>
      </c>
      <c r="I675" s="40">
        <v>45685</v>
      </c>
      <c r="J675" s="39" t="s">
        <v>20</v>
      </c>
      <c r="K675" s="39" t="s">
        <v>140</v>
      </c>
      <c r="L675" s="41">
        <v>2335.4</v>
      </c>
      <c r="M675" s="39" t="s">
        <v>1415</v>
      </c>
      <c r="N675" s="39" t="s">
        <v>1416</v>
      </c>
      <c r="O675" s="39" t="s">
        <v>21</v>
      </c>
      <c r="P675" s="39" t="s">
        <v>29</v>
      </c>
      <c r="Q675" s="39" t="s">
        <v>1417</v>
      </c>
      <c r="R675" s="10"/>
      <c r="S675" s="10"/>
      <c r="T675" s="10"/>
      <c r="U675" s="10"/>
      <c r="V675" s="10"/>
      <c r="W675" s="10"/>
      <c r="X675" s="10"/>
      <c r="Y675" s="10"/>
    </row>
    <row r="676" spans="1:25" ht="15" customHeight="1" x14ac:dyDescent="0.3">
      <c r="A676" s="8" t="str">
        <f>IF(OR(C676="LegalOps",C676="FinOps",C676="VAR"),"Sim","Não")</f>
        <v>Não</v>
      </c>
      <c r="B676" s="34">
        <v>45658</v>
      </c>
      <c r="C676" s="10" t="s">
        <v>45</v>
      </c>
      <c r="D676" s="10" t="s">
        <v>37</v>
      </c>
      <c r="E676" s="10" t="s">
        <v>25</v>
      </c>
      <c r="F676" s="10" t="s">
        <v>17</v>
      </c>
      <c r="G676" s="39" t="s">
        <v>19</v>
      </c>
      <c r="H676" s="40">
        <v>45667</v>
      </c>
      <c r="I676" s="40">
        <v>45667</v>
      </c>
      <c r="J676" s="39" t="s">
        <v>20</v>
      </c>
      <c r="K676" s="39" t="s">
        <v>140</v>
      </c>
      <c r="L676" s="41">
        <v>4960.24</v>
      </c>
      <c r="M676" s="39" t="s">
        <v>1579</v>
      </c>
      <c r="N676" s="39" t="s">
        <v>1580</v>
      </c>
      <c r="O676" s="39" t="s">
        <v>21</v>
      </c>
      <c r="P676" s="39" t="s">
        <v>22</v>
      </c>
      <c r="Q676" s="39" t="s">
        <v>1581</v>
      </c>
      <c r="R676" s="10"/>
      <c r="S676" s="10"/>
      <c r="T676" s="10"/>
      <c r="U676" s="10"/>
      <c r="V676" s="10"/>
      <c r="W676" s="10"/>
      <c r="X676" s="10"/>
      <c r="Y676" s="10"/>
    </row>
    <row r="677" spans="1:25" ht="15" customHeight="1" x14ac:dyDescent="0.3">
      <c r="A677" s="8" t="str">
        <f>IF(OR(C677="LegalOps",C677="FinOps",C677="VAR"),"Sim","Não")</f>
        <v>Não</v>
      </c>
      <c r="B677" s="67">
        <v>45717</v>
      </c>
      <c r="C677" s="10" t="s">
        <v>17</v>
      </c>
      <c r="D677" s="10" t="s">
        <v>17</v>
      </c>
      <c r="E677" s="10" t="s">
        <v>17</v>
      </c>
      <c r="F677" s="10" t="s">
        <v>17</v>
      </c>
      <c r="G677" s="45" t="s">
        <v>26</v>
      </c>
      <c r="H677" s="46">
        <v>45728</v>
      </c>
      <c r="I677" s="46">
        <v>45727</v>
      </c>
      <c r="J677" s="45" t="s">
        <v>34</v>
      </c>
      <c r="K677" s="45" t="s">
        <v>392</v>
      </c>
      <c r="L677" s="51">
        <v>-12220.6</v>
      </c>
      <c r="M677" s="45" t="s">
        <v>382</v>
      </c>
      <c r="N677" s="45" t="s">
        <v>383</v>
      </c>
      <c r="O677" s="45" t="s">
        <v>21</v>
      </c>
      <c r="P677" s="45" t="s">
        <v>22</v>
      </c>
      <c r="Q677" s="45" t="s">
        <v>393</v>
      </c>
      <c r="R677"/>
      <c r="S677"/>
      <c r="T677"/>
      <c r="U677"/>
      <c r="V677"/>
      <c r="W677"/>
      <c r="X677"/>
      <c r="Y677"/>
    </row>
    <row r="678" spans="1:25" ht="15" customHeight="1" x14ac:dyDescent="0.3">
      <c r="A678" s="8" t="str">
        <f>IF(OR(C678="LegalOps",C678="FinOps",C678="VAR"),"Sim","Não")</f>
        <v>Não</v>
      </c>
      <c r="B678" s="66">
        <v>45748</v>
      </c>
      <c r="C678" s="10" t="s">
        <v>17</v>
      </c>
      <c r="D678" s="10" t="s">
        <v>17</v>
      </c>
      <c r="E678" s="10" t="s">
        <v>17</v>
      </c>
      <c r="F678" s="10" t="s">
        <v>17</v>
      </c>
      <c r="G678" s="45" t="s">
        <v>26</v>
      </c>
      <c r="H678" s="46">
        <v>45757</v>
      </c>
      <c r="I678" s="46">
        <v>45755</v>
      </c>
      <c r="J678" s="45" t="s">
        <v>164</v>
      </c>
      <c r="K678" s="45" t="s">
        <v>392</v>
      </c>
      <c r="L678" s="47">
        <v>-9536.6200000000008</v>
      </c>
      <c r="M678" s="45" t="s">
        <v>382</v>
      </c>
      <c r="N678" s="45" t="s">
        <v>383</v>
      </c>
      <c r="O678" s="45" t="s">
        <v>21</v>
      </c>
      <c r="P678" s="45" t="s">
        <v>22</v>
      </c>
      <c r="Q678" s="45" t="s">
        <v>394</v>
      </c>
    </row>
    <row r="679" spans="1:25" ht="15" customHeight="1" x14ac:dyDescent="0.3">
      <c r="A679" s="8" t="str">
        <f>IF(OR(C679="LegalOps",C679="FinOps",C679="VAR"),"Sim","Não")</f>
        <v>Não</v>
      </c>
      <c r="B679" s="66">
        <v>45748</v>
      </c>
      <c r="C679" s="10" t="s">
        <v>17</v>
      </c>
      <c r="D679" s="10" t="s">
        <v>18</v>
      </c>
      <c r="E679" s="10" t="s">
        <v>17</v>
      </c>
      <c r="F679" s="10" t="s">
        <v>17</v>
      </c>
      <c r="G679" s="45" t="s">
        <v>26</v>
      </c>
      <c r="H679" s="46">
        <v>45771</v>
      </c>
      <c r="I679" s="46">
        <v>45769</v>
      </c>
      <c r="J679" s="45"/>
      <c r="K679" s="45" t="s">
        <v>392</v>
      </c>
      <c r="L679" s="47">
        <v>-43467.27</v>
      </c>
      <c r="M679" s="45" t="s">
        <v>414</v>
      </c>
      <c r="N679" s="45" t="s">
        <v>415</v>
      </c>
      <c r="O679" s="45" t="s">
        <v>21</v>
      </c>
      <c r="P679" s="45" t="s">
        <v>22</v>
      </c>
      <c r="Q679" s="45" t="s">
        <v>419</v>
      </c>
    </row>
    <row r="680" spans="1:25" ht="15" customHeight="1" x14ac:dyDescent="0.3">
      <c r="A680" s="8" t="str">
        <f>IF(OR(C680="LegalOps",C680="FinOps",C680="VAR"),"Sim","Não")</f>
        <v>Não</v>
      </c>
      <c r="B680" s="67">
        <v>45717</v>
      </c>
      <c r="C680" s="10" t="s">
        <v>17</v>
      </c>
      <c r="D680" s="10" t="s">
        <v>18</v>
      </c>
      <c r="E680" s="10" t="s">
        <v>17</v>
      </c>
      <c r="F680" s="10" t="s">
        <v>17</v>
      </c>
      <c r="G680" s="45" t="s">
        <v>26</v>
      </c>
      <c r="H680" s="46">
        <v>45728</v>
      </c>
      <c r="I680" s="46">
        <v>45727</v>
      </c>
      <c r="J680" s="45" t="s">
        <v>395</v>
      </c>
      <c r="K680" s="45" t="s">
        <v>392</v>
      </c>
      <c r="L680" s="51">
        <v>-7000</v>
      </c>
      <c r="M680" s="45" t="s">
        <v>321</v>
      </c>
      <c r="N680" s="45" t="s">
        <v>468</v>
      </c>
      <c r="O680" s="45" t="s">
        <v>21</v>
      </c>
      <c r="P680" s="45" t="s">
        <v>29</v>
      </c>
      <c r="Q680" s="45" t="s">
        <v>469</v>
      </c>
      <c r="R680"/>
      <c r="S680"/>
      <c r="T680"/>
      <c r="U680"/>
      <c r="V680"/>
      <c r="W680"/>
      <c r="X680"/>
      <c r="Y680"/>
    </row>
    <row r="681" spans="1:25" ht="15" customHeight="1" x14ac:dyDescent="0.3">
      <c r="A681" s="8" t="str">
        <f>IF(OR(C681="LegalOps",C681="FinOps",C681="VAR"),"Sim","Não")</f>
        <v>Não</v>
      </c>
      <c r="B681" s="35">
        <v>45717</v>
      </c>
      <c r="C681" s="10" t="s">
        <v>17</v>
      </c>
      <c r="D681" s="26" t="s">
        <v>17</v>
      </c>
      <c r="E681" s="10" t="s">
        <v>17</v>
      </c>
      <c r="F681" s="10" t="s">
        <v>17</v>
      </c>
      <c r="G681" s="45" t="s">
        <v>26</v>
      </c>
      <c r="H681" s="46">
        <v>45730</v>
      </c>
      <c r="I681" s="46">
        <v>45727</v>
      </c>
      <c r="J681" s="45" t="s">
        <v>555</v>
      </c>
      <c r="K681" s="45" t="s">
        <v>392</v>
      </c>
      <c r="L681" s="51">
        <v>-6880</v>
      </c>
      <c r="M681" s="45" t="s">
        <v>558</v>
      </c>
      <c r="N681" s="45" t="s">
        <v>553</v>
      </c>
      <c r="O681" s="45" t="s">
        <v>21</v>
      </c>
      <c r="P681" s="45" t="s">
        <v>22</v>
      </c>
      <c r="Q681" s="45" t="s">
        <v>562</v>
      </c>
      <c r="R681"/>
      <c r="S681"/>
      <c r="T681"/>
      <c r="U681"/>
      <c r="V681"/>
      <c r="W681"/>
      <c r="X681"/>
      <c r="Y681"/>
    </row>
    <row r="682" spans="1:25" ht="15" customHeight="1" x14ac:dyDescent="0.3">
      <c r="A682" s="8" t="str">
        <f>IF(OR(C682="LegalOps",C682="FinOps",C682="VAR"),"Sim","Não")</f>
        <v>Não</v>
      </c>
      <c r="B682" s="35">
        <v>45717</v>
      </c>
      <c r="C682" s="10" t="s">
        <v>17</v>
      </c>
      <c r="D682" s="26" t="s">
        <v>17</v>
      </c>
      <c r="E682" s="10" t="s">
        <v>17</v>
      </c>
      <c r="F682" s="10" t="s">
        <v>17</v>
      </c>
      <c r="G682" s="45" t="s">
        <v>26</v>
      </c>
      <c r="H682" s="46">
        <v>45740</v>
      </c>
      <c r="I682" s="46">
        <v>45737</v>
      </c>
      <c r="J682" s="45" t="s">
        <v>164</v>
      </c>
      <c r="K682" s="45" t="s">
        <v>392</v>
      </c>
      <c r="L682" s="51">
        <v>-143456.07</v>
      </c>
      <c r="M682" s="45" t="s">
        <v>558</v>
      </c>
      <c r="N682" s="45" t="s">
        <v>553</v>
      </c>
      <c r="O682" s="45" t="s">
        <v>21</v>
      </c>
      <c r="P682" s="45" t="s">
        <v>22</v>
      </c>
      <c r="Q682" s="45" t="s">
        <v>564</v>
      </c>
      <c r="R682"/>
      <c r="S682"/>
      <c r="T682"/>
      <c r="U682"/>
      <c r="V682"/>
      <c r="W682"/>
      <c r="X682"/>
      <c r="Y682"/>
    </row>
    <row r="683" spans="1:25" ht="15" customHeight="1" x14ac:dyDescent="0.3">
      <c r="A683" s="8" t="str">
        <f>IF(OR(C683="LegalOps",C683="FinOps",C683="VAR"),"Sim","Não")</f>
        <v>Não</v>
      </c>
      <c r="B683" s="34">
        <v>45689</v>
      </c>
      <c r="C683" s="10" t="s">
        <v>17</v>
      </c>
      <c r="D683" s="10" t="s">
        <v>17</v>
      </c>
      <c r="E683" s="10" t="s">
        <v>17</v>
      </c>
      <c r="F683" s="10" t="s">
        <v>17</v>
      </c>
      <c r="G683" s="42" t="s">
        <v>26</v>
      </c>
      <c r="H683" s="43">
        <v>45712</v>
      </c>
      <c r="I683" s="43">
        <v>45712</v>
      </c>
      <c r="J683" s="42" t="s">
        <v>194</v>
      </c>
      <c r="K683" s="42" t="s">
        <v>392</v>
      </c>
      <c r="L683" s="44">
        <v>-12753.91</v>
      </c>
      <c r="M683" s="42" t="s">
        <v>845</v>
      </c>
      <c r="N683" s="42" t="s">
        <v>846</v>
      </c>
      <c r="O683" s="42" t="s">
        <v>21</v>
      </c>
      <c r="P683" s="42" t="s">
        <v>29</v>
      </c>
      <c r="Q683" s="42" t="s">
        <v>849</v>
      </c>
      <c r="R683"/>
      <c r="S683"/>
      <c r="T683"/>
      <c r="U683"/>
      <c r="V683"/>
      <c r="W683"/>
      <c r="X683"/>
      <c r="Y683"/>
    </row>
    <row r="684" spans="1:25" ht="15" customHeight="1" x14ac:dyDescent="0.3">
      <c r="A684" s="8" t="str">
        <f>IF(OR(C684="LegalOps",C684="FinOps",C684="VAR"),"Sim","Não")</f>
        <v>Não</v>
      </c>
      <c r="B684" s="35">
        <v>45717</v>
      </c>
      <c r="C684" s="10" t="s">
        <v>17</v>
      </c>
      <c r="D684" s="10" t="s">
        <v>17</v>
      </c>
      <c r="E684" s="10" t="s">
        <v>17</v>
      </c>
      <c r="F684" s="10" t="s">
        <v>17</v>
      </c>
      <c r="G684" s="45" t="s">
        <v>26</v>
      </c>
      <c r="H684" s="46">
        <v>45721</v>
      </c>
      <c r="I684" s="46">
        <v>45721</v>
      </c>
      <c r="J684" s="45" t="s">
        <v>261</v>
      </c>
      <c r="K684" s="45" t="s">
        <v>392</v>
      </c>
      <c r="L684" s="51">
        <v>-13769.37</v>
      </c>
      <c r="M684" s="45" t="s">
        <v>850</v>
      </c>
      <c r="N684" s="45" t="s">
        <v>846</v>
      </c>
      <c r="O684" s="45" t="s">
        <v>21</v>
      </c>
      <c r="P684" s="45" t="s">
        <v>22</v>
      </c>
      <c r="Q684" s="45" t="s">
        <v>851</v>
      </c>
      <c r="R684"/>
      <c r="S684"/>
      <c r="T684"/>
      <c r="U684"/>
      <c r="V684"/>
      <c r="W684"/>
      <c r="X684"/>
      <c r="Y684"/>
    </row>
    <row r="685" spans="1:25" ht="15" customHeight="1" x14ac:dyDescent="0.3">
      <c r="A685" s="8" t="str">
        <f>IF(OR(C685="LegalOps",C685="FinOps",C685="VAR"),"Sim","Não")</f>
        <v>Não</v>
      </c>
      <c r="B685" s="35">
        <v>45717</v>
      </c>
      <c r="C685" s="10" t="s">
        <v>17</v>
      </c>
      <c r="D685" s="10" t="s">
        <v>17</v>
      </c>
      <c r="E685" s="10" t="s">
        <v>17</v>
      </c>
      <c r="F685" s="70" t="s">
        <v>17</v>
      </c>
      <c r="G685" s="45" t="s">
        <v>26</v>
      </c>
      <c r="H685" s="46">
        <v>45742</v>
      </c>
      <c r="I685" s="46">
        <v>45740</v>
      </c>
      <c r="J685" s="45" t="s">
        <v>435</v>
      </c>
      <c r="K685" s="45" t="s">
        <v>392</v>
      </c>
      <c r="L685" s="51">
        <v>-13919</v>
      </c>
      <c r="M685" s="45" t="s">
        <v>850</v>
      </c>
      <c r="N685" s="45" t="s">
        <v>846</v>
      </c>
      <c r="O685" s="45" t="s">
        <v>21</v>
      </c>
      <c r="P685" s="45" t="s">
        <v>29</v>
      </c>
      <c r="Q685" s="45" t="s">
        <v>852</v>
      </c>
      <c r="R685"/>
      <c r="S685"/>
      <c r="T685"/>
      <c r="U685"/>
      <c r="V685"/>
      <c r="W685"/>
      <c r="X685"/>
      <c r="Y685"/>
    </row>
    <row r="686" spans="1:25" ht="15" customHeight="1" x14ac:dyDescent="0.3">
      <c r="A686" s="8" t="str">
        <f>IF(OR(C686="LegalOps",C686="FinOps",C686="VAR"),"Sim","Não")</f>
        <v>Não</v>
      </c>
      <c r="B686" s="36">
        <v>45748</v>
      </c>
      <c r="C686" s="10" t="s">
        <v>17</v>
      </c>
      <c r="D686" s="10" t="s">
        <v>17</v>
      </c>
      <c r="E686" s="10" t="s">
        <v>17</v>
      </c>
      <c r="F686" s="70" t="s">
        <v>17</v>
      </c>
      <c r="G686" s="45" t="s">
        <v>26</v>
      </c>
      <c r="H686" s="46">
        <v>45772</v>
      </c>
      <c r="I686" s="46">
        <v>45772</v>
      </c>
      <c r="J686" s="45" t="s">
        <v>435</v>
      </c>
      <c r="K686" s="45" t="s">
        <v>392</v>
      </c>
      <c r="L686" s="47">
        <v>-21366.46</v>
      </c>
      <c r="M686" s="45" t="s">
        <v>864</v>
      </c>
      <c r="N686" s="45" t="s">
        <v>842</v>
      </c>
      <c r="O686" s="45" t="s">
        <v>21</v>
      </c>
      <c r="P686" s="45" t="s">
        <v>22</v>
      </c>
      <c r="Q686" s="45" t="s">
        <v>866</v>
      </c>
      <c r="R686" s="16"/>
      <c r="S686" s="16"/>
      <c r="T686" s="16"/>
      <c r="U686" s="16"/>
      <c r="V686" s="16"/>
      <c r="W686" s="16"/>
      <c r="X686" s="16"/>
      <c r="Y686" s="16"/>
    </row>
    <row r="687" spans="1:25" ht="15" customHeight="1" x14ac:dyDescent="0.3">
      <c r="A687" s="8" t="str">
        <f>IF(OR(C687="LegalOps",C687="FinOps",C687="VAR"),"Sim","Não")</f>
        <v>Não</v>
      </c>
      <c r="B687" s="36">
        <v>45748</v>
      </c>
      <c r="C687" s="16" t="s">
        <v>17</v>
      </c>
      <c r="D687" s="16" t="s">
        <v>17</v>
      </c>
      <c r="E687" s="16" t="s">
        <v>17</v>
      </c>
      <c r="F687" s="16" t="s">
        <v>17</v>
      </c>
      <c r="G687" s="45" t="s">
        <v>26</v>
      </c>
      <c r="H687" s="46">
        <v>45764</v>
      </c>
      <c r="I687" s="46">
        <v>45762</v>
      </c>
      <c r="J687" s="45" t="s">
        <v>1452</v>
      </c>
      <c r="K687" s="45" t="s">
        <v>392</v>
      </c>
      <c r="L687" s="47">
        <v>-16472.259999999998</v>
      </c>
      <c r="M687" s="45" t="s">
        <v>1450</v>
      </c>
      <c r="N687" s="45" t="s">
        <v>1451</v>
      </c>
      <c r="O687" s="45" t="s">
        <v>21</v>
      </c>
      <c r="P687" s="45" t="s">
        <v>22</v>
      </c>
      <c r="Q687" s="45" t="s">
        <v>1453</v>
      </c>
    </row>
    <row r="688" spans="1:25" ht="15" customHeight="1" x14ac:dyDescent="0.3">
      <c r="A688" s="8" t="str">
        <f>IF(OR(C688="LegalOps",C688="FinOps",C688="VAR"),"Sim","Não")</f>
        <v>Não</v>
      </c>
      <c r="B688" s="36">
        <v>45748</v>
      </c>
      <c r="C688" s="10" t="s">
        <v>17</v>
      </c>
      <c r="D688" s="10" t="s">
        <v>18</v>
      </c>
      <c r="E688" s="10" t="s">
        <v>17</v>
      </c>
      <c r="F688" s="10" t="s">
        <v>17</v>
      </c>
      <c r="G688" s="45" t="s">
        <v>26</v>
      </c>
      <c r="H688" s="46">
        <v>45757</v>
      </c>
      <c r="I688" s="46">
        <v>45755</v>
      </c>
      <c r="J688" s="45" t="s">
        <v>164</v>
      </c>
      <c r="K688" s="45" t="s">
        <v>392</v>
      </c>
      <c r="L688" s="47">
        <v>-6659.21</v>
      </c>
      <c r="M688" s="45" t="s">
        <v>1898</v>
      </c>
      <c r="N688" s="45" t="s">
        <v>1899</v>
      </c>
      <c r="O688" s="45" t="s">
        <v>21</v>
      </c>
      <c r="P688" s="45" t="s">
        <v>22</v>
      </c>
      <c r="Q688" s="45" t="s">
        <v>1906</v>
      </c>
    </row>
    <row r="689" spans="1:25" ht="15" customHeight="1" x14ac:dyDescent="0.3">
      <c r="A689" s="8" t="str">
        <f>IF(OR(C689="LegalOps",C689="FinOps",C689="VAR"),"Sim","Não")</f>
        <v>Não</v>
      </c>
      <c r="B689" s="35">
        <v>45717</v>
      </c>
      <c r="C689" s="10" t="s">
        <v>17</v>
      </c>
      <c r="D689" s="10" t="s">
        <v>18</v>
      </c>
      <c r="E689" s="10" t="s">
        <v>17</v>
      </c>
      <c r="F689" s="10" t="s">
        <v>17</v>
      </c>
      <c r="G689" s="45" t="s">
        <v>19</v>
      </c>
      <c r="H689" s="46">
        <v>45747</v>
      </c>
      <c r="I689" s="46">
        <v>45747</v>
      </c>
      <c r="J689" s="45" t="s">
        <v>20</v>
      </c>
      <c r="K689" s="45" t="s">
        <v>303</v>
      </c>
      <c r="L689" s="51">
        <v>28311.94</v>
      </c>
      <c r="M689" s="45" t="s">
        <v>639</v>
      </c>
      <c r="N689" s="45" t="s">
        <v>640</v>
      </c>
      <c r="O689" s="45" t="s">
        <v>21</v>
      </c>
      <c r="P689" s="45" t="s">
        <v>641</v>
      </c>
      <c r="Q689" s="45" t="s">
        <v>20</v>
      </c>
      <c r="R689"/>
      <c r="S689"/>
      <c r="T689"/>
      <c r="U689"/>
      <c r="V689"/>
      <c r="W689"/>
      <c r="X689"/>
      <c r="Y689"/>
    </row>
    <row r="690" spans="1:25" ht="15" customHeight="1" x14ac:dyDescent="0.3">
      <c r="A690" s="8" t="str">
        <f>IF(OR(C690="LegalOps",C690="FinOps",C690="VAR"),"Sim","Não")</f>
        <v>Sim</v>
      </c>
      <c r="B690" s="35">
        <v>45717</v>
      </c>
      <c r="C690" s="10" t="s">
        <v>32</v>
      </c>
      <c r="D690" s="10" t="s">
        <v>37</v>
      </c>
      <c r="E690" s="10" t="s">
        <v>25</v>
      </c>
      <c r="F690" s="10" t="s">
        <v>218</v>
      </c>
      <c r="G690" s="45" t="s">
        <v>1594</v>
      </c>
      <c r="H690" s="46">
        <v>45747</v>
      </c>
      <c r="I690" s="46">
        <v>45747</v>
      </c>
      <c r="J690" s="45" t="s">
        <v>555</v>
      </c>
      <c r="K690" s="45" t="s">
        <v>1319</v>
      </c>
      <c r="L690" s="47">
        <v>-21707.11</v>
      </c>
      <c r="M690" s="45" t="s">
        <v>1595</v>
      </c>
      <c r="N690" s="45"/>
      <c r="O690" s="45"/>
      <c r="P690" s="45"/>
      <c r="Q690" s="45"/>
      <c r="R690"/>
      <c r="S690"/>
      <c r="T690"/>
      <c r="U690"/>
      <c r="V690"/>
      <c r="W690"/>
      <c r="X690"/>
      <c r="Y690"/>
    </row>
    <row r="691" spans="1:25" ht="15" customHeight="1" x14ac:dyDescent="0.3">
      <c r="A691" s="8" t="str">
        <f>IF(OR(C691="LegalOps",C691="FinOps",C691="VAR"),"Sim","Não")</f>
        <v>Sim</v>
      </c>
      <c r="B691" s="35">
        <v>45748</v>
      </c>
      <c r="C691" s="10" t="s">
        <v>32</v>
      </c>
      <c r="D691" s="10" t="s">
        <v>37</v>
      </c>
      <c r="E691" s="10" t="s">
        <v>25</v>
      </c>
      <c r="F691" s="10" t="s">
        <v>218</v>
      </c>
      <c r="G691" s="45" t="s">
        <v>1594</v>
      </c>
      <c r="H691" s="46">
        <v>45777</v>
      </c>
      <c r="I691" s="46">
        <v>45777</v>
      </c>
      <c r="J691" s="45" t="s">
        <v>555</v>
      </c>
      <c r="K691" s="45" t="s">
        <v>1319</v>
      </c>
      <c r="L691" s="47">
        <v>21707.11</v>
      </c>
      <c r="M691" s="45" t="s">
        <v>1938</v>
      </c>
      <c r="N691" s="45"/>
      <c r="O691" s="45"/>
      <c r="P691" s="45"/>
      <c r="Q691" s="45"/>
      <c r="R691"/>
      <c r="S691"/>
      <c r="T691"/>
      <c r="U691"/>
      <c r="V691"/>
      <c r="W691"/>
      <c r="X691"/>
      <c r="Y691"/>
    </row>
    <row r="692" spans="1:25" ht="15" customHeight="1" x14ac:dyDescent="0.3">
      <c r="A692"/>
      <c r="B692" s="37">
        <v>45627</v>
      </c>
      <c r="C692" s="10" t="s">
        <v>17</v>
      </c>
      <c r="D692" s="10" t="s">
        <v>17</v>
      </c>
      <c r="E692" s="10" t="s">
        <v>17</v>
      </c>
      <c r="F692" s="10" t="s">
        <v>17</v>
      </c>
      <c r="G692" s="48" t="s">
        <v>26</v>
      </c>
      <c r="H692" s="49">
        <v>45628</v>
      </c>
      <c r="I692" s="49">
        <v>45628</v>
      </c>
      <c r="J692" s="48" t="s">
        <v>115</v>
      </c>
      <c r="K692" s="48" t="s">
        <v>1273</v>
      </c>
      <c r="L692" s="50">
        <v>-10527.93</v>
      </c>
      <c r="M692" s="48" t="s">
        <v>1269</v>
      </c>
      <c r="N692" s="48" t="s">
        <v>1270</v>
      </c>
      <c r="O692" s="48" t="s">
        <v>21</v>
      </c>
      <c r="P692" s="48" t="s">
        <v>22</v>
      </c>
      <c r="Q692" s="48" t="s">
        <v>1274</v>
      </c>
      <c r="R692" s="10"/>
      <c r="S692" s="10"/>
      <c r="T692" s="10"/>
      <c r="U692" s="10"/>
      <c r="V692" s="10"/>
      <c r="W692" s="10"/>
      <c r="X692" s="10"/>
      <c r="Y692" s="10"/>
    </row>
    <row r="693" spans="1:25" ht="15" customHeight="1" x14ac:dyDescent="0.3">
      <c r="A693"/>
      <c r="B693" s="37">
        <v>45627</v>
      </c>
      <c r="C693" s="10" t="s">
        <v>17</v>
      </c>
      <c r="D693" s="10" t="s">
        <v>17</v>
      </c>
      <c r="E693" s="10" t="s">
        <v>17</v>
      </c>
      <c r="F693" s="10" t="s">
        <v>17</v>
      </c>
      <c r="G693" s="48" t="s">
        <v>26</v>
      </c>
      <c r="H693" s="49">
        <v>45629</v>
      </c>
      <c r="I693" s="49">
        <v>45628</v>
      </c>
      <c r="J693" s="48" t="s">
        <v>115</v>
      </c>
      <c r="K693" s="48" t="s">
        <v>1273</v>
      </c>
      <c r="L693" s="50">
        <v>-5129.6000000000004</v>
      </c>
      <c r="M693" s="48" t="s">
        <v>1269</v>
      </c>
      <c r="N693" s="48" t="s">
        <v>1270</v>
      </c>
      <c r="O693" s="48" t="s">
        <v>21</v>
      </c>
      <c r="P693" s="48" t="s">
        <v>22</v>
      </c>
      <c r="Q693" s="48" t="s">
        <v>1275</v>
      </c>
      <c r="R693" s="10"/>
      <c r="S693" s="10"/>
      <c r="T693" s="10"/>
      <c r="U693" s="10"/>
      <c r="V693" s="10"/>
      <c r="W693" s="10"/>
      <c r="X693" s="10"/>
      <c r="Y693" s="10"/>
    </row>
    <row r="694" spans="1:25" ht="15" customHeight="1" x14ac:dyDescent="0.3">
      <c r="A694"/>
      <c r="B694" s="37">
        <v>45627</v>
      </c>
      <c r="C694" s="10" t="s">
        <v>17</v>
      </c>
      <c r="D694" s="10" t="s">
        <v>17</v>
      </c>
      <c r="E694" s="10" t="s">
        <v>17</v>
      </c>
      <c r="F694" s="10" t="s">
        <v>17</v>
      </c>
      <c r="G694" s="48" t="s">
        <v>26</v>
      </c>
      <c r="H694" s="49">
        <v>45638</v>
      </c>
      <c r="I694" s="49">
        <v>45637</v>
      </c>
      <c r="J694" s="48" t="s">
        <v>115</v>
      </c>
      <c r="K694" s="48" t="s">
        <v>1273</v>
      </c>
      <c r="L694" s="50">
        <v>-23621.05</v>
      </c>
      <c r="M694" s="48" t="s">
        <v>1269</v>
      </c>
      <c r="N694" s="48" t="s">
        <v>1270</v>
      </c>
      <c r="O694" s="48" t="s">
        <v>21</v>
      </c>
      <c r="P694" s="48" t="s">
        <v>22</v>
      </c>
      <c r="Q694" s="48" t="s">
        <v>1277</v>
      </c>
      <c r="R694" s="10"/>
      <c r="S694" s="10"/>
      <c r="T694" s="10"/>
      <c r="U694" s="10"/>
      <c r="V694" s="10"/>
      <c r="W694" s="10"/>
      <c r="X694" s="10"/>
      <c r="Y694" s="10"/>
    </row>
    <row r="695" spans="1:25" ht="15" customHeight="1" x14ac:dyDescent="0.3">
      <c r="A695"/>
      <c r="B695" s="37">
        <v>45627</v>
      </c>
      <c r="C695" s="10" t="s">
        <v>17</v>
      </c>
      <c r="D695" s="10" t="s">
        <v>17</v>
      </c>
      <c r="E695" s="10" t="s">
        <v>17</v>
      </c>
      <c r="F695" s="10" t="s">
        <v>17</v>
      </c>
      <c r="G695" s="48" t="s">
        <v>26</v>
      </c>
      <c r="H695" s="49">
        <v>45644</v>
      </c>
      <c r="I695" s="49">
        <v>45644</v>
      </c>
      <c r="J695" s="48" t="s">
        <v>115</v>
      </c>
      <c r="K695" s="48" t="s">
        <v>1273</v>
      </c>
      <c r="L695" s="50">
        <v>-18346.46</v>
      </c>
      <c r="M695" s="48" t="s">
        <v>1269</v>
      </c>
      <c r="N695" s="48" t="s">
        <v>1270</v>
      </c>
      <c r="O695" s="48" t="s">
        <v>21</v>
      </c>
      <c r="P695" s="48" t="s">
        <v>22</v>
      </c>
      <c r="Q695" s="48" t="s">
        <v>1278</v>
      </c>
      <c r="R695" s="10"/>
      <c r="S695" s="10"/>
      <c r="T695" s="10"/>
      <c r="U695" s="10"/>
      <c r="V695" s="10"/>
      <c r="W695" s="10"/>
      <c r="X695" s="10"/>
      <c r="Y695" s="10"/>
    </row>
    <row r="696" spans="1:25" ht="15" customHeight="1" x14ac:dyDescent="0.3">
      <c r="A696"/>
      <c r="B696" s="37">
        <v>45627</v>
      </c>
      <c r="C696" s="10" t="s">
        <v>17</v>
      </c>
      <c r="D696" s="10" t="s">
        <v>17</v>
      </c>
      <c r="E696" s="10" t="s">
        <v>17</v>
      </c>
      <c r="F696" s="10" t="s">
        <v>17</v>
      </c>
      <c r="G696" s="48" t="s">
        <v>26</v>
      </c>
      <c r="H696" s="49">
        <v>45656</v>
      </c>
      <c r="I696" s="49">
        <v>45653</v>
      </c>
      <c r="J696" s="48" t="s">
        <v>115</v>
      </c>
      <c r="K696" s="48" t="s">
        <v>1273</v>
      </c>
      <c r="L696" s="50">
        <v>-7695.02</v>
      </c>
      <c r="M696" s="48" t="s">
        <v>1269</v>
      </c>
      <c r="N696" s="48" t="s">
        <v>1270</v>
      </c>
      <c r="O696" s="48" t="s">
        <v>21</v>
      </c>
      <c r="P696" s="48" t="s">
        <v>29</v>
      </c>
      <c r="Q696" s="48" t="s">
        <v>1287</v>
      </c>
      <c r="R696" s="10"/>
      <c r="S696" s="10"/>
      <c r="T696" s="10"/>
      <c r="U696" s="10"/>
      <c r="V696" s="10"/>
      <c r="W696" s="10"/>
      <c r="X696" s="10"/>
      <c r="Y696" s="10"/>
    </row>
    <row r="697" spans="1:25" ht="15" customHeight="1" x14ac:dyDescent="0.3">
      <c r="A697"/>
      <c r="B697" s="37">
        <v>45627</v>
      </c>
      <c r="C697" s="10" t="s">
        <v>17</v>
      </c>
      <c r="D697" s="10" t="s">
        <v>17</v>
      </c>
      <c r="E697" s="10" t="s">
        <v>17</v>
      </c>
      <c r="F697" s="10" t="s">
        <v>17</v>
      </c>
      <c r="G697" s="48" t="s">
        <v>26</v>
      </c>
      <c r="H697" s="49">
        <v>45656</v>
      </c>
      <c r="I697" s="49">
        <v>45649</v>
      </c>
      <c r="J697" s="48" t="s">
        <v>115</v>
      </c>
      <c r="K697" s="48" t="s">
        <v>1273</v>
      </c>
      <c r="L697" s="50">
        <v>-90350.720000000001</v>
      </c>
      <c r="M697" s="48" t="s">
        <v>1269</v>
      </c>
      <c r="N697" s="48" t="s">
        <v>1270</v>
      </c>
      <c r="O697" s="48" t="s">
        <v>21</v>
      </c>
      <c r="P697" s="48" t="s">
        <v>22</v>
      </c>
      <c r="Q697" s="48" t="s">
        <v>1288</v>
      </c>
      <c r="R697" s="10"/>
      <c r="S697" s="10"/>
      <c r="T697" s="10"/>
      <c r="U697" s="10"/>
      <c r="V697" s="10"/>
      <c r="W697" s="10"/>
      <c r="X697" s="10"/>
      <c r="Y697" s="10"/>
    </row>
    <row r="698" spans="1:25" ht="15" customHeight="1" x14ac:dyDescent="0.3">
      <c r="A698"/>
      <c r="B698" s="37">
        <v>45627</v>
      </c>
      <c r="C698" s="10" t="s">
        <v>17</v>
      </c>
      <c r="D698" s="10" t="s">
        <v>17</v>
      </c>
      <c r="E698" s="10" t="s">
        <v>17</v>
      </c>
      <c r="F698" s="10" t="s">
        <v>17</v>
      </c>
      <c r="G698" s="48" t="s">
        <v>26</v>
      </c>
      <c r="H698" s="49">
        <v>45656</v>
      </c>
      <c r="I698" s="49">
        <v>45656</v>
      </c>
      <c r="J698" s="48" t="s">
        <v>115</v>
      </c>
      <c r="K698" s="48" t="s">
        <v>1273</v>
      </c>
      <c r="L698" s="50">
        <v>-13007.19</v>
      </c>
      <c r="M698" s="48" t="s">
        <v>1269</v>
      </c>
      <c r="N698" s="48" t="s">
        <v>1270</v>
      </c>
      <c r="O698" s="48" t="s">
        <v>21</v>
      </c>
      <c r="P698" s="48" t="s">
        <v>22</v>
      </c>
      <c r="Q698" s="48" t="s">
        <v>1274</v>
      </c>
      <c r="R698" s="10"/>
      <c r="S698" s="10"/>
      <c r="T698" s="10"/>
      <c r="U698" s="10"/>
      <c r="V698" s="10"/>
      <c r="W698" s="10"/>
      <c r="X698" s="10"/>
      <c r="Y698" s="10"/>
    </row>
    <row r="699" spans="1:25" ht="15" customHeight="1" x14ac:dyDescent="0.3">
      <c r="A699" s="8" t="str">
        <f>IF(OR(C699="LegalOps",C699="FinOps",C699="VAR"),"Sim","Não")</f>
        <v>Não</v>
      </c>
      <c r="B699" s="34">
        <v>45658</v>
      </c>
      <c r="C699" s="10" t="s">
        <v>17</v>
      </c>
      <c r="D699" s="10" t="s">
        <v>17</v>
      </c>
      <c r="E699" s="10" t="s">
        <v>17</v>
      </c>
      <c r="F699" s="10" t="s">
        <v>17</v>
      </c>
      <c r="G699" s="39" t="s">
        <v>26</v>
      </c>
      <c r="H699" s="40">
        <v>45667</v>
      </c>
      <c r="I699" s="40">
        <v>45666</v>
      </c>
      <c r="J699" s="39" t="s">
        <v>115</v>
      </c>
      <c r="K699" s="39" t="s">
        <v>1273</v>
      </c>
      <c r="L699" s="41">
        <v>-15778.47</v>
      </c>
      <c r="M699" s="39" t="s">
        <v>1269</v>
      </c>
      <c r="N699" s="39" t="s">
        <v>1270</v>
      </c>
      <c r="O699" s="39" t="s">
        <v>21</v>
      </c>
      <c r="P699" s="39" t="s">
        <v>22</v>
      </c>
      <c r="Q699" s="39" t="s">
        <v>1289</v>
      </c>
      <c r="R699" s="10"/>
      <c r="S699" s="10"/>
      <c r="T699" s="10"/>
      <c r="U699" s="10"/>
      <c r="V699" s="10"/>
      <c r="W699" s="10"/>
      <c r="X699" s="10"/>
      <c r="Y699" s="10"/>
    </row>
    <row r="700" spans="1:25" ht="15" customHeight="1" x14ac:dyDescent="0.3">
      <c r="A700" s="8" t="str">
        <f>IF(OR(C700="LegalOps",C700="FinOps",C700="VAR"),"Sim","Não")</f>
        <v>Não</v>
      </c>
      <c r="B700" s="34">
        <v>45658</v>
      </c>
      <c r="C700" s="10" t="s">
        <v>17</v>
      </c>
      <c r="D700" s="10" t="s">
        <v>17</v>
      </c>
      <c r="E700" s="10" t="s">
        <v>17</v>
      </c>
      <c r="F700" s="10" t="s">
        <v>17</v>
      </c>
      <c r="G700" s="39" t="s">
        <v>26</v>
      </c>
      <c r="H700" s="40">
        <v>45672</v>
      </c>
      <c r="I700" s="40">
        <v>45671</v>
      </c>
      <c r="J700" s="39" t="s">
        <v>115</v>
      </c>
      <c r="K700" s="39" t="s">
        <v>1273</v>
      </c>
      <c r="L700" s="41">
        <v>-12373.34</v>
      </c>
      <c r="M700" s="39" t="s">
        <v>1269</v>
      </c>
      <c r="N700" s="39" t="s">
        <v>1270</v>
      </c>
      <c r="O700" s="39" t="s">
        <v>21</v>
      </c>
      <c r="P700" s="39" t="s">
        <v>29</v>
      </c>
      <c r="Q700" s="39" t="s">
        <v>20</v>
      </c>
      <c r="R700" s="10"/>
      <c r="S700" s="10"/>
      <c r="T700" s="10"/>
      <c r="U700" s="10"/>
      <c r="V700" s="10"/>
      <c r="W700" s="10"/>
      <c r="X700" s="10"/>
      <c r="Y700" s="10"/>
    </row>
    <row r="701" spans="1:25" ht="15" customHeight="1" x14ac:dyDescent="0.3">
      <c r="A701" s="8" t="str">
        <f>IF(OR(C701="LegalOps",C701="FinOps",C701="VAR"),"Sim","Não")</f>
        <v>Não</v>
      </c>
      <c r="B701" s="34">
        <v>45658</v>
      </c>
      <c r="C701" s="10" t="s">
        <v>17</v>
      </c>
      <c r="D701" s="10" t="s">
        <v>17</v>
      </c>
      <c r="E701" s="10" t="s">
        <v>17</v>
      </c>
      <c r="F701" s="10" t="s">
        <v>17</v>
      </c>
      <c r="G701" s="39" t="s">
        <v>26</v>
      </c>
      <c r="H701" s="40">
        <v>45672</v>
      </c>
      <c r="I701" s="40">
        <v>45670</v>
      </c>
      <c r="J701" s="39" t="s">
        <v>115</v>
      </c>
      <c r="K701" s="39" t="s">
        <v>1273</v>
      </c>
      <c r="L701" s="41">
        <v>-33834.870000000003</v>
      </c>
      <c r="M701" s="39" t="s">
        <v>1269</v>
      </c>
      <c r="N701" s="39" t="s">
        <v>1270</v>
      </c>
      <c r="O701" s="39" t="s">
        <v>21</v>
      </c>
      <c r="P701" s="39" t="s">
        <v>22</v>
      </c>
      <c r="Q701" s="39" t="s">
        <v>1290</v>
      </c>
      <c r="R701" s="10"/>
      <c r="S701" s="10"/>
      <c r="T701" s="10"/>
      <c r="U701" s="10"/>
      <c r="V701" s="10"/>
      <c r="W701" s="10"/>
      <c r="X701" s="10"/>
      <c r="Y701" s="10"/>
    </row>
    <row r="702" spans="1:25" ht="15" customHeight="1" x14ac:dyDescent="0.3">
      <c r="A702" s="8" t="str">
        <f>IF(OR(C702="LegalOps",C702="FinOps",C702="VAR"),"Sim","Não")</f>
        <v>Não</v>
      </c>
      <c r="B702" s="34">
        <v>45658</v>
      </c>
      <c r="C702" s="10" t="s">
        <v>17</v>
      </c>
      <c r="D702" s="10" t="s">
        <v>17</v>
      </c>
      <c r="E702" s="10" t="s">
        <v>17</v>
      </c>
      <c r="F702" s="10" t="s">
        <v>17</v>
      </c>
      <c r="G702" s="39" t="s">
        <v>26</v>
      </c>
      <c r="H702" s="40">
        <v>45673</v>
      </c>
      <c r="I702" s="40">
        <v>45672</v>
      </c>
      <c r="J702" s="39" t="s">
        <v>115</v>
      </c>
      <c r="K702" s="39" t="s">
        <v>1273</v>
      </c>
      <c r="L702" s="41">
        <v>-874.24</v>
      </c>
      <c r="M702" s="39" t="s">
        <v>1269</v>
      </c>
      <c r="N702" s="39" t="s">
        <v>1270</v>
      </c>
      <c r="O702" s="39" t="s">
        <v>21</v>
      </c>
      <c r="P702" s="39" t="s">
        <v>22</v>
      </c>
      <c r="Q702" s="39" t="s">
        <v>1291</v>
      </c>
      <c r="R702" s="10"/>
      <c r="S702" s="10"/>
      <c r="T702" s="10"/>
      <c r="U702" s="10"/>
      <c r="V702" s="10"/>
      <c r="W702" s="10"/>
      <c r="X702" s="10"/>
      <c r="Y702" s="10"/>
    </row>
    <row r="703" spans="1:25" ht="15" customHeight="1" x14ac:dyDescent="0.3">
      <c r="A703" s="8" t="str">
        <f>IF(OR(C703="LegalOps",C703="FinOps",C703="VAR"),"Sim","Não")</f>
        <v>Não</v>
      </c>
      <c r="B703" s="34">
        <v>45658</v>
      </c>
      <c r="C703" s="10" t="s">
        <v>17</v>
      </c>
      <c r="D703" s="10" t="s">
        <v>17</v>
      </c>
      <c r="E703" s="10" t="s">
        <v>17</v>
      </c>
      <c r="F703" s="10" t="s">
        <v>17</v>
      </c>
      <c r="G703" s="39" t="s">
        <v>26</v>
      </c>
      <c r="H703" s="40">
        <v>45678</v>
      </c>
      <c r="I703" s="40">
        <v>45678</v>
      </c>
      <c r="J703" s="39" t="s">
        <v>115</v>
      </c>
      <c r="K703" s="39" t="s">
        <v>1273</v>
      </c>
      <c r="L703" s="41">
        <v>-6267.83</v>
      </c>
      <c r="M703" s="39" t="s">
        <v>1269</v>
      </c>
      <c r="N703" s="39" t="s">
        <v>1270</v>
      </c>
      <c r="O703" s="39" t="s">
        <v>21</v>
      </c>
      <c r="P703" s="39" t="s">
        <v>29</v>
      </c>
      <c r="Q703" s="39" t="s">
        <v>1273</v>
      </c>
      <c r="R703" s="10"/>
      <c r="S703" s="10"/>
      <c r="T703" s="10"/>
      <c r="U703" s="10"/>
      <c r="V703" s="10"/>
      <c r="W703" s="10"/>
      <c r="X703" s="10"/>
      <c r="Y703" s="10"/>
    </row>
    <row r="704" spans="1:25" ht="15" customHeight="1" x14ac:dyDescent="0.3">
      <c r="A704" s="8" t="str">
        <f>IF(OR(C704="LegalOps",C704="FinOps",C704="VAR"),"Sim","Não")</f>
        <v>Não</v>
      </c>
      <c r="B704" s="34">
        <v>45658</v>
      </c>
      <c r="C704" s="10" t="s">
        <v>17</v>
      </c>
      <c r="D704" s="10" t="s">
        <v>17</v>
      </c>
      <c r="E704" s="10" t="s">
        <v>17</v>
      </c>
      <c r="F704" s="10" t="s">
        <v>17</v>
      </c>
      <c r="G704" s="39" t="s">
        <v>26</v>
      </c>
      <c r="H704" s="40">
        <v>45678</v>
      </c>
      <c r="I704" s="40">
        <v>45677</v>
      </c>
      <c r="J704" s="39" t="s">
        <v>115</v>
      </c>
      <c r="K704" s="39" t="s">
        <v>1273</v>
      </c>
      <c r="L704" s="41">
        <v>-34445.29</v>
      </c>
      <c r="M704" s="39" t="s">
        <v>1269</v>
      </c>
      <c r="N704" s="39" t="s">
        <v>1270</v>
      </c>
      <c r="O704" s="39" t="s">
        <v>21</v>
      </c>
      <c r="P704" s="39" t="s">
        <v>22</v>
      </c>
      <c r="Q704" s="39" t="s">
        <v>1273</v>
      </c>
      <c r="R704" s="10"/>
      <c r="S704" s="10"/>
      <c r="T704" s="10"/>
      <c r="U704" s="10"/>
      <c r="V704" s="10"/>
      <c r="W704" s="10"/>
      <c r="X704" s="10"/>
      <c r="Y704" s="10"/>
    </row>
    <row r="705" spans="1:25" ht="15" customHeight="1" x14ac:dyDescent="0.3">
      <c r="A705" s="8" t="str">
        <f>IF(OR(C705="LegalOps",C705="FinOps",C705="VAR"),"Sim","Não")</f>
        <v>Não</v>
      </c>
      <c r="B705" s="34">
        <v>45658</v>
      </c>
      <c r="C705" s="10" t="s">
        <v>17</v>
      </c>
      <c r="D705" s="10" t="s">
        <v>17</v>
      </c>
      <c r="E705" s="10" t="s">
        <v>17</v>
      </c>
      <c r="F705" s="10" t="s">
        <v>17</v>
      </c>
      <c r="G705" s="39" t="s">
        <v>26</v>
      </c>
      <c r="H705" s="40">
        <v>45679</v>
      </c>
      <c r="I705" s="40">
        <v>45679</v>
      </c>
      <c r="J705" s="39" t="s">
        <v>115</v>
      </c>
      <c r="K705" s="39" t="s">
        <v>1273</v>
      </c>
      <c r="L705" s="41">
        <v>-3410.51</v>
      </c>
      <c r="M705" s="39" t="s">
        <v>1269</v>
      </c>
      <c r="N705" s="39" t="s">
        <v>1270</v>
      </c>
      <c r="O705" s="39" t="s">
        <v>21</v>
      </c>
      <c r="P705" s="39" t="s">
        <v>22</v>
      </c>
      <c r="Q705" s="39" t="s">
        <v>1292</v>
      </c>
      <c r="R705" s="10"/>
      <c r="S705" s="10"/>
      <c r="T705" s="10"/>
      <c r="U705" s="10"/>
      <c r="V705" s="10"/>
      <c r="W705" s="10"/>
      <c r="X705" s="10"/>
      <c r="Y705" s="10"/>
    </row>
    <row r="706" spans="1:25" ht="15" customHeight="1" x14ac:dyDescent="0.3">
      <c r="A706" s="8" t="str">
        <f>IF(OR(C706="LegalOps",C706="FinOps",C706="VAR"),"Sim","Não")</f>
        <v>Não</v>
      </c>
      <c r="B706" s="34">
        <v>45658</v>
      </c>
      <c r="C706" s="10" t="s">
        <v>17</v>
      </c>
      <c r="D706" s="10" t="s">
        <v>17</v>
      </c>
      <c r="E706" s="10" t="s">
        <v>17</v>
      </c>
      <c r="F706" s="10" t="s">
        <v>17</v>
      </c>
      <c r="G706" s="39" t="s">
        <v>26</v>
      </c>
      <c r="H706" s="40">
        <v>45680</v>
      </c>
      <c r="I706" s="40">
        <v>45679</v>
      </c>
      <c r="J706" s="39" t="s">
        <v>115</v>
      </c>
      <c r="K706" s="39" t="s">
        <v>1273</v>
      </c>
      <c r="L706" s="41">
        <v>-22225.49</v>
      </c>
      <c r="M706" s="39" t="s">
        <v>1269</v>
      </c>
      <c r="N706" s="39" t="s">
        <v>1270</v>
      </c>
      <c r="O706" s="39" t="s">
        <v>21</v>
      </c>
      <c r="P706" s="39" t="s">
        <v>29</v>
      </c>
      <c r="Q706" s="39" t="s">
        <v>20</v>
      </c>
      <c r="R706" s="10"/>
      <c r="S706" s="10"/>
      <c r="T706" s="10"/>
      <c r="U706" s="10"/>
      <c r="V706" s="10"/>
      <c r="W706" s="10"/>
      <c r="X706" s="10"/>
      <c r="Y706" s="10"/>
    </row>
    <row r="707" spans="1:25" ht="15" customHeight="1" x14ac:dyDescent="0.3">
      <c r="A707" s="8" t="str">
        <f>IF(OR(C707="LegalOps",C707="FinOps",C707="VAR"),"Sim","Não")</f>
        <v>Não</v>
      </c>
      <c r="B707" s="34">
        <v>45658</v>
      </c>
      <c r="C707" s="10" t="s">
        <v>17</v>
      </c>
      <c r="D707" s="10" t="s">
        <v>17</v>
      </c>
      <c r="E707" s="10" t="s">
        <v>17</v>
      </c>
      <c r="F707" s="10" t="s">
        <v>17</v>
      </c>
      <c r="G707" s="39" t="s">
        <v>26</v>
      </c>
      <c r="H707" s="40">
        <v>45680</v>
      </c>
      <c r="I707" s="40">
        <v>45678</v>
      </c>
      <c r="J707" s="39" t="s">
        <v>115</v>
      </c>
      <c r="K707" s="39" t="s">
        <v>1273</v>
      </c>
      <c r="L707" s="41">
        <v>-97795.26</v>
      </c>
      <c r="M707" s="39" t="s">
        <v>1269</v>
      </c>
      <c r="N707" s="39" t="s">
        <v>1270</v>
      </c>
      <c r="O707" s="39" t="s">
        <v>21</v>
      </c>
      <c r="P707" s="39" t="s">
        <v>22</v>
      </c>
      <c r="Q707" s="39" t="s">
        <v>1273</v>
      </c>
      <c r="R707" s="10"/>
      <c r="S707" s="10"/>
      <c r="T707" s="10"/>
      <c r="U707" s="10"/>
      <c r="V707" s="10"/>
      <c r="W707" s="10"/>
      <c r="X707" s="10"/>
      <c r="Y707" s="10"/>
    </row>
    <row r="708" spans="1:25" ht="15" customHeight="1" x14ac:dyDescent="0.3">
      <c r="A708" s="8" t="str">
        <f>IF(OR(C708="LegalOps",C708="FinOps",C708="VAR"),"Sim","Não")</f>
        <v>Não</v>
      </c>
      <c r="B708" s="34">
        <v>45658</v>
      </c>
      <c r="C708" s="10" t="s">
        <v>17</v>
      </c>
      <c r="D708" s="10" t="s">
        <v>17</v>
      </c>
      <c r="E708" s="10" t="s">
        <v>17</v>
      </c>
      <c r="F708" s="10" t="s">
        <v>17</v>
      </c>
      <c r="G708" s="39" t="s">
        <v>26</v>
      </c>
      <c r="H708" s="40">
        <v>45686</v>
      </c>
      <c r="I708" s="40">
        <v>45684</v>
      </c>
      <c r="J708" s="39" t="s">
        <v>121</v>
      </c>
      <c r="K708" s="39" t="s">
        <v>1273</v>
      </c>
      <c r="L708" s="41">
        <v>-4138.43</v>
      </c>
      <c r="M708" s="39" t="s">
        <v>1269</v>
      </c>
      <c r="N708" s="39" t="s">
        <v>1270</v>
      </c>
      <c r="O708" s="39" t="s">
        <v>21</v>
      </c>
      <c r="P708" s="39" t="s">
        <v>22</v>
      </c>
      <c r="Q708" s="39" t="s">
        <v>1293</v>
      </c>
      <c r="R708" s="10"/>
      <c r="S708" s="10"/>
      <c r="T708" s="10"/>
      <c r="U708" s="10"/>
      <c r="V708" s="10"/>
      <c r="W708" s="10"/>
      <c r="X708" s="10"/>
      <c r="Y708" s="10"/>
    </row>
    <row r="709" spans="1:25" ht="15" customHeight="1" x14ac:dyDescent="0.3">
      <c r="A709" s="8" t="str">
        <f>IF(OR(C709="LegalOps",C709="FinOps",C709="VAR"),"Sim","Não")</f>
        <v>Não</v>
      </c>
      <c r="B709" s="34">
        <v>45658</v>
      </c>
      <c r="C709" s="10" t="s">
        <v>17</v>
      </c>
      <c r="D709" s="10" t="s">
        <v>17</v>
      </c>
      <c r="E709" s="10" t="s">
        <v>17</v>
      </c>
      <c r="F709" s="10" t="s">
        <v>17</v>
      </c>
      <c r="G709" s="39" t="s">
        <v>26</v>
      </c>
      <c r="H709" s="40">
        <v>45688</v>
      </c>
      <c r="I709" s="40">
        <v>45685</v>
      </c>
      <c r="J709" s="39" t="s">
        <v>121</v>
      </c>
      <c r="K709" s="39" t="s">
        <v>1273</v>
      </c>
      <c r="L709" s="41">
        <v>-218289.81</v>
      </c>
      <c r="M709" s="39" t="s">
        <v>1269</v>
      </c>
      <c r="N709" s="39" t="s">
        <v>1270</v>
      </c>
      <c r="O709" s="39" t="s">
        <v>21</v>
      </c>
      <c r="P709" s="39" t="s">
        <v>22</v>
      </c>
      <c r="Q709" s="39" t="s">
        <v>1297</v>
      </c>
      <c r="R709" s="10"/>
      <c r="S709" s="10"/>
      <c r="T709" s="10"/>
      <c r="U709" s="10"/>
      <c r="V709" s="10"/>
      <c r="W709" s="10"/>
      <c r="X709" s="10"/>
      <c r="Y709" s="10"/>
    </row>
    <row r="710" spans="1:25" ht="15" customHeight="1" x14ac:dyDescent="0.3">
      <c r="A710" s="8" t="str">
        <f>IF(OR(C710="LegalOps",C710="FinOps",C710="VAR"),"Sim","Não")</f>
        <v>Não</v>
      </c>
      <c r="B710" s="34">
        <v>45689</v>
      </c>
      <c r="C710" s="10" t="s">
        <v>17</v>
      </c>
      <c r="D710" s="10" t="s">
        <v>17</v>
      </c>
      <c r="E710" s="10" t="s">
        <v>17</v>
      </c>
      <c r="F710" s="10" t="s">
        <v>17</v>
      </c>
      <c r="G710" s="42" t="s">
        <v>26</v>
      </c>
      <c r="H710" s="43">
        <v>45700</v>
      </c>
      <c r="I710" s="43">
        <v>45695</v>
      </c>
      <c r="J710" s="42" t="s">
        <v>121</v>
      </c>
      <c r="K710" s="42" t="s">
        <v>1273</v>
      </c>
      <c r="L710" s="44">
        <v>-240270.16</v>
      </c>
      <c r="M710" s="42" t="s">
        <v>1269</v>
      </c>
      <c r="N710" s="42" t="s">
        <v>1270</v>
      </c>
      <c r="O710" s="42" t="s">
        <v>21</v>
      </c>
      <c r="P710" s="42" t="s">
        <v>22</v>
      </c>
      <c r="Q710" s="42" t="s">
        <v>1298</v>
      </c>
      <c r="R710"/>
      <c r="S710"/>
      <c r="T710"/>
      <c r="U710"/>
      <c r="V710"/>
      <c r="W710"/>
      <c r="X710"/>
      <c r="Y710"/>
    </row>
    <row r="711" spans="1:25" ht="15" customHeight="1" x14ac:dyDescent="0.3">
      <c r="A711" s="8" t="str">
        <f>IF(OR(C711="LegalOps",C711="FinOps",C711="VAR"),"Sim","Não")</f>
        <v>Não</v>
      </c>
      <c r="B711" s="34">
        <v>45689</v>
      </c>
      <c r="C711" s="10" t="s">
        <v>17</v>
      </c>
      <c r="D711" s="10" t="s">
        <v>17</v>
      </c>
      <c r="E711" s="10" t="s">
        <v>17</v>
      </c>
      <c r="F711" s="10" t="s">
        <v>17</v>
      </c>
      <c r="G711" s="42" t="s">
        <v>26</v>
      </c>
      <c r="H711" s="43">
        <v>45700</v>
      </c>
      <c r="I711" s="43">
        <v>45700</v>
      </c>
      <c r="J711" s="42" t="s">
        <v>121</v>
      </c>
      <c r="K711" s="42" t="s">
        <v>1273</v>
      </c>
      <c r="L711" s="44">
        <v>-64772.3</v>
      </c>
      <c r="M711" s="42" t="s">
        <v>1269</v>
      </c>
      <c r="N711" s="42" t="s">
        <v>1270</v>
      </c>
      <c r="O711" s="42" t="s">
        <v>21</v>
      </c>
      <c r="P711" s="42" t="s">
        <v>29</v>
      </c>
      <c r="Q711" s="42" t="s">
        <v>1298</v>
      </c>
      <c r="R711"/>
      <c r="S711"/>
      <c r="T711"/>
      <c r="U711"/>
      <c r="V711"/>
      <c r="W711"/>
      <c r="X711"/>
      <c r="Y711"/>
    </row>
    <row r="712" spans="1:25" ht="15" customHeight="1" x14ac:dyDescent="0.3">
      <c r="A712" s="8" t="str">
        <f>IF(OR(C712="LegalOps",C712="FinOps",C712="VAR"),"Sim","Não")</f>
        <v>Não</v>
      </c>
      <c r="B712" s="34">
        <v>45689</v>
      </c>
      <c r="C712" s="10" t="s">
        <v>17</v>
      </c>
      <c r="D712" s="10" t="s">
        <v>17</v>
      </c>
      <c r="E712" s="10" t="s">
        <v>17</v>
      </c>
      <c r="F712" s="10" t="s">
        <v>17</v>
      </c>
      <c r="G712" s="42" t="s">
        <v>26</v>
      </c>
      <c r="H712" s="43">
        <v>45702</v>
      </c>
      <c r="I712" s="43">
        <v>45700</v>
      </c>
      <c r="J712" s="42" t="s">
        <v>121</v>
      </c>
      <c r="K712" s="42" t="s">
        <v>1273</v>
      </c>
      <c r="L712" s="44">
        <v>-9500.67</v>
      </c>
      <c r="M712" s="42" t="s">
        <v>1269</v>
      </c>
      <c r="N712" s="42" t="s">
        <v>1270</v>
      </c>
      <c r="O712" s="42" t="s">
        <v>21</v>
      </c>
      <c r="P712" s="42" t="s">
        <v>22</v>
      </c>
      <c r="Q712" s="42" t="s">
        <v>1299</v>
      </c>
      <c r="R712"/>
      <c r="S712"/>
      <c r="T712"/>
      <c r="U712"/>
      <c r="V712"/>
      <c r="W712"/>
      <c r="X712"/>
      <c r="Y712"/>
    </row>
    <row r="713" spans="1:25" ht="15" customHeight="1" x14ac:dyDescent="0.3">
      <c r="A713" s="8" t="str">
        <f>IF(OR(C713="LegalOps",C713="FinOps",C713="VAR"),"Sim","Não")</f>
        <v>Não</v>
      </c>
      <c r="B713" s="34">
        <v>45689</v>
      </c>
      <c r="C713" s="10" t="s">
        <v>17</v>
      </c>
      <c r="D713" s="10" t="s">
        <v>17</v>
      </c>
      <c r="E713" s="10" t="s">
        <v>17</v>
      </c>
      <c r="F713" s="10" t="s">
        <v>17</v>
      </c>
      <c r="G713" s="42" t="s">
        <v>26</v>
      </c>
      <c r="H713" s="43">
        <v>45702</v>
      </c>
      <c r="I713" s="43">
        <v>45700</v>
      </c>
      <c r="J713" s="42" t="s">
        <v>121</v>
      </c>
      <c r="K713" s="42" t="s">
        <v>1273</v>
      </c>
      <c r="L713" s="44">
        <v>-3086.08</v>
      </c>
      <c r="M713" s="42" t="s">
        <v>1269</v>
      </c>
      <c r="N713" s="42" t="s">
        <v>1270</v>
      </c>
      <c r="O713" s="42" t="s">
        <v>21</v>
      </c>
      <c r="P713" s="42" t="s">
        <v>29</v>
      </c>
      <c r="Q713" s="42" t="s">
        <v>1300</v>
      </c>
      <c r="R713"/>
      <c r="S713"/>
      <c r="T713"/>
      <c r="U713"/>
      <c r="V713"/>
      <c r="W713"/>
      <c r="X713"/>
      <c r="Y713"/>
    </row>
    <row r="714" spans="1:25" ht="15" customHeight="1" x14ac:dyDescent="0.3">
      <c r="A714" s="8" t="str">
        <f>IF(OR(C714="LegalOps",C714="FinOps",C714="VAR"),"Sim","Não")</f>
        <v>Não</v>
      </c>
      <c r="B714" s="34">
        <v>45689</v>
      </c>
      <c r="C714" s="10" t="s">
        <v>17</v>
      </c>
      <c r="D714" s="10" t="s">
        <v>17</v>
      </c>
      <c r="E714" s="10" t="s">
        <v>17</v>
      </c>
      <c r="F714" s="10" t="s">
        <v>17</v>
      </c>
      <c r="G714" s="42" t="s">
        <v>26</v>
      </c>
      <c r="H714" s="43">
        <v>45706</v>
      </c>
      <c r="I714" s="43">
        <v>45705</v>
      </c>
      <c r="J714" s="42" t="s">
        <v>121</v>
      </c>
      <c r="K714" s="42" t="s">
        <v>1273</v>
      </c>
      <c r="L714" s="44">
        <v>-9989.33</v>
      </c>
      <c r="M714" s="42" t="s">
        <v>1269</v>
      </c>
      <c r="N714" s="42" t="s">
        <v>1270</v>
      </c>
      <c r="O714" s="42" t="s">
        <v>21</v>
      </c>
      <c r="P714" s="42" t="s">
        <v>22</v>
      </c>
      <c r="Q714" s="42" t="s">
        <v>1301</v>
      </c>
      <c r="R714"/>
      <c r="S714"/>
      <c r="T714"/>
      <c r="U714"/>
      <c r="V714"/>
      <c r="W714"/>
      <c r="X714"/>
      <c r="Y714"/>
    </row>
    <row r="715" spans="1:25" ht="15" customHeight="1" x14ac:dyDescent="0.3">
      <c r="A715" s="8" t="str">
        <f>IF(OR(C715="LegalOps",C715="FinOps",C715="VAR"),"Sim","Não")</f>
        <v>Não</v>
      </c>
      <c r="B715" s="34">
        <v>45689</v>
      </c>
      <c r="C715" s="10" t="s">
        <v>17</v>
      </c>
      <c r="D715" s="10" t="s">
        <v>17</v>
      </c>
      <c r="E715" s="10" t="s">
        <v>17</v>
      </c>
      <c r="F715" s="10" t="s">
        <v>17</v>
      </c>
      <c r="G715" s="42" t="s">
        <v>26</v>
      </c>
      <c r="H715" s="43">
        <v>45708</v>
      </c>
      <c r="I715" s="43">
        <v>45707</v>
      </c>
      <c r="J715" s="42" t="s">
        <v>121</v>
      </c>
      <c r="K715" s="42" t="s">
        <v>1273</v>
      </c>
      <c r="L715" s="44">
        <v>-7439.38</v>
      </c>
      <c r="M715" s="42" t="s">
        <v>1269</v>
      </c>
      <c r="N715" s="42" t="s">
        <v>1270</v>
      </c>
      <c r="O715" s="42" t="s">
        <v>21</v>
      </c>
      <c r="P715" s="42" t="s">
        <v>22</v>
      </c>
      <c r="Q715" s="42" t="s">
        <v>1302</v>
      </c>
      <c r="R715"/>
      <c r="S715"/>
      <c r="T715"/>
      <c r="U715"/>
      <c r="V715"/>
      <c r="W715"/>
      <c r="X715"/>
      <c r="Y715"/>
    </row>
    <row r="716" spans="1:25" ht="15" customHeight="1" x14ac:dyDescent="0.3">
      <c r="A716" s="8" t="str">
        <f>IF(OR(C716="LegalOps",C716="FinOps",C716="VAR"),"Sim","Não")</f>
        <v>Não</v>
      </c>
      <c r="B716" s="34">
        <v>45689</v>
      </c>
      <c r="C716" s="10" t="s">
        <v>17</v>
      </c>
      <c r="D716" s="10" t="s">
        <v>17</v>
      </c>
      <c r="E716" s="10" t="s">
        <v>17</v>
      </c>
      <c r="F716" s="10" t="s">
        <v>17</v>
      </c>
      <c r="G716" s="42" t="s">
        <v>26</v>
      </c>
      <c r="H716" s="43">
        <v>45708</v>
      </c>
      <c r="I716" s="43">
        <v>45709</v>
      </c>
      <c r="J716" s="42" t="s">
        <v>121</v>
      </c>
      <c r="K716" s="42" t="s">
        <v>1273</v>
      </c>
      <c r="L716" s="44">
        <v>-13917.42</v>
      </c>
      <c r="M716" s="42" t="s">
        <v>1269</v>
      </c>
      <c r="N716" s="42" t="s">
        <v>1270</v>
      </c>
      <c r="O716" s="42" t="s">
        <v>21</v>
      </c>
      <c r="P716" s="42" t="s">
        <v>29</v>
      </c>
      <c r="Q716" s="42" t="s">
        <v>1273</v>
      </c>
      <c r="R716"/>
      <c r="S716"/>
      <c r="T716"/>
      <c r="U716"/>
      <c r="V716"/>
      <c r="W716"/>
      <c r="X716"/>
      <c r="Y716"/>
    </row>
    <row r="717" spans="1:25" ht="15" customHeight="1" x14ac:dyDescent="0.3">
      <c r="A717" s="8" t="str">
        <f>IF(OR(C717="LegalOps",C717="FinOps",C717="VAR"),"Sim","Não")</f>
        <v>Não</v>
      </c>
      <c r="B717" s="34">
        <v>45689</v>
      </c>
      <c r="C717" s="10" t="s">
        <v>17</v>
      </c>
      <c r="D717" s="10" t="s">
        <v>17</v>
      </c>
      <c r="E717" s="10" t="s">
        <v>17</v>
      </c>
      <c r="F717" s="10" t="s">
        <v>17</v>
      </c>
      <c r="G717" s="42" t="s">
        <v>26</v>
      </c>
      <c r="H717" s="43">
        <v>45712</v>
      </c>
      <c r="I717" s="43">
        <v>45709</v>
      </c>
      <c r="J717" s="42" t="s">
        <v>121</v>
      </c>
      <c r="K717" s="42" t="s">
        <v>1273</v>
      </c>
      <c r="L717" s="44">
        <v>-2517.42</v>
      </c>
      <c r="M717" s="42" t="s">
        <v>1269</v>
      </c>
      <c r="N717" s="42" t="s">
        <v>1270</v>
      </c>
      <c r="O717" s="42" t="s">
        <v>21</v>
      </c>
      <c r="P717" s="42" t="s">
        <v>22</v>
      </c>
      <c r="Q717" s="42" t="s">
        <v>1303</v>
      </c>
      <c r="R717"/>
      <c r="S717"/>
      <c r="T717"/>
      <c r="U717"/>
      <c r="V717"/>
      <c r="W717"/>
      <c r="X717"/>
      <c r="Y717"/>
    </row>
    <row r="718" spans="1:25" ht="15" customHeight="1" x14ac:dyDescent="0.3">
      <c r="A718" s="8" t="str">
        <f>IF(OR(C718="LegalOps",C718="FinOps",C718="VAR"),"Sim","Não")</f>
        <v>Não</v>
      </c>
      <c r="B718" s="34">
        <v>45689</v>
      </c>
      <c r="C718" s="10" t="s">
        <v>17</v>
      </c>
      <c r="D718" s="10" t="s">
        <v>17</v>
      </c>
      <c r="E718" s="10" t="s">
        <v>17</v>
      </c>
      <c r="F718" s="10" t="s">
        <v>17</v>
      </c>
      <c r="G718" s="42" t="s">
        <v>26</v>
      </c>
      <c r="H718" s="43">
        <v>45714</v>
      </c>
      <c r="I718" s="43">
        <v>45707</v>
      </c>
      <c r="J718" s="42" t="s">
        <v>121</v>
      </c>
      <c r="K718" s="42" t="s">
        <v>1273</v>
      </c>
      <c r="L718" s="44">
        <v>-158944.89000000001</v>
      </c>
      <c r="M718" s="42" t="s">
        <v>1269</v>
      </c>
      <c r="N718" s="42" t="s">
        <v>1270</v>
      </c>
      <c r="O718" s="42" t="s">
        <v>21</v>
      </c>
      <c r="P718" s="42" t="s">
        <v>22</v>
      </c>
      <c r="Q718" s="42" t="s">
        <v>1304</v>
      </c>
      <c r="R718"/>
      <c r="S718"/>
      <c r="T718"/>
      <c r="U718"/>
      <c r="V718"/>
      <c r="W718"/>
      <c r="X718"/>
      <c r="Y718"/>
    </row>
    <row r="719" spans="1:25" ht="15" customHeight="1" x14ac:dyDescent="0.3">
      <c r="A719" s="8" t="str">
        <f>IF(OR(C719="LegalOps",C719="FinOps",C719="VAR"),"Sim","Não")</f>
        <v>Não</v>
      </c>
      <c r="B719" s="34">
        <v>45689</v>
      </c>
      <c r="C719" s="10" t="s">
        <v>17</v>
      </c>
      <c r="D719" s="10" t="s">
        <v>17</v>
      </c>
      <c r="E719" s="10" t="s">
        <v>17</v>
      </c>
      <c r="F719" s="10" t="s">
        <v>17</v>
      </c>
      <c r="G719" s="42" t="s">
        <v>26</v>
      </c>
      <c r="H719" s="43">
        <v>45714</v>
      </c>
      <c r="I719" s="43">
        <v>45713</v>
      </c>
      <c r="J719" s="42" t="s">
        <v>121</v>
      </c>
      <c r="K719" s="42" t="s">
        <v>1273</v>
      </c>
      <c r="L719" s="44">
        <v>-10976.27</v>
      </c>
      <c r="M719" s="42" t="s">
        <v>1269</v>
      </c>
      <c r="N719" s="42" t="s">
        <v>1270</v>
      </c>
      <c r="O719" s="42" t="s">
        <v>21</v>
      </c>
      <c r="P719" s="42" t="s">
        <v>29</v>
      </c>
      <c r="Q719" s="42" t="s">
        <v>1273</v>
      </c>
      <c r="R719"/>
      <c r="S719"/>
      <c r="T719"/>
      <c r="U719"/>
      <c r="V719"/>
      <c r="W719"/>
      <c r="X719"/>
      <c r="Y719"/>
    </row>
    <row r="720" spans="1:25" ht="15" customHeight="1" x14ac:dyDescent="0.3">
      <c r="A720" s="8" t="str">
        <f>IF(OR(C720="LegalOps",C720="FinOps",C720="VAR"),"Sim","Não")</f>
        <v>Não</v>
      </c>
      <c r="B720" s="34">
        <v>45689</v>
      </c>
      <c r="C720" s="10" t="s">
        <v>17</v>
      </c>
      <c r="D720" s="10" t="s">
        <v>17</v>
      </c>
      <c r="E720" s="10" t="s">
        <v>17</v>
      </c>
      <c r="F720" s="10" t="s">
        <v>17</v>
      </c>
      <c r="G720" s="42" t="s">
        <v>26</v>
      </c>
      <c r="H720" s="43">
        <v>45716</v>
      </c>
      <c r="I720" s="43">
        <v>45714</v>
      </c>
      <c r="J720" s="42" t="s">
        <v>121</v>
      </c>
      <c r="K720" s="42" t="s">
        <v>1273</v>
      </c>
      <c r="L720" s="44">
        <v>-72106.720000000001</v>
      </c>
      <c r="M720" s="42" t="s">
        <v>1269</v>
      </c>
      <c r="N720" s="42" t="s">
        <v>1270</v>
      </c>
      <c r="O720" s="42" t="s">
        <v>21</v>
      </c>
      <c r="P720" s="42" t="s">
        <v>22</v>
      </c>
      <c r="Q720" s="42" t="s">
        <v>1307</v>
      </c>
      <c r="R720"/>
      <c r="S720"/>
      <c r="T720"/>
      <c r="U720"/>
      <c r="V720"/>
      <c r="W720"/>
      <c r="X720"/>
      <c r="Y720"/>
    </row>
    <row r="721" spans="1:25" ht="15" customHeight="1" x14ac:dyDescent="0.3">
      <c r="A721" s="8" t="str">
        <f>IF(OR(C721="LegalOps",C721="FinOps",C721="VAR"),"Sim","Não")</f>
        <v>Não</v>
      </c>
      <c r="B721" s="35">
        <v>45717</v>
      </c>
      <c r="C721" s="10" t="s">
        <v>17</v>
      </c>
      <c r="D721" s="10" t="s">
        <v>17</v>
      </c>
      <c r="E721" s="10" t="s">
        <v>17</v>
      </c>
      <c r="F721" s="10" t="s">
        <v>17</v>
      </c>
      <c r="G721" s="45" t="s">
        <v>26</v>
      </c>
      <c r="H721" s="46">
        <v>45721</v>
      </c>
      <c r="I721" s="46">
        <v>45716</v>
      </c>
      <c r="J721" s="45" t="s">
        <v>121</v>
      </c>
      <c r="K721" s="45" t="s">
        <v>1273</v>
      </c>
      <c r="L721" s="51">
        <v>-52.02</v>
      </c>
      <c r="M721" s="45" t="s">
        <v>1269</v>
      </c>
      <c r="N721" s="45" t="s">
        <v>1270</v>
      </c>
      <c r="O721" s="45" t="s">
        <v>21</v>
      </c>
      <c r="P721" s="45" t="s">
        <v>22</v>
      </c>
      <c r="Q721" s="45" t="s">
        <v>1309</v>
      </c>
      <c r="R721"/>
      <c r="S721"/>
      <c r="T721"/>
      <c r="U721"/>
      <c r="V721"/>
      <c r="W721"/>
      <c r="X721"/>
      <c r="Y721"/>
    </row>
    <row r="722" spans="1:25" ht="15" customHeight="1" x14ac:dyDescent="0.3">
      <c r="A722" s="8" t="str">
        <f>IF(OR(C722="LegalOps",C722="FinOps",C722="VAR"),"Sim","Não")</f>
        <v>Não</v>
      </c>
      <c r="B722" s="35">
        <v>45717</v>
      </c>
      <c r="C722" s="10" t="s">
        <v>17</v>
      </c>
      <c r="D722" s="10" t="s">
        <v>17</v>
      </c>
      <c r="E722" s="10" t="s">
        <v>17</v>
      </c>
      <c r="F722" s="10" t="s">
        <v>17</v>
      </c>
      <c r="G722" s="45" t="s">
        <v>26</v>
      </c>
      <c r="H722" s="46">
        <v>45726</v>
      </c>
      <c r="I722" s="46">
        <v>45722</v>
      </c>
      <c r="J722" s="45" t="s">
        <v>121</v>
      </c>
      <c r="K722" s="45" t="s">
        <v>1273</v>
      </c>
      <c r="L722" s="51">
        <v>-5110</v>
      </c>
      <c r="M722" s="45" t="s">
        <v>1269</v>
      </c>
      <c r="N722" s="45" t="s">
        <v>1270</v>
      </c>
      <c r="O722" s="45" t="s">
        <v>21</v>
      </c>
      <c r="P722" s="45" t="s">
        <v>22</v>
      </c>
      <c r="Q722" s="45" t="s">
        <v>1312</v>
      </c>
      <c r="R722"/>
      <c r="S722"/>
      <c r="T722"/>
      <c r="U722"/>
      <c r="V722"/>
      <c r="W722"/>
      <c r="X722"/>
      <c r="Y722"/>
    </row>
    <row r="723" spans="1:25" ht="15" customHeight="1" x14ac:dyDescent="0.3">
      <c r="A723" s="8" t="str">
        <f>IF(OR(C723="LegalOps",C723="FinOps",C723="VAR"),"Sim","Não")</f>
        <v>Não</v>
      </c>
      <c r="B723" s="35">
        <v>45717</v>
      </c>
      <c r="C723" s="10" t="s">
        <v>17</v>
      </c>
      <c r="D723" s="10" t="s">
        <v>17</v>
      </c>
      <c r="E723" s="10" t="s">
        <v>17</v>
      </c>
      <c r="F723" s="10" t="s">
        <v>17</v>
      </c>
      <c r="G723" s="45" t="s">
        <v>26</v>
      </c>
      <c r="H723" s="46">
        <v>45728</v>
      </c>
      <c r="I723" s="46">
        <v>45727</v>
      </c>
      <c r="J723" s="45" t="s">
        <v>121</v>
      </c>
      <c r="K723" s="45" t="s">
        <v>1273</v>
      </c>
      <c r="L723" s="51">
        <v>-8007.78</v>
      </c>
      <c r="M723" s="45" t="s">
        <v>1269</v>
      </c>
      <c r="N723" s="45" t="s">
        <v>1270</v>
      </c>
      <c r="O723" s="45" t="s">
        <v>21</v>
      </c>
      <c r="P723" s="45" t="s">
        <v>29</v>
      </c>
      <c r="Q723" s="45" t="s">
        <v>1273</v>
      </c>
      <c r="R723"/>
      <c r="S723"/>
      <c r="T723"/>
      <c r="U723"/>
      <c r="V723"/>
      <c r="W723"/>
      <c r="X723"/>
      <c r="Y723"/>
    </row>
    <row r="724" spans="1:25" ht="15" customHeight="1" x14ac:dyDescent="0.3">
      <c r="A724" s="8" t="str">
        <f>IF(OR(C724="LegalOps",C724="FinOps",C724="VAR"),"Sim","Não")</f>
        <v>Não</v>
      </c>
      <c r="B724" s="35">
        <v>45717</v>
      </c>
      <c r="C724" s="10" t="s">
        <v>17</v>
      </c>
      <c r="D724" s="10" t="s">
        <v>17</v>
      </c>
      <c r="E724" s="10" t="s">
        <v>17</v>
      </c>
      <c r="F724" s="10" t="s">
        <v>17</v>
      </c>
      <c r="G724" s="45" t="s">
        <v>26</v>
      </c>
      <c r="H724" s="46">
        <v>45728</v>
      </c>
      <c r="I724" s="46">
        <v>45727</v>
      </c>
      <c r="J724" s="45" t="s">
        <v>121</v>
      </c>
      <c r="K724" s="45" t="s">
        <v>1273</v>
      </c>
      <c r="L724" s="51">
        <v>-2922.46</v>
      </c>
      <c r="M724" s="45" t="s">
        <v>1269</v>
      </c>
      <c r="N724" s="45" t="s">
        <v>1270</v>
      </c>
      <c r="O724" s="45" t="s">
        <v>21</v>
      </c>
      <c r="P724" s="45" t="s">
        <v>306</v>
      </c>
      <c r="Q724" s="45" t="s">
        <v>1273</v>
      </c>
      <c r="R724"/>
      <c r="S724"/>
      <c r="T724"/>
      <c r="U724"/>
      <c r="V724"/>
      <c r="W724"/>
      <c r="X724"/>
      <c r="Y724"/>
    </row>
    <row r="725" spans="1:25" ht="15" customHeight="1" x14ac:dyDescent="0.3">
      <c r="A725" s="8" t="str">
        <f>IF(OR(C725="LegalOps",C725="FinOps",C725="VAR"),"Sim","Não")</f>
        <v>Não</v>
      </c>
      <c r="B725" s="35">
        <v>45717</v>
      </c>
      <c r="C725" s="10" t="s">
        <v>17</v>
      </c>
      <c r="D725" s="10" t="s">
        <v>17</v>
      </c>
      <c r="E725" s="10" t="s">
        <v>17</v>
      </c>
      <c r="F725" s="10" t="s">
        <v>17</v>
      </c>
      <c r="G725" s="45" t="s">
        <v>26</v>
      </c>
      <c r="H725" s="46">
        <v>45728</v>
      </c>
      <c r="I725" s="46">
        <v>45726</v>
      </c>
      <c r="J725" s="45" t="s">
        <v>121</v>
      </c>
      <c r="K725" s="45" t="s">
        <v>1273</v>
      </c>
      <c r="L725" s="51">
        <v>-575.48</v>
      </c>
      <c r="M725" s="45" t="s">
        <v>1269</v>
      </c>
      <c r="N725" s="45" t="s">
        <v>1270</v>
      </c>
      <c r="O725" s="45" t="s">
        <v>21</v>
      </c>
      <c r="P725" s="45" t="s">
        <v>22</v>
      </c>
      <c r="Q725" s="45" t="s">
        <v>1313</v>
      </c>
      <c r="R725"/>
      <c r="S725"/>
      <c r="T725"/>
      <c r="U725"/>
      <c r="V725"/>
      <c r="W725"/>
      <c r="X725"/>
      <c r="Y725"/>
    </row>
    <row r="726" spans="1:25" ht="15" customHeight="1" x14ac:dyDescent="0.3">
      <c r="A726" s="8" t="str">
        <f>IF(OR(C726="LegalOps",C726="FinOps",C726="VAR"),"Sim","Não")</f>
        <v>Não</v>
      </c>
      <c r="B726" s="35">
        <v>45717</v>
      </c>
      <c r="C726" s="10" t="s">
        <v>17</v>
      </c>
      <c r="D726" s="10" t="s">
        <v>17</v>
      </c>
      <c r="E726" s="10" t="s">
        <v>17</v>
      </c>
      <c r="F726" s="10" t="s">
        <v>17</v>
      </c>
      <c r="G726" s="45" t="s">
        <v>26</v>
      </c>
      <c r="H726" s="46">
        <v>45728</v>
      </c>
      <c r="I726" s="46">
        <v>45726</v>
      </c>
      <c r="J726" s="45" t="s">
        <v>121</v>
      </c>
      <c r="K726" s="45" t="s">
        <v>1273</v>
      </c>
      <c r="L726" s="51">
        <v>-45234.36</v>
      </c>
      <c r="M726" s="45" t="s">
        <v>1269</v>
      </c>
      <c r="N726" s="45" t="s">
        <v>1270</v>
      </c>
      <c r="O726" s="45" t="s">
        <v>21</v>
      </c>
      <c r="P726" s="45" t="s">
        <v>22</v>
      </c>
      <c r="Q726" s="45" t="s">
        <v>1314</v>
      </c>
      <c r="R726"/>
      <c r="S726"/>
      <c r="T726"/>
      <c r="U726"/>
      <c r="V726"/>
      <c r="W726"/>
      <c r="X726"/>
      <c r="Y726"/>
    </row>
    <row r="727" spans="1:25" ht="15" customHeight="1" x14ac:dyDescent="0.3">
      <c r="A727" s="8" t="str">
        <f>IF(OR(C727="LegalOps",C727="FinOps",C727="VAR"),"Sim","Não")</f>
        <v>Não</v>
      </c>
      <c r="B727" s="35">
        <v>45717</v>
      </c>
      <c r="C727" s="10" t="s">
        <v>17</v>
      </c>
      <c r="D727" s="10" t="s">
        <v>17</v>
      </c>
      <c r="E727" s="10" t="s">
        <v>17</v>
      </c>
      <c r="F727" s="10" t="s">
        <v>17</v>
      </c>
      <c r="G727" s="45" t="s">
        <v>26</v>
      </c>
      <c r="H727" s="46">
        <v>45730</v>
      </c>
      <c r="I727" s="46">
        <v>45729</v>
      </c>
      <c r="J727" s="45" t="s">
        <v>121</v>
      </c>
      <c r="K727" s="45" t="s">
        <v>1273</v>
      </c>
      <c r="L727" s="51">
        <v>-22947.66</v>
      </c>
      <c r="M727" s="45" t="s">
        <v>1269</v>
      </c>
      <c r="N727" s="45" t="s">
        <v>1270</v>
      </c>
      <c r="O727" s="45" t="s">
        <v>21</v>
      </c>
      <c r="P727" s="45" t="s">
        <v>29</v>
      </c>
      <c r="Q727" s="45" t="s">
        <v>1273</v>
      </c>
      <c r="R727"/>
      <c r="S727"/>
      <c r="T727"/>
      <c r="U727"/>
      <c r="V727"/>
      <c r="W727"/>
      <c r="X727"/>
      <c r="Y727"/>
    </row>
    <row r="728" spans="1:25" ht="15" customHeight="1" x14ac:dyDescent="0.3">
      <c r="A728" s="8" t="str">
        <f>IF(OR(C728="LegalOps",C728="FinOps",C728="VAR"),"Sim","Não")</f>
        <v>Não</v>
      </c>
      <c r="B728" s="35">
        <v>45717</v>
      </c>
      <c r="C728" s="10" t="s">
        <v>17</v>
      </c>
      <c r="D728" s="10" t="s">
        <v>17</v>
      </c>
      <c r="E728" s="10" t="s">
        <v>17</v>
      </c>
      <c r="F728" s="10" t="s">
        <v>17</v>
      </c>
      <c r="G728" s="45" t="s">
        <v>26</v>
      </c>
      <c r="H728" s="46">
        <v>45730</v>
      </c>
      <c r="I728" s="46">
        <v>45729</v>
      </c>
      <c r="J728" s="45" t="s">
        <v>121</v>
      </c>
      <c r="K728" s="45" t="s">
        <v>1273</v>
      </c>
      <c r="L728" s="51">
        <v>-22210.52</v>
      </c>
      <c r="M728" s="45" t="s">
        <v>1269</v>
      </c>
      <c r="N728" s="45" t="s">
        <v>1270</v>
      </c>
      <c r="O728" s="45" t="s">
        <v>21</v>
      </c>
      <c r="P728" s="45" t="s">
        <v>306</v>
      </c>
      <c r="Q728" s="45" t="s">
        <v>1273</v>
      </c>
      <c r="R728"/>
      <c r="S728"/>
      <c r="T728"/>
      <c r="U728"/>
      <c r="V728"/>
      <c r="W728"/>
      <c r="X728"/>
      <c r="Y728"/>
    </row>
    <row r="729" spans="1:25" ht="15" customHeight="1" x14ac:dyDescent="0.3">
      <c r="A729" s="8" t="str">
        <f>IF(OR(C729="LegalOps",C729="FinOps",C729="VAR"),"Sim","Não")</f>
        <v>Não</v>
      </c>
      <c r="B729" s="35">
        <v>45717</v>
      </c>
      <c r="C729" s="10" t="s">
        <v>17</v>
      </c>
      <c r="D729" s="10" t="s">
        <v>17</v>
      </c>
      <c r="E729" s="10" t="s">
        <v>17</v>
      </c>
      <c r="F729" s="10" t="s">
        <v>17</v>
      </c>
      <c r="G729" s="45" t="s">
        <v>26</v>
      </c>
      <c r="H729" s="46">
        <v>45730</v>
      </c>
      <c r="I729" s="46">
        <v>45728</v>
      </c>
      <c r="J729" s="45" t="s">
        <v>121</v>
      </c>
      <c r="K729" s="45" t="s">
        <v>1273</v>
      </c>
      <c r="L729" s="51">
        <v>-622758.07999999996</v>
      </c>
      <c r="M729" s="45" t="s">
        <v>1269</v>
      </c>
      <c r="N729" s="45" t="s">
        <v>1270</v>
      </c>
      <c r="O729" s="45" t="s">
        <v>21</v>
      </c>
      <c r="P729" s="45" t="s">
        <v>22</v>
      </c>
      <c r="Q729" s="45" t="s">
        <v>1315</v>
      </c>
      <c r="R729"/>
      <c r="S729"/>
      <c r="T729"/>
      <c r="U729"/>
      <c r="V729"/>
      <c r="W729"/>
      <c r="X729"/>
      <c r="Y729"/>
    </row>
    <row r="730" spans="1:25" ht="15" customHeight="1" x14ac:dyDescent="0.3">
      <c r="A730" s="8" t="str">
        <f>IF(OR(C730="LegalOps",C730="FinOps",C730="VAR"),"Sim","Não")</f>
        <v>Não</v>
      </c>
      <c r="B730" s="35">
        <v>45717</v>
      </c>
      <c r="C730" s="10" t="s">
        <v>17</v>
      </c>
      <c r="D730" s="10" t="s">
        <v>17</v>
      </c>
      <c r="E730" s="10" t="s">
        <v>17</v>
      </c>
      <c r="F730" s="10" t="s">
        <v>17</v>
      </c>
      <c r="G730" s="45" t="s">
        <v>26</v>
      </c>
      <c r="H730" s="46">
        <v>45733</v>
      </c>
      <c r="I730" s="46">
        <v>45729</v>
      </c>
      <c r="J730" s="45" t="s">
        <v>121</v>
      </c>
      <c r="K730" s="45" t="s">
        <v>1273</v>
      </c>
      <c r="L730" s="51">
        <v>-4072.65</v>
      </c>
      <c r="M730" s="45" t="s">
        <v>1269</v>
      </c>
      <c r="N730" s="45" t="s">
        <v>1270</v>
      </c>
      <c r="O730" s="45" t="s">
        <v>21</v>
      </c>
      <c r="P730" s="45" t="s">
        <v>29</v>
      </c>
      <c r="Q730" s="45" t="s">
        <v>1316</v>
      </c>
      <c r="R730"/>
      <c r="S730"/>
      <c r="T730"/>
      <c r="U730"/>
      <c r="V730"/>
      <c r="W730"/>
      <c r="X730"/>
      <c r="Y730"/>
    </row>
    <row r="731" spans="1:25" ht="15" customHeight="1" x14ac:dyDescent="0.3">
      <c r="A731" s="8" t="str">
        <f>IF(OR(C731="LegalOps",C731="FinOps",C731="VAR"),"Sim","Não")</f>
        <v>Não</v>
      </c>
      <c r="B731" s="35">
        <v>45717</v>
      </c>
      <c r="C731" s="10" t="s">
        <v>17</v>
      </c>
      <c r="D731" s="10" t="s">
        <v>17</v>
      </c>
      <c r="E731" s="10" t="s">
        <v>17</v>
      </c>
      <c r="F731" s="10" t="s">
        <v>17</v>
      </c>
      <c r="G731" s="45" t="s">
        <v>26</v>
      </c>
      <c r="H731" s="46">
        <v>45735</v>
      </c>
      <c r="I731" s="46">
        <v>45734</v>
      </c>
      <c r="J731" s="45" t="s">
        <v>121</v>
      </c>
      <c r="K731" s="45" t="s">
        <v>1273</v>
      </c>
      <c r="L731" s="51">
        <v>-5016.16</v>
      </c>
      <c r="M731" s="45" t="s">
        <v>1269</v>
      </c>
      <c r="N731" s="45" t="s">
        <v>1270</v>
      </c>
      <c r="O731" s="45" t="s">
        <v>21</v>
      </c>
      <c r="P731" s="45" t="s">
        <v>29</v>
      </c>
      <c r="Q731" s="45" t="s">
        <v>1273</v>
      </c>
      <c r="R731"/>
      <c r="S731"/>
      <c r="T731"/>
      <c r="U731"/>
      <c r="V731"/>
      <c r="W731"/>
      <c r="X731"/>
      <c r="Y731"/>
    </row>
    <row r="732" spans="1:25" ht="15" customHeight="1" x14ac:dyDescent="0.3">
      <c r="A732" s="8" t="str">
        <f>IF(OR(C732="LegalOps",C732="FinOps",C732="VAR"),"Sim","Não")</f>
        <v>Não</v>
      </c>
      <c r="B732" s="35">
        <v>45717</v>
      </c>
      <c r="C732" s="10" t="s">
        <v>17</v>
      </c>
      <c r="D732" s="10" t="s">
        <v>17</v>
      </c>
      <c r="E732" s="10" t="s">
        <v>17</v>
      </c>
      <c r="F732" s="10" t="s">
        <v>17</v>
      </c>
      <c r="G732" s="45" t="s">
        <v>26</v>
      </c>
      <c r="H732" s="46">
        <v>45735</v>
      </c>
      <c r="I732" s="46">
        <v>45733</v>
      </c>
      <c r="J732" s="45" t="s">
        <v>121</v>
      </c>
      <c r="K732" s="45" t="s">
        <v>1273</v>
      </c>
      <c r="L732" s="51">
        <v>-64393.57</v>
      </c>
      <c r="M732" s="45" t="s">
        <v>1269</v>
      </c>
      <c r="N732" s="45" t="s">
        <v>1270</v>
      </c>
      <c r="O732" s="45" t="s">
        <v>21</v>
      </c>
      <c r="P732" s="45" t="s">
        <v>22</v>
      </c>
      <c r="Q732" s="45" t="s">
        <v>1317</v>
      </c>
      <c r="R732"/>
      <c r="S732"/>
      <c r="T732"/>
      <c r="U732"/>
      <c r="V732"/>
      <c r="W732"/>
      <c r="X732"/>
      <c r="Y732"/>
    </row>
    <row r="733" spans="1:25" ht="15" customHeight="1" x14ac:dyDescent="0.3">
      <c r="A733" s="8" t="str">
        <f>IF(OR(C733="LegalOps",C733="FinOps",C733="VAR"),"Sim","Não")</f>
        <v>Não</v>
      </c>
      <c r="B733" s="35">
        <v>45717</v>
      </c>
      <c r="C733" s="10" t="s">
        <v>17</v>
      </c>
      <c r="D733" s="10" t="s">
        <v>17</v>
      </c>
      <c r="E733" s="10" t="s">
        <v>17</v>
      </c>
      <c r="F733" s="10" t="s">
        <v>17</v>
      </c>
      <c r="G733" s="45" t="s">
        <v>26</v>
      </c>
      <c r="H733" s="46">
        <v>45744</v>
      </c>
      <c r="I733" s="46">
        <v>45743</v>
      </c>
      <c r="J733" s="45" t="s">
        <v>121</v>
      </c>
      <c r="K733" s="45" t="s">
        <v>1273</v>
      </c>
      <c r="L733" s="51">
        <v>-3149.67</v>
      </c>
      <c r="M733" s="45" t="s">
        <v>1269</v>
      </c>
      <c r="N733" s="45" t="s">
        <v>1270</v>
      </c>
      <c r="O733" s="45" t="s">
        <v>21</v>
      </c>
      <c r="P733" s="45" t="s">
        <v>306</v>
      </c>
      <c r="Q733" s="45" t="s">
        <v>1273</v>
      </c>
      <c r="R733"/>
      <c r="S733"/>
      <c r="T733"/>
      <c r="U733"/>
      <c r="V733"/>
      <c r="W733"/>
      <c r="X733"/>
      <c r="Y733"/>
    </row>
    <row r="734" spans="1:25" ht="15" customHeight="1" x14ac:dyDescent="0.3">
      <c r="A734" s="8" t="str">
        <f>IF(OR(C734="LegalOps",C734="FinOps",C734="VAR"),"Sim","Não")</f>
        <v>Não</v>
      </c>
      <c r="B734" s="35">
        <v>45717</v>
      </c>
      <c r="C734" s="10" t="s">
        <v>17</v>
      </c>
      <c r="D734" s="10" t="s">
        <v>17</v>
      </c>
      <c r="E734" s="10" t="s">
        <v>17</v>
      </c>
      <c r="F734" s="10" t="s">
        <v>17</v>
      </c>
      <c r="G734" s="45" t="s">
        <v>26</v>
      </c>
      <c r="H734" s="46">
        <v>45744</v>
      </c>
      <c r="I734" s="46">
        <v>45742</v>
      </c>
      <c r="J734" s="45" t="s">
        <v>121</v>
      </c>
      <c r="K734" s="45" t="s">
        <v>1273</v>
      </c>
      <c r="L734" s="51">
        <v>-30706.3</v>
      </c>
      <c r="M734" s="45" t="s">
        <v>1269</v>
      </c>
      <c r="N734" s="45" t="s">
        <v>1270</v>
      </c>
      <c r="O734" s="45" t="s">
        <v>21</v>
      </c>
      <c r="P734" s="45" t="s">
        <v>22</v>
      </c>
      <c r="Q734" s="45" t="s">
        <v>1319</v>
      </c>
      <c r="R734"/>
      <c r="S734"/>
      <c r="T734"/>
      <c r="U734"/>
      <c r="V734"/>
      <c r="W734"/>
      <c r="X734"/>
      <c r="Y734"/>
    </row>
    <row r="735" spans="1:25" ht="15" customHeight="1" x14ac:dyDescent="0.3">
      <c r="A735" s="8" t="str">
        <f>IF(OR(C735="LegalOps",C735="FinOps",C735="VAR"),"Sim","Não")</f>
        <v>Não</v>
      </c>
      <c r="B735" s="36">
        <v>45748</v>
      </c>
      <c r="C735" s="8" t="s">
        <v>17</v>
      </c>
      <c r="D735" s="8" t="s">
        <v>17</v>
      </c>
      <c r="E735" s="8" t="s">
        <v>17</v>
      </c>
      <c r="F735" s="8" t="s">
        <v>17</v>
      </c>
      <c r="G735" s="45" t="s">
        <v>26</v>
      </c>
      <c r="H735" s="46">
        <v>45749</v>
      </c>
      <c r="I735" s="46">
        <v>45743</v>
      </c>
      <c r="J735" s="45" t="s">
        <v>121</v>
      </c>
      <c r="K735" s="45" t="s">
        <v>1273</v>
      </c>
      <c r="L735" s="47">
        <v>-30472.12</v>
      </c>
      <c r="M735" s="45" t="s">
        <v>1269</v>
      </c>
      <c r="N735" s="45" t="s">
        <v>1270</v>
      </c>
      <c r="O735" s="45" t="s">
        <v>21</v>
      </c>
      <c r="P735" s="45" t="s">
        <v>22</v>
      </c>
      <c r="Q735" s="45" t="s">
        <v>1300</v>
      </c>
      <c r="R735" s="16"/>
      <c r="S735" s="16"/>
      <c r="T735" s="16"/>
      <c r="U735" s="16"/>
      <c r="V735" s="16"/>
      <c r="W735" s="16"/>
      <c r="X735" s="16"/>
      <c r="Y735" s="16"/>
    </row>
    <row r="736" spans="1:25" ht="15" customHeight="1" x14ac:dyDescent="0.3">
      <c r="A736" s="8" t="str">
        <f>IF(OR(C736="LegalOps",C736="FinOps",C736="VAR"),"Sim","Não")</f>
        <v>Não</v>
      </c>
      <c r="B736" s="36">
        <v>45748</v>
      </c>
      <c r="C736" s="8" t="s">
        <v>17</v>
      </c>
      <c r="D736" s="8" t="s">
        <v>17</v>
      </c>
      <c r="E736" s="8" t="s">
        <v>17</v>
      </c>
      <c r="F736" s="8" t="s">
        <v>17</v>
      </c>
      <c r="G736" s="45" t="s">
        <v>26</v>
      </c>
      <c r="H736" s="46">
        <v>45749</v>
      </c>
      <c r="I736" s="46">
        <v>45743</v>
      </c>
      <c r="J736" s="45" t="s">
        <v>121</v>
      </c>
      <c r="K736" s="45" t="s">
        <v>1273</v>
      </c>
      <c r="L736" s="47">
        <v>-8479.3700000000008</v>
      </c>
      <c r="M736" s="45" t="s">
        <v>1269</v>
      </c>
      <c r="N736" s="45" t="s">
        <v>1270</v>
      </c>
      <c r="O736" s="45" t="s">
        <v>21</v>
      </c>
      <c r="P736" s="45" t="s">
        <v>29</v>
      </c>
      <c r="Q736" s="45" t="s">
        <v>1323</v>
      </c>
    </row>
    <row r="737" spans="1:25" ht="15" customHeight="1" x14ac:dyDescent="0.3">
      <c r="A737" s="8" t="str">
        <f>IF(OR(C737="LegalOps",C737="FinOps",C737="VAR"),"Sim","Não")</f>
        <v>Não</v>
      </c>
      <c r="B737" s="36">
        <v>45748</v>
      </c>
      <c r="C737" s="8" t="s">
        <v>17</v>
      </c>
      <c r="D737" s="8" t="s">
        <v>17</v>
      </c>
      <c r="E737" s="8" t="s">
        <v>17</v>
      </c>
      <c r="F737" s="8" t="s">
        <v>17</v>
      </c>
      <c r="G737" s="45" t="s">
        <v>26</v>
      </c>
      <c r="H737" s="46">
        <v>45754</v>
      </c>
      <c r="I737" s="46">
        <v>45754</v>
      </c>
      <c r="J737" s="45" t="s">
        <v>121</v>
      </c>
      <c r="K737" s="45" t="s">
        <v>1273</v>
      </c>
      <c r="L737" s="47">
        <v>-21707.11</v>
      </c>
      <c r="M737" s="45" t="s">
        <v>1269</v>
      </c>
      <c r="N737" s="45" t="s">
        <v>1270</v>
      </c>
      <c r="O737" s="45" t="s">
        <v>21</v>
      </c>
      <c r="P737" s="45" t="s">
        <v>306</v>
      </c>
      <c r="Q737" s="45" t="s">
        <v>1273</v>
      </c>
    </row>
    <row r="738" spans="1:25" ht="15" customHeight="1" x14ac:dyDescent="0.3">
      <c r="A738" s="8" t="str">
        <f>IF(OR(C738="LegalOps",C738="FinOps",C738="VAR"),"Sim","Não")</f>
        <v>Não</v>
      </c>
      <c r="B738" s="36">
        <v>45748</v>
      </c>
      <c r="C738" s="8" t="s">
        <v>17</v>
      </c>
      <c r="D738" s="8" t="s">
        <v>17</v>
      </c>
      <c r="E738" s="8" t="s">
        <v>17</v>
      </c>
      <c r="F738" s="8" t="s">
        <v>17</v>
      </c>
      <c r="G738" s="45" t="s">
        <v>26</v>
      </c>
      <c r="H738" s="46">
        <v>45757</v>
      </c>
      <c r="I738" s="46">
        <v>45755</v>
      </c>
      <c r="J738" s="45" t="s">
        <v>584</v>
      </c>
      <c r="K738" s="45" t="s">
        <v>1273</v>
      </c>
      <c r="L738" s="47">
        <v>-38458.92</v>
      </c>
      <c r="M738" s="45" t="s">
        <v>1269</v>
      </c>
      <c r="N738" s="45" t="s">
        <v>1270</v>
      </c>
      <c r="O738" s="45" t="s">
        <v>21</v>
      </c>
      <c r="P738" s="45" t="s">
        <v>306</v>
      </c>
      <c r="Q738" s="45" t="s">
        <v>1324</v>
      </c>
    </row>
    <row r="739" spans="1:25" ht="15" customHeight="1" x14ac:dyDescent="0.3">
      <c r="A739" s="8" t="str">
        <f>IF(OR(C739="LegalOps",C739="FinOps",C739="VAR"),"Sim","Não")</f>
        <v>Não</v>
      </c>
      <c r="B739" s="36">
        <v>45748</v>
      </c>
      <c r="C739" s="8" t="s">
        <v>17</v>
      </c>
      <c r="D739" s="8" t="s">
        <v>17</v>
      </c>
      <c r="E739" s="8" t="s">
        <v>17</v>
      </c>
      <c r="F739" s="8" t="s">
        <v>17</v>
      </c>
      <c r="G739" s="45" t="s">
        <v>26</v>
      </c>
      <c r="H739" s="46">
        <v>45757</v>
      </c>
      <c r="I739" s="46">
        <v>45755</v>
      </c>
      <c r="J739" s="45" t="s">
        <v>121</v>
      </c>
      <c r="K739" s="45" t="s">
        <v>1273</v>
      </c>
      <c r="L739" s="47">
        <v>-131113.22</v>
      </c>
      <c r="M739" s="45" t="s">
        <v>1269</v>
      </c>
      <c r="N739" s="45" t="s">
        <v>1270</v>
      </c>
      <c r="O739" s="45" t="s">
        <v>21</v>
      </c>
      <c r="P739" s="45" t="s">
        <v>22</v>
      </c>
      <c r="Q739" s="45" t="s">
        <v>1325</v>
      </c>
    </row>
    <row r="740" spans="1:25" ht="15" customHeight="1" x14ac:dyDescent="0.3">
      <c r="A740" s="8" t="str">
        <f>IF(OR(C740="LegalOps",C740="FinOps",C740="VAR"),"Sim","Não")</f>
        <v>Não</v>
      </c>
      <c r="B740" s="36">
        <v>45748</v>
      </c>
      <c r="C740" s="8" t="s">
        <v>17</v>
      </c>
      <c r="D740" s="8" t="s">
        <v>17</v>
      </c>
      <c r="E740" s="8" t="s">
        <v>17</v>
      </c>
      <c r="F740" s="8" t="s">
        <v>17</v>
      </c>
      <c r="G740" s="45" t="s">
        <v>26</v>
      </c>
      <c r="H740" s="46">
        <v>45757</v>
      </c>
      <c r="I740" s="46">
        <v>45755</v>
      </c>
      <c r="J740" s="45" t="s">
        <v>121</v>
      </c>
      <c r="K740" s="45" t="s">
        <v>1273</v>
      </c>
      <c r="L740" s="47">
        <v>-10178.950000000001</v>
      </c>
      <c r="M740" s="45" t="s">
        <v>1269</v>
      </c>
      <c r="N740" s="45" t="s">
        <v>1270</v>
      </c>
      <c r="O740" s="45" t="s">
        <v>21</v>
      </c>
      <c r="P740" s="45" t="s">
        <v>29</v>
      </c>
      <c r="Q740" s="45" t="s">
        <v>1326</v>
      </c>
    </row>
    <row r="741" spans="1:25" ht="15" customHeight="1" x14ac:dyDescent="0.3">
      <c r="A741" s="8" t="str">
        <f>IF(OR(C741="LegalOps",C741="FinOps",C741="VAR"),"Sim","Não")</f>
        <v>Não</v>
      </c>
      <c r="B741" s="36">
        <v>45748</v>
      </c>
      <c r="C741" s="8" t="s">
        <v>17</v>
      </c>
      <c r="D741" s="8" t="s">
        <v>17</v>
      </c>
      <c r="E741" s="8" t="s">
        <v>17</v>
      </c>
      <c r="F741" s="8" t="s">
        <v>17</v>
      </c>
      <c r="G741" s="45" t="s">
        <v>26</v>
      </c>
      <c r="H741" s="46">
        <v>45763</v>
      </c>
      <c r="I741" s="46">
        <v>45761</v>
      </c>
      <c r="J741" s="45" t="s">
        <v>121</v>
      </c>
      <c r="K741" s="45" t="s">
        <v>1273</v>
      </c>
      <c r="L741" s="47">
        <v>-18370.77</v>
      </c>
      <c r="M741" s="45" t="s">
        <v>1269</v>
      </c>
      <c r="N741" s="45" t="s">
        <v>1270</v>
      </c>
      <c r="O741" s="45" t="s">
        <v>21</v>
      </c>
      <c r="P741" s="45" t="s">
        <v>306</v>
      </c>
      <c r="Q741" s="45" t="s">
        <v>1278</v>
      </c>
    </row>
    <row r="742" spans="1:25" ht="15" customHeight="1" x14ac:dyDescent="0.3">
      <c r="A742" s="8" t="str">
        <f>IF(OR(C742="LegalOps",C742="FinOps",C742="VAR"),"Sim","Não")</f>
        <v>Não</v>
      </c>
      <c r="B742" s="36">
        <v>45748</v>
      </c>
      <c r="C742" s="8" t="s">
        <v>17</v>
      </c>
      <c r="D742" s="8" t="s">
        <v>17</v>
      </c>
      <c r="E742" s="8" t="s">
        <v>17</v>
      </c>
      <c r="F742" s="8" t="s">
        <v>17</v>
      </c>
      <c r="G742" s="45" t="s">
        <v>26</v>
      </c>
      <c r="H742" s="46">
        <v>45763</v>
      </c>
      <c r="I742" s="46">
        <v>45761</v>
      </c>
      <c r="J742" s="45" t="s">
        <v>121</v>
      </c>
      <c r="K742" s="45" t="s">
        <v>1273</v>
      </c>
      <c r="L742" s="47">
        <v>-21353.03</v>
      </c>
      <c r="M742" s="45" t="s">
        <v>1269</v>
      </c>
      <c r="N742" s="45" t="s">
        <v>1270</v>
      </c>
      <c r="O742" s="45" t="s">
        <v>21</v>
      </c>
      <c r="P742" s="45" t="s">
        <v>22</v>
      </c>
      <c r="Q742" s="45" t="s">
        <v>1327</v>
      </c>
      <c r="R742" s="16"/>
      <c r="S742" s="16"/>
      <c r="T742" s="16"/>
      <c r="U742" s="16"/>
      <c r="V742" s="16"/>
      <c r="W742" s="16"/>
      <c r="X742" s="16"/>
      <c r="Y742" s="16"/>
    </row>
    <row r="743" spans="1:25" ht="15" customHeight="1" x14ac:dyDescent="0.3">
      <c r="A743" s="8" t="str">
        <f>IF(OR(C743="LegalOps",C743="FinOps",C743="VAR"),"Sim","Não")</f>
        <v>Não</v>
      </c>
      <c r="B743" s="36">
        <v>45748</v>
      </c>
      <c r="C743" s="8" t="s">
        <v>17</v>
      </c>
      <c r="D743" s="8" t="s">
        <v>17</v>
      </c>
      <c r="E743" s="8" t="s">
        <v>17</v>
      </c>
      <c r="F743" s="8" t="s">
        <v>17</v>
      </c>
      <c r="G743" s="45" t="s">
        <v>26</v>
      </c>
      <c r="H743" s="46">
        <v>45763</v>
      </c>
      <c r="I743" s="46">
        <v>45761</v>
      </c>
      <c r="J743" s="45" t="s">
        <v>121</v>
      </c>
      <c r="K743" s="45" t="s">
        <v>1273</v>
      </c>
      <c r="L743" s="47">
        <v>-21128.26</v>
      </c>
      <c r="M743" s="45" t="s">
        <v>1269</v>
      </c>
      <c r="N743" s="45" t="s">
        <v>1270</v>
      </c>
      <c r="O743" s="45" t="s">
        <v>21</v>
      </c>
      <c r="P743" s="45" t="s">
        <v>29</v>
      </c>
      <c r="Q743" s="45" t="s">
        <v>1328</v>
      </c>
    </row>
    <row r="744" spans="1:25" ht="15" customHeight="1" x14ac:dyDescent="0.3">
      <c r="A744" s="8" t="str">
        <f>IF(OR(C744="LegalOps",C744="FinOps",C744="VAR"),"Sim","Não")</f>
        <v>Não</v>
      </c>
      <c r="B744" s="36">
        <v>45748</v>
      </c>
      <c r="C744" s="8" t="s">
        <v>17</v>
      </c>
      <c r="D744" s="8" t="s">
        <v>17</v>
      </c>
      <c r="E744" s="8" t="s">
        <v>17</v>
      </c>
      <c r="F744" s="8" t="s">
        <v>17</v>
      </c>
      <c r="G744" s="45" t="s">
        <v>26</v>
      </c>
      <c r="H744" s="46">
        <v>45764</v>
      </c>
      <c r="I744" s="46">
        <v>45762</v>
      </c>
      <c r="J744" s="45" t="s">
        <v>121</v>
      </c>
      <c r="K744" s="45" t="s">
        <v>1273</v>
      </c>
      <c r="L744" s="47">
        <v>-3726.5</v>
      </c>
      <c r="M744" s="45" t="s">
        <v>1269</v>
      </c>
      <c r="N744" s="45" t="s">
        <v>1270</v>
      </c>
      <c r="O744" s="45" t="s">
        <v>21</v>
      </c>
      <c r="P744" s="45" t="s">
        <v>307</v>
      </c>
      <c r="Q744" s="45" t="s">
        <v>1278</v>
      </c>
    </row>
    <row r="745" spans="1:25" ht="15" customHeight="1" x14ac:dyDescent="0.3">
      <c r="A745" s="8" t="str">
        <f>IF(OR(C745="LegalOps",C745="FinOps",C745="VAR"),"Sim","Não")</f>
        <v>Não</v>
      </c>
      <c r="B745" s="36">
        <v>45748</v>
      </c>
      <c r="C745" s="8" t="s">
        <v>17</v>
      </c>
      <c r="D745" s="8" t="s">
        <v>17</v>
      </c>
      <c r="E745" s="8" t="s">
        <v>17</v>
      </c>
      <c r="F745" s="8" t="s">
        <v>17</v>
      </c>
      <c r="G745" s="45" t="s">
        <v>26</v>
      </c>
      <c r="H745" s="46">
        <v>45771</v>
      </c>
      <c r="I745" s="46">
        <v>45769</v>
      </c>
      <c r="J745" s="45" t="s">
        <v>121</v>
      </c>
      <c r="K745" s="45" t="s">
        <v>1273</v>
      </c>
      <c r="L745" s="47">
        <v>-2225.2800000000002</v>
      </c>
      <c r="M745" s="45" t="s">
        <v>1269</v>
      </c>
      <c r="N745" s="45" t="s">
        <v>1270</v>
      </c>
      <c r="O745" s="45" t="s">
        <v>21</v>
      </c>
      <c r="P745" s="45" t="s">
        <v>307</v>
      </c>
      <c r="Q745" s="45" t="s">
        <v>1278</v>
      </c>
    </row>
    <row r="746" spans="1:25" ht="15" customHeight="1" x14ac:dyDescent="0.3">
      <c r="A746" s="8" t="str">
        <f>IF(OR(C746="LegalOps",C746="FinOps",C746="VAR"),"Sim","Não")</f>
        <v>Não</v>
      </c>
      <c r="B746" s="36">
        <v>45748</v>
      </c>
      <c r="C746" s="8" t="s">
        <v>17</v>
      </c>
      <c r="D746" s="8" t="s">
        <v>17</v>
      </c>
      <c r="E746" s="8" t="s">
        <v>17</v>
      </c>
      <c r="F746" s="8" t="s">
        <v>17</v>
      </c>
      <c r="G746" s="45" t="s">
        <v>26</v>
      </c>
      <c r="H746" s="46">
        <v>45771</v>
      </c>
      <c r="I746" s="46">
        <v>45769</v>
      </c>
      <c r="J746" s="45" t="s">
        <v>768</v>
      </c>
      <c r="K746" s="45" t="s">
        <v>1273</v>
      </c>
      <c r="L746" s="47">
        <v>-2030.15</v>
      </c>
      <c r="M746" s="45" t="s">
        <v>1269</v>
      </c>
      <c r="N746" s="45" t="s">
        <v>1270</v>
      </c>
      <c r="O746" s="45" t="s">
        <v>21</v>
      </c>
      <c r="P746" s="45" t="s">
        <v>308</v>
      </c>
      <c r="Q746" s="45" t="s">
        <v>1278</v>
      </c>
    </row>
    <row r="747" spans="1:25" ht="15" customHeight="1" x14ac:dyDescent="0.3">
      <c r="A747" s="8" t="str">
        <f>IF(OR(C747="LegalOps",C747="FinOps",C747="VAR"),"Sim","Não")</f>
        <v>Não</v>
      </c>
      <c r="B747" s="36">
        <v>45748</v>
      </c>
      <c r="C747" s="8" t="s">
        <v>17</v>
      </c>
      <c r="D747" s="8" t="s">
        <v>17</v>
      </c>
      <c r="E747" s="8" t="s">
        <v>17</v>
      </c>
      <c r="F747" s="8" t="s">
        <v>17</v>
      </c>
      <c r="G747" s="45" t="s">
        <v>26</v>
      </c>
      <c r="H747" s="46">
        <v>45771</v>
      </c>
      <c r="I747" s="46">
        <v>45769</v>
      </c>
      <c r="J747" s="45" t="s">
        <v>121</v>
      </c>
      <c r="K747" s="45" t="s">
        <v>1273</v>
      </c>
      <c r="L747" s="47">
        <v>-34401.199999999997</v>
      </c>
      <c r="M747" s="45" t="s">
        <v>1269</v>
      </c>
      <c r="N747" s="45" t="s">
        <v>1270</v>
      </c>
      <c r="O747" s="45" t="s">
        <v>21</v>
      </c>
      <c r="P747" s="45" t="s">
        <v>22</v>
      </c>
      <c r="Q747" s="45" t="s">
        <v>1329</v>
      </c>
      <c r="R747" s="16"/>
      <c r="S747" s="16"/>
      <c r="T747" s="16"/>
      <c r="U747" s="16"/>
      <c r="V747" s="16"/>
      <c r="W747" s="16"/>
      <c r="X747" s="16"/>
      <c r="Y747" s="16"/>
    </row>
    <row r="748" spans="1:25" ht="15" customHeight="1" x14ac:dyDescent="0.3">
      <c r="A748" s="8" t="str">
        <f>IF(OR(C748="LegalOps",C748="FinOps",C748="VAR"),"Sim","Não")</f>
        <v>Não</v>
      </c>
      <c r="B748" s="36">
        <v>45748</v>
      </c>
      <c r="C748" s="8" t="s">
        <v>17</v>
      </c>
      <c r="D748" s="8" t="s">
        <v>17</v>
      </c>
      <c r="E748" s="8" t="s">
        <v>17</v>
      </c>
      <c r="F748" s="8" t="s">
        <v>17</v>
      </c>
      <c r="G748" s="45" t="s">
        <v>26</v>
      </c>
      <c r="H748" s="46">
        <v>45771</v>
      </c>
      <c r="I748" s="46">
        <v>45769</v>
      </c>
      <c r="J748" s="45" t="s">
        <v>121</v>
      </c>
      <c r="K748" s="45" t="s">
        <v>1273</v>
      </c>
      <c r="L748" s="47">
        <v>-7503.13</v>
      </c>
      <c r="M748" s="45" t="s">
        <v>1269</v>
      </c>
      <c r="N748" s="45" t="s">
        <v>1270</v>
      </c>
      <c r="O748" s="45" t="s">
        <v>21</v>
      </c>
      <c r="P748" s="45" t="s">
        <v>29</v>
      </c>
      <c r="Q748" s="45" t="s">
        <v>1278</v>
      </c>
      <c r="R748" s="16"/>
      <c r="S748" s="16"/>
      <c r="T748" s="16"/>
      <c r="U748" s="16"/>
      <c r="V748" s="16"/>
      <c r="W748" s="16"/>
      <c r="X748" s="16"/>
      <c r="Y748" s="16"/>
    </row>
    <row r="749" spans="1:25" ht="15" customHeight="1" x14ac:dyDescent="0.3">
      <c r="A749" s="8" t="str">
        <f>IF(OR(C749="LegalOps",C749="FinOps",C749="VAR"),"Sim","Não")</f>
        <v>Não</v>
      </c>
      <c r="B749" s="36">
        <v>45748</v>
      </c>
      <c r="C749" s="8" t="s">
        <v>17</v>
      </c>
      <c r="D749" s="8" t="s">
        <v>17</v>
      </c>
      <c r="E749" s="8" t="s">
        <v>17</v>
      </c>
      <c r="F749" s="8" t="s">
        <v>17</v>
      </c>
      <c r="G749" s="45" t="s">
        <v>26</v>
      </c>
      <c r="H749" s="46">
        <v>45777</v>
      </c>
      <c r="I749" s="46">
        <v>45775</v>
      </c>
      <c r="J749" s="45" t="s">
        <v>121</v>
      </c>
      <c r="K749" s="45" t="s">
        <v>1273</v>
      </c>
      <c r="L749" s="47">
        <v>-6033.63</v>
      </c>
      <c r="M749" s="45" t="s">
        <v>1269</v>
      </c>
      <c r="N749" s="45" t="s">
        <v>1270</v>
      </c>
      <c r="O749" s="45" t="s">
        <v>21</v>
      </c>
      <c r="P749" s="45" t="s">
        <v>22</v>
      </c>
      <c r="Q749" s="45" t="s">
        <v>1332</v>
      </c>
    </row>
    <row r="750" spans="1:25" ht="15" customHeight="1" x14ac:dyDescent="0.3">
      <c r="A750" s="8" t="str">
        <f>IF(OR(C750="LegalOps",C750="FinOps",C750="VAR"),"Sim","Não")</f>
        <v>Não</v>
      </c>
      <c r="B750" s="34">
        <v>45658</v>
      </c>
      <c r="C750" s="10" t="s">
        <v>17</v>
      </c>
      <c r="D750" s="10" t="s">
        <v>17</v>
      </c>
      <c r="E750" s="10" t="s">
        <v>17</v>
      </c>
      <c r="F750" s="10" t="s">
        <v>17</v>
      </c>
      <c r="G750" s="39" t="s">
        <v>26</v>
      </c>
      <c r="H750" s="40">
        <v>45660</v>
      </c>
      <c r="I750" s="40">
        <v>45660</v>
      </c>
      <c r="J750" s="39" t="s">
        <v>20</v>
      </c>
      <c r="K750" s="39" t="s">
        <v>1342</v>
      </c>
      <c r="L750" s="41">
        <v>-94.16</v>
      </c>
      <c r="M750" s="39" t="s">
        <v>1343</v>
      </c>
      <c r="N750" s="39" t="s">
        <v>20</v>
      </c>
      <c r="O750" s="39" t="s">
        <v>21</v>
      </c>
      <c r="P750" s="39" t="s">
        <v>489</v>
      </c>
      <c r="Q750" s="39" t="s">
        <v>1344</v>
      </c>
      <c r="R750" s="10"/>
      <c r="S750" s="10"/>
      <c r="T750" s="10"/>
      <c r="U750" s="10"/>
      <c r="V750" s="10"/>
      <c r="W750" s="10"/>
      <c r="X750" s="10"/>
      <c r="Y750" s="10"/>
    </row>
    <row r="751" spans="1:25" ht="15" customHeight="1" x14ac:dyDescent="0.3">
      <c r="A751" s="8" t="str">
        <f>IF(OR(C751="LegalOps",C751="FinOps",C751="VAR"),"Sim","Não")</f>
        <v>Não</v>
      </c>
      <c r="B751" s="34">
        <v>45658</v>
      </c>
      <c r="C751" s="10" t="s">
        <v>17</v>
      </c>
      <c r="D751" s="10" t="s">
        <v>17</v>
      </c>
      <c r="E751" s="10" t="s">
        <v>17</v>
      </c>
      <c r="F751" s="10" t="s">
        <v>17</v>
      </c>
      <c r="G751" s="39" t="s">
        <v>26</v>
      </c>
      <c r="H751" s="40">
        <v>45663</v>
      </c>
      <c r="I751" s="40">
        <v>45663</v>
      </c>
      <c r="J751" s="39" t="s">
        <v>20</v>
      </c>
      <c r="K751" s="39" t="s">
        <v>1342</v>
      </c>
      <c r="L751" s="41">
        <v>-10000</v>
      </c>
      <c r="M751" s="39" t="s">
        <v>1343</v>
      </c>
      <c r="N751" s="39" t="s">
        <v>20</v>
      </c>
      <c r="O751" s="39" t="s">
        <v>21</v>
      </c>
      <c r="P751" s="39" t="s">
        <v>44</v>
      </c>
      <c r="Q751" s="39" t="s">
        <v>20</v>
      </c>
      <c r="R751" s="10"/>
      <c r="S751" s="10"/>
      <c r="T751" s="10"/>
      <c r="U751" s="10"/>
      <c r="V751" s="10"/>
      <c r="W751" s="10"/>
      <c r="X751" s="10"/>
      <c r="Y751" s="10"/>
    </row>
    <row r="752" spans="1:25" ht="15" customHeight="1" x14ac:dyDescent="0.3">
      <c r="A752" s="8" t="str">
        <f>IF(OR(C752="LegalOps",C752="FinOps",C752="VAR"),"Sim","Não")</f>
        <v>Não</v>
      </c>
      <c r="B752" s="34">
        <v>45658</v>
      </c>
      <c r="C752" s="10" t="s">
        <v>17</v>
      </c>
      <c r="D752" s="10" t="s">
        <v>17</v>
      </c>
      <c r="E752" s="10" t="s">
        <v>17</v>
      </c>
      <c r="F752" s="10" t="s">
        <v>17</v>
      </c>
      <c r="G752" s="39" t="s">
        <v>26</v>
      </c>
      <c r="H752" s="40">
        <v>45663</v>
      </c>
      <c r="I752" s="40">
        <v>45663</v>
      </c>
      <c r="J752" s="39" t="s">
        <v>20</v>
      </c>
      <c r="K752" s="39" t="s">
        <v>1342</v>
      </c>
      <c r="L752" s="41">
        <v>-20000</v>
      </c>
      <c r="M752" s="39" t="s">
        <v>1343</v>
      </c>
      <c r="N752" s="39" t="s">
        <v>20</v>
      </c>
      <c r="O752" s="39" t="s">
        <v>21</v>
      </c>
      <c r="P752" s="39" t="s">
        <v>44</v>
      </c>
      <c r="Q752" s="39" t="s">
        <v>20</v>
      </c>
      <c r="R752" s="10"/>
      <c r="S752" s="10"/>
      <c r="T752" s="10"/>
      <c r="U752" s="10"/>
      <c r="V752" s="10"/>
      <c r="W752" s="10"/>
      <c r="X752" s="10"/>
      <c r="Y752" s="10"/>
    </row>
    <row r="753" spans="1:25" ht="15" customHeight="1" x14ac:dyDescent="0.3">
      <c r="A753" s="8" t="str">
        <f>IF(OR(C753="LegalOps",C753="FinOps",C753="VAR"),"Sim","Não")</f>
        <v>Não</v>
      </c>
      <c r="B753" s="34">
        <v>45658</v>
      </c>
      <c r="C753" s="10" t="s">
        <v>17</v>
      </c>
      <c r="D753" s="10" t="s">
        <v>17</v>
      </c>
      <c r="E753" s="10" t="s">
        <v>17</v>
      </c>
      <c r="F753" s="10" t="s">
        <v>17</v>
      </c>
      <c r="G753" s="39" t="s">
        <v>26</v>
      </c>
      <c r="H753" s="40">
        <v>45663</v>
      </c>
      <c r="I753" s="40">
        <v>45663</v>
      </c>
      <c r="J753" s="39" t="s">
        <v>20</v>
      </c>
      <c r="K753" s="39" t="s">
        <v>1342</v>
      </c>
      <c r="L753" s="41">
        <v>-1631.81</v>
      </c>
      <c r="M753" s="39" t="s">
        <v>1343</v>
      </c>
      <c r="N753" s="39" t="s">
        <v>20</v>
      </c>
      <c r="O753" s="39" t="s">
        <v>21</v>
      </c>
      <c r="P753" s="39" t="s">
        <v>22</v>
      </c>
      <c r="Q753" s="39" t="s">
        <v>20</v>
      </c>
      <c r="R753" s="10"/>
      <c r="S753" s="10"/>
      <c r="T753" s="10"/>
      <c r="U753" s="10"/>
      <c r="V753" s="10"/>
      <c r="W753" s="10"/>
      <c r="X753" s="10"/>
      <c r="Y753" s="10"/>
    </row>
    <row r="754" spans="1:25" ht="15" customHeight="1" x14ac:dyDescent="0.3">
      <c r="A754" s="8" t="str">
        <f>IF(OR(C754="LegalOps",C754="FinOps",C754="VAR"),"Sim","Não")</f>
        <v>Não</v>
      </c>
      <c r="B754" s="34">
        <v>45658</v>
      </c>
      <c r="C754" s="10" t="s">
        <v>17</v>
      </c>
      <c r="D754" s="10" t="s">
        <v>17</v>
      </c>
      <c r="E754" s="10" t="s">
        <v>17</v>
      </c>
      <c r="F754" s="10" t="s">
        <v>17</v>
      </c>
      <c r="G754" s="39" t="s">
        <v>26</v>
      </c>
      <c r="H754" s="40">
        <v>45664</v>
      </c>
      <c r="I754" s="40">
        <v>45664</v>
      </c>
      <c r="J754" s="39" t="s">
        <v>20</v>
      </c>
      <c r="K754" s="39" t="s">
        <v>1342</v>
      </c>
      <c r="L754" s="41">
        <v>-2310359.9700000002</v>
      </c>
      <c r="M754" s="39" t="s">
        <v>1343</v>
      </c>
      <c r="N754" s="39" t="s">
        <v>20</v>
      </c>
      <c r="O754" s="39" t="s">
        <v>21</v>
      </c>
      <c r="P754" s="39" t="s">
        <v>1345</v>
      </c>
      <c r="Q754" s="39" t="s">
        <v>1346</v>
      </c>
      <c r="R754" s="10"/>
      <c r="S754" s="10"/>
      <c r="T754" s="10"/>
      <c r="U754" s="10"/>
      <c r="V754" s="10"/>
      <c r="W754" s="10"/>
      <c r="X754" s="10"/>
      <c r="Y754" s="10"/>
    </row>
    <row r="755" spans="1:25" ht="15" customHeight="1" x14ac:dyDescent="0.3">
      <c r="A755" s="8" t="str">
        <f>IF(OR(C755="LegalOps",C755="FinOps",C755="VAR"),"Sim","Não")</f>
        <v>Não</v>
      </c>
      <c r="B755" s="34">
        <v>45658</v>
      </c>
      <c r="C755" s="10" t="s">
        <v>17</v>
      </c>
      <c r="D755" s="10" t="s">
        <v>17</v>
      </c>
      <c r="E755" s="10" t="s">
        <v>17</v>
      </c>
      <c r="F755" s="10" t="s">
        <v>17</v>
      </c>
      <c r="G755" s="39" t="s">
        <v>26</v>
      </c>
      <c r="H755" s="40">
        <v>45664</v>
      </c>
      <c r="I755" s="40">
        <v>45664</v>
      </c>
      <c r="J755" s="39" t="s">
        <v>20</v>
      </c>
      <c r="K755" s="39" t="s">
        <v>1342</v>
      </c>
      <c r="L755" s="41">
        <v>-165230.13</v>
      </c>
      <c r="M755" s="39" t="s">
        <v>1343</v>
      </c>
      <c r="N755" s="39" t="s">
        <v>20</v>
      </c>
      <c r="O755" s="39" t="s">
        <v>21</v>
      </c>
      <c r="P755" s="39" t="s">
        <v>22</v>
      </c>
      <c r="Q755" s="39" t="s">
        <v>20</v>
      </c>
      <c r="R755" s="10"/>
      <c r="S755" s="10"/>
      <c r="T755" s="10"/>
      <c r="U755" s="10"/>
      <c r="V755" s="10"/>
      <c r="W755" s="10"/>
      <c r="X755" s="10"/>
      <c r="Y755" s="10"/>
    </row>
    <row r="756" spans="1:25" ht="15" customHeight="1" x14ac:dyDescent="0.3">
      <c r="A756" s="8" t="str">
        <f>IF(OR(C756="LegalOps",C756="FinOps",C756="VAR"),"Sim","Não")</f>
        <v>Não</v>
      </c>
      <c r="B756" s="34">
        <v>45658</v>
      </c>
      <c r="C756" s="10" t="s">
        <v>17</v>
      </c>
      <c r="D756" s="10" t="s">
        <v>17</v>
      </c>
      <c r="E756" s="10" t="s">
        <v>17</v>
      </c>
      <c r="F756" s="10" t="s">
        <v>17</v>
      </c>
      <c r="G756" s="39" t="s">
        <v>26</v>
      </c>
      <c r="H756" s="40">
        <v>45670</v>
      </c>
      <c r="I756" s="40">
        <v>45670</v>
      </c>
      <c r="J756" s="39" t="s">
        <v>20</v>
      </c>
      <c r="K756" s="39" t="s">
        <v>1342</v>
      </c>
      <c r="L756" s="41">
        <v>-24819.06</v>
      </c>
      <c r="M756" s="39" t="s">
        <v>1343</v>
      </c>
      <c r="N756" s="39" t="s">
        <v>20</v>
      </c>
      <c r="O756" s="39" t="s">
        <v>21</v>
      </c>
      <c r="P756" s="39" t="s">
        <v>22</v>
      </c>
      <c r="Q756" s="39" t="s">
        <v>1347</v>
      </c>
      <c r="R756" s="10"/>
      <c r="S756" s="10"/>
      <c r="T756" s="10"/>
      <c r="U756" s="10"/>
      <c r="V756" s="10"/>
      <c r="W756" s="10"/>
      <c r="X756" s="10"/>
      <c r="Y756" s="10"/>
    </row>
    <row r="757" spans="1:25" ht="15" customHeight="1" x14ac:dyDescent="0.3">
      <c r="A757" s="8" t="str">
        <f>IF(OR(C757="LegalOps",C757="FinOps",C757="VAR"),"Sim","Não")</f>
        <v>Não</v>
      </c>
      <c r="B757" s="34">
        <v>45658</v>
      </c>
      <c r="C757" s="10" t="s">
        <v>17</v>
      </c>
      <c r="D757" s="10" t="s">
        <v>17</v>
      </c>
      <c r="E757" s="10" t="s">
        <v>17</v>
      </c>
      <c r="F757" s="10" t="s">
        <v>17</v>
      </c>
      <c r="G757" s="39" t="s">
        <v>26</v>
      </c>
      <c r="H757" s="40">
        <v>45672</v>
      </c>
      <c r="I757" s="40">
        <v>45672</v>
      </c>
      <c r="J757" s="39" t="s">
        <v>20</v>
      </c>
      <c r="K757" s="39" t="s">
        <v>1342</v>
      </c>
      <c r="L757" s="41">
        <v>-0.01</v>
      </c>
      <c r="M757" s="39" t="s">
        <v>1343</v>
      </c>
      <c r="N757" s="39" t="s">
        <v>20</v>
      </c>
      <c r="O757" s="39" t="s">
        <v>21</v>
      </c>
      <c r="P757" s="39" t="s">
        <v>1348</v>
      </c>
      <c r="Q757" s="39" t="s">
        <v>1349</v>
      </c>
      <c r="R757" s="10"/>
      <c r="S757" s="10"/>
      <c r="T757" s="10"/>
      <c r="U757" s="10"/>
      <c r="V757" s="10"/>
      <c r="W757" s="10"/>
      <c r="X757" s="10"/>
      <c r="Y757" s="10"/>
    </row>
    <row r="758" spans="1:25" ht="15" customHeight="1" x14ac:dyDescent="0.3">
      <c r="A758" s="8" t="str">
        <f>IF(OR(C758="LegalOps",C758="FinOps",C758="VAR"),"Sim","Não")</f>
        <v>Não</v>
      </c>
      <c r="B758" s="34">
        <v>45658</v>
      </c>
      <c r="C758" s="10" t="s">
        <v>17</v>
      </c>
      <c r="D758" s="10" t="s">
        <v>17</v>
      </c>
      <c r="E758" s="10" t="s">
        <v>17</v>
      </c>
      <c r="F758" s="10" t="s">
        <v>17</v>
      </c>
      <c r="G758" s="39" t="s">
        <v>26</v>
      </c>
      <c r="H758" s="40">
        <v>45672</v>
      </c>
      <c r="I758" s="40">
        <v>45672</v>
      </c>
      <c r="J758" s="39" t="s">
        <v>20</v>
      </c>
      <c r="K758" s="39" t="s">
        <v>1342</v>
      </c>
      <c r="L758" s="41">
        <v>-0.01</v>
      </c>
      <c r="M758" s="39" t="s">
        <v>1343</v>
      </c>
      <c r="N758" s="39" t="s">
        <v>20</v>
      </c>
      <c r="O758" s="39" t="s">
        <v>21</v>
      </c>
      <c r="P758" s="39" t="s">
        <v>1348</v>
      </c>
      <c r="Q758" s="39" t="s">
        <v>1349</v>
      </c>
      <c r="R758" s="10"/>
      <c r="S758" s="10"/>
      <c r="T758" s="10"/>
      <c r="U758" s="10"/>
      <c r="V758" s="10"/>
      <c r="W758" s="10"/>
      <c r="X758" s="10"/>
      <c r="Y758" s="10"/>
    </row>
    <row r="759" spans="1:25" ht="15" customHeight="1" x14ac:dyDescent="0.3">
      <c r="A759" s="8" t="str">
        <f>IF(OR(C759="LegalOps",C759="FinOps",C759="VAR"),"Sim","Não")</f>
        <v>Não</v>
      </c>
      <c r="B759" s="34">
        <v>45658</v>
      </c>
      <c r="C759" s="10" t="s">
        <v>17</v>
      </c>
      <c r="D759" s="10" t="s">
        <v>17</v>
      </c>
      <c r="E759" s="10" t="s">
        <v>17</v>
      </c>
      <c r="F759" s="10" t="s">
        <v>17</v>
      </c>
      <c r="G759" s="39" t="s">
        <v>26</v>
      </c>
      <c r="H759" s="40">
        <v>45672</v>
      </c>
      <c r="I759" s="40">
        <v>45672</v>
      </c>
      <c r="J759" s="39" t="s">
        <v>20</v>
      </c>
      <c r="K759" s="39" t="s">
        <v>1342</v>
      </c>
      <c r="L759" s="41">
        <v>-550000</v>
      </c>
      <c r="M759" s="39" t="s">
        <v>1343</v>
      </c>
      <c r="N759" s="39" t="s">
        <v>20</v>
      </c>
      <c r="O759" s="39" t="s">
        <v>21</v>
      </c>
      <c r="P759" s="39" t="s">
        <v>1345</v>
      </c>
      <c r="Q759" s="39" t="s">
        <v>1346</v>
      </c>
      <c r="R759" s="10"/>
      <c r="S759" s="10"/>
      <c r="T759" s="10"/>
      <c r="U759" s="10"/>
      <c r="V759" s="10"/>
      <c r="W759" s="10"/>
      <c r="X759" s="10"/>
      <c r="Y759" s="10"/>
    </row>
    <row r="760" spans="1:25" ht="15" customHeight="1" x14ac:dyDescent="0.3">
      <c r="A760" s="8" t="str">
        <f>IF(OR(C760="LegalOps",C760="FinOps",C760="VAR"),"Sim","Não")</f>
        <v>Não</v>
      </c>
      <c r="B760" s="34">
        <v>45658</v>
      </c>
      <c r="C760" s="10" t="s">
        <v>17</v>
      </c>
      <c r="D760" s="10" t="s">
        <v>17</v>
      </c>
      <c r="E760" s="10" t="s">
        <v>17</v>
      </c>
      <c r="F760" s="10" t="s">
        <v>17</v>
      </c>
      <c r="G760" s="39" t="s">
        <v>26</v>
      </c>
      <c r="H760" s="40">
        <v>45677</v>
      </c>
      <c r="I760" s="40">
        <v>45677</v>
      </c>
      <c r="J760" s="39" t="s">
        <v>20</v>
      </c>
      <c r="K760" s="39" t="s">
        <v>1342</v>
      </c>
      <c r="L760" s="41">
        <v>-94.16</v>
      </c>
      <c r="M760" s="39" t="s">
        <v>1343</v>
      </c>
      <c r="N760" s="39" t="s">
        <v>20</v>
      </c>
      <c r="O760" s="39" t="s">
        <v>21</v>
      </c>
      <c r="P760" s="39" t="s">
        <v>489</v>
      </c>
      <c r="Q760" s="39" t="s">
        <v>1350</v>
      </c>
      <c r="R760" s="10"/>
      <c r="S760" s="10"/>
      <c r="T760" s="10"/>
      <c r="U760" s="10"/>
      <c r="V760" s="10"/>
      <c r="W760" s="10"/>
      <c r="X760" s="10"/>
      <c r="Y760" s="10"/>
    </row>
    <row r="761" spans="1:25" ht="15" customHeight="1" x14ac:dyDescent="0.3">
      <c r="A761" s="8" t="str">
        <f>IF(OR(C761="LegalOps",C761="FinOps",C761="VAR"),"Sim","Não")</f>
        <v>Não</v>
      </c>
      <c r="B761" s="34">
        <v>45658</v>
      </c>
      <c r="C761" s="10" t="s">
        <v>17</v>
      </c>
      <c r="D761" s="10" t="s">
        <v>17</v>
      </c>
      <c r="E761" s="10" t="s">
        <v>17</v>
      </c>
      <c r="F761" s="10" t="s">
        <v>17</v>
      </c>
      <c r="G761" s="39" t="s">
        <v>26</v>
      </c>
      <c r="H761" s="40">
        <v>45678</v>
      </c>
      <c r="I761" s="40">
        <v>45678</v>
      </c>
      <c r="J761" s="39" t="s">
        <v>20</v>
      </c>
      <c r="K761" s="39" t="s">
        <v>1342</v>
      </c>
      <c r="L761" s="41">
        <v>-60.15</v>
      </c>
      <c r="M761" s="39" t="s">
        <v>1343</v>
      </c>
      <c r="N761" s="39" t="s">
        <v>20</v>
      </c>
      <c r="O761" s="39" t="s">
        <v>21</v>
      </c>
      <c r="P761" s="39" t="s">
        <v>59</v>
      </c>
      <c r="Q761" s="39" t="s">
        <v>1351</v>
      </c>
      <c r="R761" s="10"/>
      <c r="S761" s="10"/>
      <c r="T761" s="10"/>
      <c r="U761" s="10"/>
      <c r="V761" s="10"/>
      <c r="W761" s="10"/>
      <c r="X761" s="10"/>
      <c r="Y761" s="10"/>
    </row>
    <row r="762" spans="1:25" ht="15" customHeight="1" x14ac:dyDescent="0.3">
      <c r="A762" s="8" t="str">
        <f>IF(OR(C762="LegalOps",C762="FinOps",C762="VAR"),"Sim","Não")</f>
        <v>Não</v>
      </c>
      <c r="B762" s="34">
        <v>45658</v>
      </c>
      <c r="C762" s="10" t="s">
        <v>17</v>
      </c>
      <c r="D762" s="10" t="s">
        <v>17</v>
      </c>
      <c r="E762" s="10" t="s">
        <v>17</v>
      </c>
      <c r="F762" s="10" t="s">
        <v>17</v>
      </c>
      <c r="G762" s="39" t="s">
        <v>26</v>
      </c>
      <c r="H762" s="40">
        <v>45678</v>
      </c>
      <c r="I762" s="40">
        <v>45678</v>
      </c>
      <c r="J762" s="39" t="s">
        <v>20</v>
      </c>
      <c r="K762" s="39" t="s">
        <v>1342</v>
      </c>
      <c r="L762" s="41">
        <v>-280350.46000000002</v>
      </c>
      <c r="M762" s="39" t="s">
        <v>1343</v>
      </c>
      <c r="N762" s="39" t="s">
        <v>20</v>
      </c>
      <c r="O762" s="39" t="s">
        <v>21</v>
      </c>
      <c r="P762" s="39" t="s">
        <v>22</v>
      </c>
      <c r="Q762" s="39" t="s">
        <v>20</v>
      </c>
      <c r="R762" s="10"/>
      <c r="S762" s="10"/>
      <c r="T762" s="10"/>
      <c r="U762" s="10"/>
      <c r="V762" s="10"/>
      <c r="W762" s="10"/>
      <c r="X762" s="10"/>
      <c r="Y762" s="10"/>
    </row>
    <row r="763" spans="1:25" ht="15" customHeight="1" x14ac:dyDescent="0.3">
      <c r="A763" s="8" t="str">
        <f>IF(OR(C763="LegalOps",C763="FinOps",C763="VAR"),"Sim","Não")</f>
        <v>Não</v>
      </c>
      <c r="B763" s="34">
        <v>45658</v>
      </c>
      <c r="C763" s="10" t="s">
        <v>17</v>
      </c>
      <c r="D763" s="10" t="s">
        <v>17</v>
      </c>
      <c r="E763" s="10" t="s">
        <v>17</v>
      </c>
      <c r="F763" s="10" t="s">
        <v>17</v>
      </c>
      <c r="G763" s="39" t="s">
        <v>26</v>
      </c>
      <c r="H763" s="40">
        <v>45680</v>
      </c>
      <c r="I763" s="40">
        <v>45680</v>
      </c>
      <c r="J763" s="39" t="s">
        <v>20</v>
      </c>
      <c r="K763" s="39" t="s">
        <v>1342</v>
      </c>
      <c r="L763" s="41">
        <v>-959.71</v>
      </c>
      <c r="M763" s="39" t="s">
        <v>1343</v>
      </c>
      <c r="N763" s="39" t="s">
        <v>20</v>
      </c>
      <c r="O763" s="39" t="s">
        <v>21</v>
      </c>
      <c r="P763" s="39" t="s">
        <v>59</v>
      </c>
      <c r="Q763" s="39" t="s">
        <v>1351</v>
      </c>
      <c r="R763" s="10"/>
      <c r="S763" s="10"/>
      <c r="T763" s="10"/>
      <c r="U763" s="10"/>
      <c r="V763" s="10"/>
      <c r="W763" s="10"/>
      <c r="X763" s="10"/>
      <c r="Y763" s="10"/>
    </row>
    <row r="764" spans="1:25" ht="15" customHeight="1" x14ac:dyDescent="0.3">
      <c r="A764" s="8" t="str">
        <f>IF(OR(C764="LegalOps",C764="FinOps",C764="VAR"),"Sim","Não")</f>
        <v>Não</v>
      </c>
      <c r="B764" s="34">
        <v>45658</v>
      </c>
      <c r="C764" s="10" t="s">
        <v>17</v>
      </c>
      <c r="D764" s="10" t="s">
        <v>17</v>
      </c>
      <c r="E764" s="10" t="s">
        <v>17</v>
      </c>
      <c r="F764" s="10" t="s">
        <v>17</v>
      </c>
      <c r="G764" s="39" t="s">
        <v>26</v>
      </c>
      <c r="H764" s="40">
        <v>45680</v>
      </c>
      <c r="I764" s="40">
        <v>45680</v>
      </c>
      <c r="J764" s="39" t="s">
        <v>20</v>
      </c>
      <c r="K764" s="39" t="s">
        <v>1342</v>
      </c>
      <c r="L764" s="41">
        <v>-425261.95</v>
      </c>
      <c r="M764" s="39" t="s">
        <v>1343</v>
      </c>
      <c r="N764" s="39" t="s">
        <v>20</v>
      </c>
      <c r="O764" s="39" t="s">
        <v>21</v>
      </c>
      <c r="P764" s="39" t="s">
        <v>1345</v>
      </c>
      <c r="Q764" s="39" t="s">
        <v>1346</v>
      </c>
      <c r="R764" s="10"/>
      <c r="S764" s="10"/>
      <c r="T764" s="10"/>
      <c r="U764" s="10"/>
      <c r="V764" s="10"/>
      <c r="W764" s="10"/>
      <c r="X764" s="10"/>
      <c r="Y764" s="10"/>
    </row>
    <row r="765" spans="1:25" ht="15" customHeight="1" x14ac:dyDescent="0.3">
      <c r="A765" s="8" t="str">
        <f>IF(OR(C765="LegalOps",C765="FinOps",C765="VAR"),"Sim","Não")</f>
        <v>Não</v>
      </c>
      <c r="B765" s="34">
        <v>45658</v>
      </c>
      <c r="C765" s="10" t="s">
        <v>17</v>
      </c>
      <c r="D765" s="10" t="s">
        <v>17</v>
      </c>
      <c r="E765" s="10" t="s">
        <v>17</v>
      </c>
      <c r="F765" s="10" t="s">
        <v>17</v>
      </c>
      <c r="G765" s="39" t="s">
        <v>26</v>
      </c>
      <c r="H765" s="40">
        <v>45684</v>
      </c>
      <c r="I765" s="40">
        <v>45684</v>
      </c>
      <c r="J765" s="39" t="s">
        <v>20</v>
      </c>
      <c r="K765" s="39" t="s">
        <v>1342</v>
      </c>
      <c r="L765" s="41">
        <v>-122427.4</v>
      </c>
      <c r="M765" s="39" t="s">
        <v>1343</v>
      </c>
      <c r="N765" s="39" t="s">
        <v>20</v>
      </c>
      <c r="O765" s="39" t="s">
        <v>21</v>
      </c>
      <c r="P765" s="39" t="s">
        <v>59</v>
      </c>
      <c r="Q765" s="39" t="s">
        <v>1352</v>
      </c>
      <c r="R765" s="10"/>
      <c r="S765" s="10"/>
      <c r="T765" s="10"/>
      <c r="U765" s="10"/>
      <c r="V765" s="10"/>
      <c r="W765" s="10"/>
      <c r="X765" s="10"/>
      <c r="Y765" s="10"/>
    </row>
    <row r="766" spans="1:25" ht="15" customHeight="1" x14ac:dyDescent="0.3">
      <c r="A766" s="8" t="str">
        <f>IF(OR(C766="LegalOps",C766="FinOps",C766="VAR"),"Sim","Não")</f>
        <v>Não</v>
      </c>
      <c r="B766" s="34">
        <v>45658</v>
      </c>
      <c r="C766" s="10" t="s">
        <v>17</v>
      </c>
      <c r="D766" s="10" t="s">
        <v>17</v>
      </c>
      <c r="E766" s="10" t="s">
        <v>17</v>
      </c>
      <c r="F766" s="10" t="s">
        <v>17</v>
      </c>
      <c r="G766" s="39" t="s">
        <v>26</v>
      </c>
      <c r="H766" s="40">
        <v>45684</v>
      </c>
      <c r="I766" s="40">
        <v>45684</v>
      </c>
      <c r="J766" s="39" t="s">
        <v>20</v>
      </c>
      <c r="K766" s="39" t="s">
        <v>1342</v>
      </c>
      <c r="L766" s="41">
        <v>-3153.24</v>
      </c>
      <c r="M766" s="39" t="s">
        <v>1343</v>
      </c>
      <c r="N766" s="39" t="s">
        <v>20</v>
      </c>
      <c r="O766" s="39" t="s">
        <v>21</v>
      </c>
      <c r="P766" s="39" t="s">
        <v>22</v>
      </c>
      <c r="Q766" s="39" t="s">
        <v>20</v>
      </c>
      <c r="R766" s="10"/>
      <c r="S766" s="10"/>
      <c r="T766" s="10"/>
      <c r="U766" s="10"/>
      <c r="V766" s="10"/>
      <c r="W766" s="10"/>
      <c r="X766" s="10"/>
      <c r="Y766" s="10"/>
    </row>
    <row r="767" spans="1:25" ht="15" customHeight="1" x14ac:dyDescent="0.3">
      <c r="A767" s="8" t="str">
        <f>IF(OR(C767="LegalOps",C767="FinOps",C767="VAR"),"Sim","Não")</f>
        <v>Não</v>
      </c>
      <c r="B767" s="34">
        <v>45658</v>
      </c>
      <c r="C767" s="10" t="s">
        <v>17</v>
      </c>
      <c r="D767" s="10" t="s">
        <v>17</v>
      </c>
      <c r="E767" s="10" t="s">
        <v>17</v>
      </c>
      <c r="F767" s="10" t="s">
        <v>17</v>
      </c>
      <c r="G767" s="39" t="s">
        <v>26</v>
      </c>
      <c r="H767" s="40">
        <v>45685</v>
      </c>
      <c r="I767" s="40">
        <v>45685</v>
      </c>
      <c r="J767" s="39" t="s">
        <v>20</v>
      </c>
      <c r="K767" s="39" t="s">
        <v>1342</v>
      </c>
      <c r="L767" s="41">
        <v>-10000</v>
      </c>
      <c r="M767" s="39" t="s">
        <v>1343</v>
      </c>
      <c r="N767" s="39" t="s">
        <v>20</v>
      </c>
      <c r="O767" s="39" t="s">
        <v>21</v>
      </c>
      <c r="P767" s="39" t="s">
        <v>982</v>
      </c>
      <c r="Q767" s="39" t="s">
        <v>1353</v>
      </c>
      <c r="R767" s="10"/>
      <c r="S767" s="10"/>
      <c r="T767" s="10"/>
      <c r="U767" s="10"/>
      <c r="V767" s="10"/>
      <c r="W767" s="10"/>
      <c r="X767" s="10"/>
      <c r="Y767" s="10"/>
    </row>
    <row r="768" spans="1:25" ht="15" customHeight="1" x14ac:dyDescent="0.3">
      <c r="A768" s="8" t="str">
        <f>IF(OR(C768="LegalOps",C768="FinOps",C768="VAR"),"Sim","Não")</f>
        <v>Não</v>
      </c>
      <c r="B768" s="34">
        <v>45658</v>
      </c>
      <c r="C768" s="10" t="s">
        <v>17</v>
      </c>
      <c r="D768" s="10" t="s">
        <v>17</v>
      </c>
      <c r="E768" s="10" t="s">
        <v>17</v>
      </c>
      <c r="F768" s="10" t="s">
        <v>17</v>
      </c>
      <c r="G768" s="39" t="s">
        <v>26</v>
      </c>
      <c r="H768" s="40">
        <v>45685</v>
      </c>
      <c r="I768" s="40">
        <v>45685</v>
      </c>
      <c r="J768" s="39" t="s">
        <v>20</v>
      </c>
      <c r="K768" s="39" t="s">
        <v>1342</v>
      </c>
      <c r="L768" s="41">
        <v>-675934.01</v>
      </c>
      <c r="M768" s="39" t="s">
        <v>1343</v>
      </c>
      <c r="N768" s="39" t="s">
        <v>20</v>
      </c>
      <c r="O768" s="39" t="s">
        <v>21</v>
      </c>
      <c r="P768" s="39" t="s">
        <v>1345</v>
      </c>
      <c r="Q768" s="39" t="s">
        <v>1346</v>
      </c>
      <c r="R768" s="10"/>
      <c r="S768" s="10"/>
      <c r="T768" s="10"/>
      <c r="U768" s="10"/>
      <c r="V768" s="10"/>
      <c r="W768" s="10"/>
      <c r="X768" s="10"/>
      <c r="Y768" s="10"/>
    </row>
    <row r="769" spans="1:25" ht="15" customHeight="1" x14ac:dyDescent="0.3">
      <c r="A769" s="8" t="str">
        <f>IF(OR(C769="LegalOps",C769="FinOps",C769="VAR"),"Sim","Não")</f>
        <v>Não</v>
      </c>
      <c r="B769" s="34">
        <v>45658</v>
      </c>
      <c r="C769" s="10" t="s">
        <v>17</v>
      </c>
      <c r="D769" s="10" t="s">
        <v>17</v>
      </c>
      <c r="E769" s="10" t="s">
        <v>17</v>
      </c>
      <c r="F769" s="10" t="s">
        <v>17</v>
      </c>
      <c r="G769" s="39" t="s">
        <v>26</v>
      </c>
      <c r="H769" s="40">
        <v>45686</v>
      </c>
      <c r="I769" s="40">
        <v>45686</v>
      </c>
      <c r="J769" s="39" t="s">
        <v>20</v>
      </c>
      <c r="K769" s="39" t="s">
        <v>1342</v>
      </c>
      <c r="L769" s="41">
        <v>-890.71</v>
      </c>
      <c r="M769" s="39" t="s">
        <v>1343</v>
      </c>
      <c r="N769" s="39" t="s">
        <v>20</v>
      </c>
      <c r="O769" s="39" t="s">
        <v>21</v>
      </c>
      <c r="P769" s="39" t="s">
        <v>59</v>
      </c>
      <c r="Q769" s="39" t="s">
        <v>1351</v>
      </c>
      <c r="R769" s="10"/>
      <c r="S769" s="10"/>
      <c r="T769" s="10"/>
      <c r="U769" s="10"/>
      <c r="V769" s="10"/>
      <c r="W769" s="10"/>
      <c r="X769" s="10"/>
      <c r="Y769" s="10"/>
    </row>
    <row r="770" spans="1:25" ht="15" customHeight="1" x14ac:dyDescent="0.3">
      <c r="A770" s="8" t="str">
        <f>IF(OR(C770="LegalOps",C770="FinOps",C770="VAR"),"Sim","Não")</f>
        <v>Não</v>
      </c>
      <c r="B770" s="34">
        <v>45658</v>
      </c>
      <c r="C770" s="10" t="s">
        <v>17</v>
      </c>
      <c r="D770" s="10" t="s">
        <v>17</v>
      </c>
      <c r="E770" s="10" t="s">
        <v>17</v>
      </c>
      <c r="F770" s="10" t="s">
        <v>17</v>
      </c>
      <c r="G770" s="39" t="s">
        <v>26</v>
      </c>
      <c r="H770" s="40">
        <v>45688</v>
      </c>
      <c r="I770" s="40">
        <v>45688</v>
      </c>
      <c r="J770" s="39" t="s">
        <v>20</v>
      </c>
      <c r="K770" s="39" t="s">
        <v>1342</v>
      </c>
      <c r="L770" s="41">
        <v>-4196022.72</v>
      </c>
      <c r="M770" s="39" t="s">
        <v>1343</v>
      </c>
      <c r="N770" s="39" t="s">
        <v>20</v>
      </c>
      <c r="O770" s="39" t="s">
        <v>21</v>
      </c>
      <c r="P770" s="39" t="s">
        <v>1345</v>
      </c>
      <c r="Q770" s="39" t="s">
        <v>1346</v>
      </c>
      <c r="R770" s="10"/>
      <c r="S770" s="10"/>
      <c r="T770" s="10"/>
      <c r="U770" s="10"/>
      <c r="V770" s="10"/>
      <c r="W770" s="10"/>
      <c r="X770" s="10"/>
      <c r="Y770" s="10"/>
    </row>
    <row r="771" spans="1:25" ht="15" customHeight="1" x14ac:dyDescent="0.3">
      <c r="A771" s="8" t="str">
        <f>IF(OR(C771="LegalOps",C771="FinOps",C771="VAR"),"Sim","Não")</f>
        <v>Não</v>
      </c>
      <c r="B771" s="34">
        <v>45689</v>
      </c>
      <c r="C771" s="10" t="s">
        <v>17</v>
      </c>
      <c r="D771" s="10" t="s">
        <v>17</v>
      </c>
      <c r="E771" s="10" t="s">
        <v>17</v>
      </c>
      <c r="F771" s="10" t="s">
        <v>17</v>
      </c>
      <c r="G771" s="42" t="s">
        <v>26</v>
      </c>
      <c r="H771" s="43">
        <v>45691</v>
      </c>
      <c r="I771" s="43">
        <v>45691</v>
      </c>
      <c r="J771" s="42" t="s">
        <v>20</v>
      </c>
      <c r="K771" s="42" t="s">
        <v>1342</v>
      </c>
      <c r="L771" s="44">
        <v>-94.16</v>
      </c>
      <c r="M771" s="42" t="s">
        <v>1343</v>
      </c>
      <c r="N771" s="42" t="s">
        <v>20</v>
      </c>
      <c r="O771" s="42" t="s">
        <v>21</v>
      </c>
      <c r="P771" s="42" t="s">
        <v>489</v>
      </c>
      <c r="Q771" s="42" t="s">
        <v>1344</v>
      </c>
      <c r="R771"/>
      <c r="S771"/>
      <c r="T771"/>
      <c r="U771"/>
      <c r="V771"/>
      <c r="W771"/>
      <c r="X771"/>
      <c r="Y771"/>
    </row>
    <row r="772" spans="1:25" ht="15" customHeight="1" x14ac:dyDescent="0.3">
      <c r="A772" s="8" t="str">
        <f>IF(OR(C772="LegalOps",C772="FinOps",C772="VAR"),"Sim","Não")</f>
        <v>Não</v>
      </c>
      <c r="B772" s="34">
        <v>45689</v>
      </c>
      <c r="C772" s="10" t="s">
        <v>17</v>
      </c>
      <c r="D772" s="10" t="s">
        <v>17</v>
      </c>
      <c r="E772" s="10" t="s">
        <v>17</v>
      </c>
      <c r="F772" s="10" t="s">
        <v>17</v>
      </c>
      <c r="G772" s="42" t="s">
        <v>26</v>
      </c>
      <c r="H772" s="43">
        <v>45691</v>
      </c>
      <c r="I772" s="43">
        <v>45691</v>
      </c>
      <c r="J772" s="42" t="s">
        <v>20</v>
      </c>
      <c r="K772" s="42" t="s">
        <v>1342</v>
      </c>
      <c r="L772" s="44">
        <v>-3229961.92</v>
      </c>
      <c r="M772" s="42" t="s">
        <v>1343</v>
      </c>
      <c r="N772" s="42" t="s">
        <v>20</v>
      </c>
      <c r="O772" s="42" t="s">
        <v>21</v>
      </c>
      <c r="P772" s="42" t="s">
        <v>1345</v>
      </c>
      <c r="Q772" s="42" t="s">
        <v>1346</v>
      </c>
      <c r="R772"/>
      <c r="S772"/>
      <c r="T772"/>
      <c r="U772"/>
      <c r="V772"/>
      <c r="W772"/>
      <c r="X772"/>
      <c r="Y772"/>
    </row>
    <row r="773" spans="1:25" ht="15" customHeight="1" x14ac:dyDescent="0.3">
      <c r="A773" s="8" t="str">
        <f>IF(OR(C773="LegalOps",C773="FinOps",C773="VAR"),"Sim","Não")</f>
        <v>Não</v>
      </c>
      <c r="B773" s="34">
        <v>45689</v>
      </c>
      <c r="C773" s="10" t="s">
        <v>17</v>
      </c>
      <c r="D773" s="10" t="s">
        <v>17</v>
      </c>
      <c r="E773" s="10" t="s">
        <v>17</v>
      </c>
      <c r="F773" s="10" t="s">
        <v>17</v>
      </c>
      <c r="G773" s="42" t="s">
        <v>26</v>
      </c>
      <c r="H773" s="43">
        <v>45692</v>
      </c>
      <c r="I773" s="43">
        <v>45692</v>
      </c>
      <c r="J773" s="42" t="s">
        <v>20</v>
      </c>
      <c r="K773" s="42" t="s">
        <v>1342</v>
      </c>
      <c r="L773" s="44">
        <v>-610000</v>
      </c>
      <c r="M773" s="42" t="s">
        <v>1343</v>
      </c>
      <c r="N773" s="42" t="s">
        <v>20</v>
      </c>
      <c r="O773" s="42" t="s">
        <v>21</v>
      </c>
      <c r="P773" s="42" t="s">
        <v>980</v>
      </c>
      <c r="Q773" s="42" t="s">
        <v>1354</v>
      </c>
      <c r="R773"/>
      <c r="S773"/>
      <c r="T773"/>
      <c r="U773"/>
      <c r="V773"/>
      <c r="W773"/>
      <c r="X773"/>
      <c r="Y773"/>
    </row>
    <row r="774" spans="1:25" ht="15" customHeight="1" x14ac:dyDescent="0.3">
      <c r="A774" s="8" t="str">
        <f>IF(OR(C774="LegalOps",C774="FinOps",C774="VAR"),"Sim","Não")</f>
        <v>Não</v>
      </c>
      <c r="B774" s="34">
        <v>45689</v>
      </c>
      <c r="C774" s="10" t="s">
        <v>17</v>
      </c>
      <c r="D774" s="10" t="s">
        <v>17</v>
      </c>
      <c r="E774" s="10" t="s">
        <v>17</v>
      </c>
      <c r="F774" s="10" t="s">
        <v>17</v>
      </c>
      <c r="G774" s="42" t="s">
        <v>26</v>
      </c>
      <c r="H774" s="43">
        <v>45692</v>
      </c>
      <c r="I774" s="43">
        <v>45692</v>
      </c>
      <c r="J774" s="42" t="s">
        <v>20</v>
      </c>
      <c r="K774" s="42" t="s">
        <v>1342</v>
      </c>
      <c r="L774" s="44">
        <v>-45655.93</v>
      </c>
      <c r="M774" s="42" t="s">
        <v>1343</v>
      </c>
      <c r="N774" s="42" t="s">
        <v>20</v>
      </c>
      <c r="O774" s="42" t="s">
        <v>21</v>
      </c>
      <c r="P774" s="42" t="s">
        <v>22</v>
      </c>
      <c r="Q774" s="42" t="s">
        <v>20</v>
      </c>
      <c r="R774"/>
      <c r="S774"/>
      <c r="T774"/>
      <c r="U774"/>
      <c r="V774"/>
      <c r="W774"/>
      <c r="X774"/>
      <c r="Y774"/>
    </row>
    <row r="775" spans="1:25" ht="15" customHeight="1" x14ac:dyDescent="0.3">
      <c r="A775" s="8" t="str">
        <f>IF(OR(C775="LegalOps",C775="FinOps",C775="VAR"),"Sim","Não")</f>
        <v>Não</v>
      </c>
      <c r="B775" s="34">
        <v>45689</v>
      </c>
      <c r="C775" s="10" t="s">
        <v>17</v>
      </c>
      <c r="D775" s="10" t="s">
        <v>17</v>
      </c>
      <c r="E775" s="10" t="s">
        <v>17</v>
      </c>
      <c r="F775" s="10" t="s">
        <v>17</v>
      </c>
      <c r="G775" s="42" t="s">
        <v>26</v>
      </c>
      <c r="H775" s="43">
        <v>45692</v>
      </c>
      <c r="I775" s="43">
        <v>45692</v>
      </c>
      <c r="J775" s="42" t="s">
        <v>20</v>
      </c>
      <c r="K775" s="42" t="s">
        <v>1342</v>
      </c>
      <c r="L775" s="44">
        <v>-2322.6</v>
      </c>
      <c r="M775" s="42" t="s">
        <v>1343</v>
      </c>
      <c r="N775" s="42" t="s">
        <v>20</v>
      </c>
      <c r="O775" s="42" t="s">
        <v>21</v>
      </c>
      <c r="P775" s="42" t="s">
        <v>22</v>
      </c>
      <c r="Q775" s="42" t="s">
        <v>20</v>
      </c>
      <c r="R775"/>
      <c r="S775"/>
      <c r="T775"/>
      <c r="U775"/>
      <c r="V775"/>
      <c r="W775"/>
      <c r="X775"/>
      <c r="Y775"/>
    </row>
    <row r="776" spans="1:25" ht="15" customHeight="1" x14ac:dyDescent="0.3">
      <c r="A776" s="8" t="str">
        <f>IF(OR(C776="LegalOps",C776="FinOps",C776="VAR"),"Sim","Não")</f>
        <v>Não</v>
      </c>
      <c r="B776" s="34">
        <v>45689</v>
      </c>
      <c r="C776" s="10" t="s">
        <v>17</v>
      </c>
      <c r="D776" s="10" t="s">
        <v>17</v>
      </c>
      <c r="E776" s="10" t="s">
        <v>17</v>
      </c>
      <c r="F776" s="10" t="s">
        <v>17</v>
      </c>
      <c r="G776" s="42" t="s">
        <v>26</v>
      </c>
      <c r="H776" s="43">
        <v>45693</v>
      </c>
      <c r="I776" s="43">
        <v>45693</v>
      </c>
      <c r="J776" s="42" t="s">
        <v>20</v>
      </c>
      <c r="K776" s="42" t="s">
        <v>1342</v>
      </c>
      <c r="L776" s="44">
        <v>-500000</v>
      </c>
      <c r="M776" s="42" t="s">
        <v>1343</v>
      </c>
      <c r="N776" s="42" t="s">
        <v>20</v>
      </c>
      <c r="O776" s="42" t="s">
        <v>21</v>
      </c>
      <c r="P776" s="42" t="s">
        <v>44</v>
      </c>
      <c r="Q776" s="42" t="s">
        <v>1355</v>
      </c>
      <c r="R776"/>
      <c r="S776"/>
      <c r="T776"/>
      <c r="U776"/>
      <c r="V776"/>
      <c r="W776"/>
      <c r="X776"/>
      <c r="Y776"/>
    </row>
    <row r="777" spans="1:25" ht="15" customHeight="1" x14ac:dyDescent="0.3">
      <c r="A777" s="8" t="str">
        <f>IF(OR(C777="LegalOps",C777="FinOps",C777="VAR"),"Sim","Não")</f>
        <v>Não</v>
      </c>
      <c r="B777" s="34">
        <v>45689</v>
      </c>
      <c r="C777" s="10" t="s">
        <v>17</v>
      </c>
      <c r="D777" s="10" t="s">
        <v>17</v>
      </c>
      <c r="E777" s="10" t="s">
        <v>17</v>
      </c>
      <c r="F777" s="10" t="s">
        <v>17</v>
      </c>
      <c r="G777" s="42" t="s">
        <v>26</v>
      </c>
      <c r="H777" s="43">
        <v>45693</v>
      </c>
      <c r="I777" s="43">
        <v>45693</v>
      </c>
      <c r="J777" s="42" t="s">
        <v>20</v>
      </c>
      <c r="K777" s="42" t="s">
        <v>1342</v>
      </c>
      <c r="L777" s="44">
        <v>-14823.16</v>
      </c>
      <c r="M777" s="42" t="s">
        <v>1343</v>
      </c>
      <c r="N777" s="42" t="s">
        <v>20</v>
      </c>
      <c r="O777" s="42" t="s">
        <v>21</v>
      </c>
      <c r="P777" s="42" t="s">
        <v>60</v>
      </c>
      <c r="Q777" s="42" t="s">
        <v>1352</v>
      </c>
      <c r="R777"/>
      <c r="S777"/>
      <c r="T777"/>
      <c r="U777"/>
      <c r="V777"/>
      <c r="W777"/>
      <c r="X777"/>
      <c r="Y777"/>
    </row>
    <row r="778" spans="1:25" ht="15" customHeight="1" x14ac:dyDescent="0.3">
      <c r="A778" s="8" t="str">
        <f>IF(OR(C778="LegalOps",C778="FinOps",C778="VAR"),"Sim","Não")</f>
        <v>Não</v>
      </c>
      <c r="B778" s="34">
        <v>45689</v>
      </c>
      <c r="C778" s="10" t="s">
        <v>17</v>
      </c>
      <c r="D778" s="10" t="s">
        <v>17</v>
      </c>
      <c r="E778" s="10" t="s">
        <v>17</v>
      </c>
      <c r="F778" s="10" t="s">
        <v>17</v>
      </c>
      <c r="G778" s="42" t="s">
        <v>26</v>
      </c>
      <c r="H778" s="43">
        <v>45694</v>
      </c>
      <c r="I778" s="43">
        <v>45694</v>
      </c>
      <c r="J778" s="42" t="s">
        <v>20</v>
      </c>
      <c r="K778" s="42" t="s">
        <v>1342</v>
      </c>
      <c r="L778" s="44">
        <v>-1779.78</v>
      </c>
      <c r="M778" s="42" t="s">
        <v>1343</v>
      </c>
      <c r="N778" s="42" t="s">
        <v>20</v>
      </c>
      <c r="O778" s="42" t="s">
        <v>21</v>
      </c>
      <c r="P778" s="42" t="s">
        <v>22</v>
      </c>
      <c r="Q778" s="42" t="s">
        <v>20</v>
      </c>
      <c r="R778"/>
      <c r="S778"/>
      <c r="T778"/>
      <c r="U778"/>
      <c r="V778"/>
      <c r="W778"/>
      <c r="X778"/>
      <c r="Y778"/>
    </row>
    <row r="779" spans="1:25" ht="15" customHeight="1" x14ac:dyDescent="0.3">
      <c r="A779" s="8" t="str">
        <f>IF(OR(C779="LegalOps",C779="FinOps",C779="VAR"),"Sim","Não")</f>
        <v>Não</v>
      </c>
      <c r="B779" s="34">
        <v>45689</v>
      </c>
      <c r="C779" s="10" t="s">
        <v>17</v>
      </c>
      <c r="D779" s="10" t="s">
        <v>17</v>
      </c>
      <c r="E779" s="10" t="s">
        <v>17</v>
      </c>
      <c r="F779" s="10" t="s">
        <v>17</v>
      </c>
      <c r="G779" s="42" t="s">
        <v>26</v>
      </c>
      <c r="H779" s="43">
        <v>45694</v>
      </c>
      <c r="I779" s="43">
        <v>45694</v>
      </c>
      <c r="J779" s="42" t="s">
        <v>20</v>
      </c>
      <c r="K779" s="42" t="s">
        <v>1342</v>
      </c>
      <c r="L779" s="44">
        <v>-155705.09</v>
      </c>
      <c r="M779" s="42" t="s">
        <v>1343</v>
      </c>
      <c r="N779" s="42" t="s">
        <v>20</v>
      </c>
      <c r="O779" s="42" t="s">
        <v>21</v>
      </c>
      <c r="P779" s="42" t="s">
        <v>22</v>
      </c>
      <c r="Q779" s="42" t="s">
        <v>20</v>
      </c>
      <c r="R779"/>
      <c r="S779"/>
      <c r="T779"/>
      <c r="U779"/>
      <c r="V779"/>
      <c r="W779"/>
      <c r="X779"/>
      <c r="Y779"/>
    </row>
    <row r="780" spans="1:25" ht="15" customHeight="1" x14ac:dyDescent="0.3">
      <c r="A780" s="8" t="str">
        <f>IF(OR(C780="LegalOps",C780="FinOps",C780="VAR"),"Sim","Não")</f>
        <v>Não</v>
      </c>
      <c r="B780" s="34">
        <v>45689</v>
      </c>
      <c r="C780" s="10" t="s">
        <v>17</v>
      </c>
      <c r="D780" s="10" t="s">
        <v>17</v>
      </c>
      <c r="E780" s="10" t="s">
        <v>17</v>
      </c>
      <c r="F780" s="10" t="s">
        <v>17</v>
      </c>
      <c r="G780" s="42" t="s">
        <v>26</v>
      </c>
      <c r="H780" s="43">
        <v>45698</v>
      </c>
      <c r="I780" s="43">
        <v>45698</v>
      </c>
      <c r="J780" s="42" t="s">
        <v>20</v>
      </c>
      <c r="K780" s="42" t="s">
        <v>1342</v>
      </c>
      <c r="L780" s="44">
        <v>-606121.80000000005</v>
      </c>
      <c r="M780" s="42" t="s">
        <v>1343</v>
      </c>
      <c r="N780" s="42" t="s">
        <v>20</v>
      </c>
      <c r="O780" s="42" t="s">
        <v>21</v>
      </c>
      <c r="P780" s="42" t="s">
        <v>1345</v>
      </c>
      <c r="Q780" s="42" t="s">
        <v>1346</v>
      </c>
      <c r="R780"/>
      <c r="S780"/>
      <c r="T780"/>
      <c r="U780"/>
      <c r="V780"/>
      <c r="W780"/>
      <c r="X780"/>
      <c r="Y780"/>
    </row>
    <row r="781" spans="1:25" ht="15" customHeight="1" x14ac:dyDescent="0.3">
      <c r="A781" s="8" t="str">
        <f>IF(OR(C781="LegalOps",C781="FinOps",C781="VAR"),"Sim","Não")</f>
        <v>Não</v>
      </c>
      <c r="B781" s="34">
        <v>45689</v>
      </c>
      <c r="C781" s="10" t="s">
        <v>17</v>
      </c>
      <c r="D781" s="10" t="s">
        <v>17</v>
      </c>
      <c r="E781" s="10" t="s">
        <v>17</v>
      </c>
      <c r="F781" s="10" t="s">
        <v>17</v>
      </c>
      <c r="G781" s="42" t="s">
        <v>26</v>
      </c>
      <c r="H781" s="43">
        <v>45700</v>
      </c>
      <c r="I781" s="43">
        <v>45700</v>
      </c>
      <c r="J781" s="42" t="s">
        <v>20</v>
      </c>
      <c r="K781" s="42" t="s">
        <v>1342</v>
      </c>
      <c r="L781" s="44">
        <v>-27960.69</v>
      </c>
      <c r="M781" s="42" t="s">
        <v>1343</v>
      </c>
      <c r="N781" s="42" t="s">
        <v>20</v>
      </c>
      <c r="O781" s="42" t="s">
        <v>21</v>
      </c>
      <c r="P781" s="42" t="s">
        <v>22</v>
      </c>
      <c r="Q781" s="42" t="s">
        <v>20</v>
      </c>
      <c r="R781"/>
      <c r="S781"/>
      <c r="T781"/>
      <c r="U781"/>
      <c r="V781"/>
      <c r="W781"/>
      <c r="X781"/>
      <c r="Y781"/>
    </row>
    <row r="782" spans="1:25" ht="15" customHeight="1" x14ac:dyDescent="0.3">
      <c r="A782" s="8" t="str">
        <f>IF(OR(C782="LegalOps",C782="FinOps",C782="VAR"),"Sim","Não")</f>
        <v>Não</v>
      </c>
      <c r="B782" s="34">
        <v>45689</v>
      </c>
      <c r="C782" s="10" t="s">
        <v>17</v>
      </c>
      <c r="D782" s="10" t="s">
        <v>17</v>
      </c>
      <c r="E782" s="10" t="s">
        <v>17</v>
      </c>
      <c r="F782" s="10" t="s">
        <v>17</v>
      </c>
      <c r="G782" s="42" t="s">
        <v>26</v>
      </c>
      <c r="H782" s="43">
        <v>45706</v>
      </c>
      <c r="I782" s="43">
        <v>45706</v>
      </c>
      <c r="J782" s="42" t="s">
        <v>20</v>
      </c>
      <c r="K782" s="42" t="s">
        <v>1342</v>
      </c>
      <c r="L782" s="44">
        <v>-20000</v>
      </c>
      <c r="M782" s="42" t="s">
        <v>1343</v>
      </c>
      <c r="N782" s="42" t="s">
        <v>20</v>
      </c>
      <c r="O782" s="42" t="s">
        <v>21</v>
      </c>
      <c r="P782" s="42" t="s">
        <v>44</v>
      </c>
      <c r="Q782" s="42" t="s">
        <v>20</v>
      </c>
      <c r="R782"/>
      <c r="S782"/>
      <c r="T782"/>
      <c r="U782"/>
      <c r="V782"/>
      <c r="W782"/>
      <c r="X782"/>
      <c r="Y782"/>
    </row>
    <row r="783" spans="1:25" ht="15" customHeight="1" x14ac:dyDescent="0.3">
      <c r="A783" s="8" t="str">
        <f>IF(OR(C783="LegalOps",C783="FinOps",C783="VAR"),"Sim","Não")</f>
        <v>Não</v>
      </c>
      <c r="B783" s="34">
        <v>45689</v>
      </c>
      <c r="C783" s="10" t="s">
        <v>17</v>
      </c>
      <c r="D783" s="10" t="s">
        <v>17</v>
      </c>
      <c r="E783" s="10" t="s">
        <v>17</v>
      </c>
      <c r="F783" s="10" t="s">
        <v>17</v>
      </c>
      <c r="G783" s="42" t="s">
        <v>26</v>
      </c>
      <c r="H783" s="43">
        <v>45707</v>
      </c>
      <c r="I783" s="43">
        <v>45707</v>
      </c>
      <c r="J783" s="42" t="s">
        <v>20</v>
      </c>
      <c r="K783" s="42" t="s">
        <v>1342</v>
      </c>
      <c r="L783" s="44">
        <v>-94.16</v>
      </c>
      <c r="M783" s="42" t="s">
        <v>1343</v>
      </c>
      <c r="N783" s="42" t="s">
        <v>20</v>
      </c>
      <c r="O783" s="42" t="s">
        <v>21</v>
      </c>
      <c r="P783" s="42" t="s">
        <v>489</v>
      </c>
      <c r="Q783" s="42" t="s">
        <v>1350</v>
      </c>
      <c r="R783"/>
      <c r="S783"/>
      <c r="T783"/>
      <c r="U783"/>
      <c r="V783"/>
      <c r="W783"/>
      <c r="X783"/>
      <c r="Y783"/>
    </row>
    <row r="784" spans="1:25" ht="15" customHeight="1" x14ac:dyDescent="0.3">
      <c r="A784" s="8" t="str">
        <f>IF(OR(C784="LegalOps",C784="FinOps",C784="VAR"),"Sim","Não")</f>
        <v>Não</v>
      </c>
      <c r="B784" s="34">
        <v>45689</v>
      </c>
      <c r="C784" s="10" t="s">
        <v>17</v>
      </c>
      <c r="D784" s="10" t="s">
        <v>17</v>
      </c>
      <c r="E784" s="10" t="s">
        <v>17</v>
      </c>
      <c r="F784" s="10" t="s">
        <v>17</v>
      </c>
      <c r="G784" s="42" t="s">
        <v>26</v>
      </c>
      <c r="H784" s="43">
        <v>45708</v>
      </c>
      <c r="I784" s="43">
        <v>45708</v>
      </c>
      <c r="J784" s="42" t="s">
        <v>20</v>
      </c>
      <c r="K784" s="42" t="s">
        <v>1342</v>
      </c>
      <c r="L784" s="44">
        <v>-1201159.7</v>
      </c>
      <c r="M784" s="42" t="s">
        <v>1343</v>
      </c>
      <c r="N784" s="42" t="s">
        <v>20</v>
      </c>
      <c r="O784" s="42" t="s">
        <v>21</v>
      </c>
      <c r="P784" s="42" t="s">
        <v>1345</v>
      </c>
      <c r="Q784" s="42" t="s">
        <v>1346</v>
      </c>
      <c r="R784"/>
      <c r="S784"/>
      <c r="T784"/>
      <c r="U784"/>
      <c r="V784"/>
      <c r="W784"/>
      <c r="X784"/>
      <c r="Y784"/>
    </row>
    <row r="785" spans="1:25" ht="15" customHeight="1" x14ac:dyDescent="0.3">
      <c r="A785" s="8" t="str">
        <f>IF(OR(C785="LegalOps",C785="FinOps",C785="VAR"),"Sim","Não")</f>
        <v>Não</v>
      </c>
      <c r="B785" s="34">
        <v>45689</v>
      </c>
      <c r="C785" s="10" t="s">
        <v>17</v>
      </c>
      <c r="D785" s="10" t="s">
        <v>17</v>
      </c>
      <c r="E785" s="10" t="s">
        <v>17</v>
      </c>
      <c r="F785" s="10" t="s">
        <v>17</v>
      </c>
      <c r="G785" s="42" t="s">
        <v>26</v>
      </c>
      <c r="H785" s="43">
        <v>45712</v>
      </c>
      <c r="I785" s="43">
        <v>45712</v>
      </c>
      <c r="J785" s="42" t="s">
        <v>20</v>
      </c>
      <c r="K785" s="42" t="s">
        <v>1342</v>
      </c>
      <c r="L785" s="44">
        <v>-622662.19999999995</v>
      </c>
      <c r="M785" s="42" t="s">
        <v>1343</v>
      </c>
      <c r="N785" s="42" t="s">
        <v>20</v>
      </c>
      <c r="O785" s="42" t="s">
        <v>21</v>
      </c>
      <c r="P785" s="42" t="s">
        <v>1345</v>
      </c>
      <c r="Q785" s="42" t="s">
        <v>1346</v>
      </c>
      <c r="R785"/>
      <c r="S785"/>
      <c r="T785"/>
      <c r="U785"/>
      <c r="V785"/>
      <c r="W785"/>
      <c r="X785"/>
      <c r="Y785"/>
    </row>
    <row r="786" spans="1:25" ht="15" customHeight="1" x14ac:dyDescent="0.3">
      <c r="A786" s="8" t="str">
        <f>IF(OR(C786="LegalOps",C786="FinOps",C786="VAR"),"Sim","Não")</f>
        <v>Não</v>
      </c>
      <c r="B786" s="34">
        <v>45689</v>
      </c>
      <c r="C786" s="10" t="s">
        <v>17</v>
      </c>
      <c r="D786" s="10" t="s">
        <v>17</v>
      </c>
      <c r="E786" s="10" t="s">
        <v>17</v>
      </c>
      <c r="F786" s="10" t="s">
        <v>17</v>
      </c>
      <c r="G786" s="42" t="s">
        <v>26</v>
      </c>
      <c r="H786" s="43">
        <v>45712</v>
      </c>
      <c r="I786" s="43">
        <v>45712</v>
      </c>
      <c r="J786" s="42" t="s">
        <v>20</v>
      </c>
      <c r="K786" s="42" t="s">
        <v>1342</v>
      </c>
      <c r="L786" s="44">
        <v>-0.01</v>
      </c>
      <c r="M786" s="42" t="s">
        <v>1343</v>
      </c>
      <c r="N786" s="42" t="s">
        <v>20</v>
      </c>
      <c r="O786" s="42" t="s">
        <v>21</v>
      </c>
      <c r="P786" s="42" t="s">
        <v>1348</v>
      </c>
      <c r="Q786" s="42" t="s">
        <v>1349</v>
      </c>
      <c r="R786"/>
      <c r="S786"/>
      <c r="T786"/>
      <c r="U786"/>
      <c r="V786"/>
      <c r="W786"/>
      <c r="X786"/>
      <c r="Y786"/>
    </row>
    <row r="787" spans="1:25" ht="15" customHeight="1" x14ac:dyDescent="0.3">
      <c r="A787" s="8" t="str">
        <f>IF(OR(C787="LegalOps",C787="FinOps",C787="VAR"),"Sim","Não")</f>
        <v>Não</v>
      </c>
      <c r="B787" s="34">
        <v>45689</v>
      </c>
      <c r="C787" s="10" t="s">
        <v>17</v>
      </c>
      <c r="D787" s="10" t="s">
        <v>17</v>
      </c>
      <c r="E787" s="10" t="s">
        <v>17</v>
      </c>
      <c r="F787" s="10" t="s">
        <v>17</v>
      </c>
      <c r="G787" s="42" t="s">
        <v>26</v>
      </c>
      <c r="H787" s="43">
        <v>45712</v>
      </c>
      <c r="I787" s="43">
        <v>45712</v>
      </c>
      <c r="J787" s="42" t="s">
        <v>20</v>
      </c>
      <c r="K787" s="42" t="s">
        <v>1342</v>
      </c>
      <c r="L787" s="44">
        <v>-82591.83</v>
      </c>
      <c r="M787" s="42" t="s">
        <v>1343</v>
      </c>
      <c r="N787" s="42" t="s">
        <v>20</v>
      </c>
      <c r="O787" s="42" t="s">
        <v>21</v>
      </c>
      <c r="P787" s="42" t="s">
        <v>22</v>
      </c>
      <c r="Q787" s="42" t="s">
        <v>20</v>
      </c>
      <c r="R787"/>
      <c r="S787"/>
      <c r="T787"/>
      <c r="U787"/>
      <c r="V787"/>
      <c r="W787"/>
      <c r="X787"/>
      <c r="Y787"/>
    </row>
    <row r="788" spans="1:25" ht="15" customHeight="1" x14ac:dyDescent="0.3">
      <c r="A788" s="8" t="str">
        <f>IF(OR(C788="LegalOps",C788="FinOps",C788="VAR"),"Sim","Não")</f>
        <v>Não</v>
      </c>
      <c r="B788" s="34">
        <v>45689</v>
      </c>
      <c r="C788" s="10" t="s">
        <v>17</v>
      </c>
      <c r="D788" s="10" t="s">
        <v>17</v>
      </c>
      <c r="E788" s="10" t="s">
        <v>17</v>
      </c>
      <c r="F788" s="10" t="s">
        <v>17</v>
      </c>
      <c r="G788" s="42" t="s">
        <v>26</v>
      </c>
      <c r="H788" s="43">
        <v>45712</v>
      </c>
      <c r="I788" s="43">
        <v>45712</v>
      </c>
      <c r="J788" s="42" t="s">
        <v>20</v>
      </c>
      <c r="K788" s="42" t="s">
        <v>1342</v>
      </c>
      <c r="L788" s="44">
        <v>-3000</v>
      </c>
      <c r="M788" s="42" t="s">
        <v>1343</v>
      </c>
      <c r="N788" s="42" t="s">
        <v>20</v>
      </c>
      <c r="O788" s="42" t="s">
        <v>21</v>
      </c>
      <c r="P788" s="42" t="s">
        <v>982</v>
      </c>
      <c r="Q788" s="42" t="s">
        <v>1353</v>
      </c>
      <c r="R788"/>
      <c r="S788"/>
      <c r="T788"/>
      <c r="U788"/>
      <c r="V788"/>
      <c r="W788"/>
      <c r="X788"/>
      <c r="Y788"/>
    </row>
    <row r="789" spans="1:25" ht="15" customHeight="1" x14ac:dyDescent="0.3">
      <c r="A789" s="8" t="str">
        <f>IF(OR(C789="LegalOps",C789="FinOps",C789="VAR"),"Sim","Não")</f>
        <v>Não</v>
      </c>
      <c r="B789" s="34">
        <v>45689</v>
      </c>
      <c r="C789" s="10" t="s">
        <v>17</v>
      </c>
      <c r="D789" s="10" t="s">
        <v>17</v>
      </c>
      <c r="E789" s="10" t="s">
        <v>17</v>
      </c>
      <c r="F789" s="10" t="s">
        <v>17</v>
      </c>
      <c r="G789" s="42" t="s">
        <v>26</v>
      </c>
      <c r="H789" s="43">
        <v>45714</v>
      </c>
      <c r="I789" s="43">
        <v>45714</v>
      </c>
      <c r="J789" s="42" t="s">
        <v>20</v>
      </c>
      <c r="K789" s="42" t="s">
        <v>1342</v>
      </c>
      <c r="L789" s="44">
        <v>-2581.66</v>
      </c>
      <c r="M789" s="42" t="s">
        <v>1343</v>
      </c>
      <c r="N789" s="42" t="s">
        <v>20</v>
      </c>
      <c r="O789" s="42" t="s">
        <v>21</v>
      </c>
      <c r="P789" s="42" t="s">
        <v>22</v>
      </c>
      <c r="Q789" s="42" t="s">
        <v>20</v>
      </c>
      <c r="R789"/>
      <c r="S789"/>
      <c r="T789"/>
      <c r="U789"/>
      <c r="V789"/>
      <c r="W789"/>
      <c r="X789"/>
      <c r="Y789"/>
    </row>
    <row r="790" spans="1:25" ht="15" customHeight="1" x14ac:dyDescent="0.3">
      <c r="A790" s="8" t="str">
        <f>IF(OR(C790="LegalOps",C790="FinOps",C790="VAR"),"Sim","Não")</f>
        <v>Não</v>
      </c>
      <c r="B790" s="34">
        <v>45689</v>
      </c>
      <c r="C790" s="10" t="s">
        <v>17</v>
      </c>
      <c r="D790" s="10" t="s">
        <v>17</v>
      </c>
      <c r="E790" s="10" t="s">
        <v>17</v>
      </c>
      <c r="F790" s="10" t="s">
        <v>17</v>
      </c>
      <c r="G790" s="42" t="s">
        <v>26</v>
      </c>
      <c r="H790" s="43">
        <v>45716</v>
      </c>
      <c r="I790" s="43">
        <v>45716</v>
      </c>
      <c r="J790" s="42" t="s">
        <v>20</v>
      </c>
      <c r="K790" s="42" t="s">
        <v>1342</v>
      </c>
      <c r="L790" s="44">
        <v>-4070650.02</v>
      </c>
      <c r="M790" s="42" t="s">
        <v>1343</v>
      </c>
      <c r="N790" s="42" t="s">
        <v>20</v>
      </c>
      <c r="O790" s="42" t="s">
        <v>21</v>
      </c>
      <c r="P790" s="42" t="s">
        <v>1345</v>
      </c>
      <c r="Q790" s="42" t="s">
        <v>1346</v>
      </c>
      <c r="R790"/>
      <c r="S790"/>
      <c r="T790"/>
      <c r="U790"/>
      <c r="V790"/>
      <c r="W790"/>
      <c r="X790"/>
      <c r="Y790"/>
    </row>
    <row r="791" spans="1:25" ht="15" customHeight="1" x14ac:dyDescent="0.3">
      <c r="A791" s="8" t="str">
        <f>IF(OR(C791="LegalOps",C791="FinOps",C791="VAR"),"Sim","Não")</f>
        <v>Não</v>
      </c>
      <c r="B791" s="34">
        <v>45689</v>
      </c>
      <c r="C791" s="10" t="s">
        <v>17</v>
      </c>
      <c r="D791" s="10" t="s">
        <v>17</v>
      </c>
      <c r="E791" s="10" t="s">
        <v>17</v>
      </c>
      <c r="F791" s="10" t="s">
        <v>17</v>
      </c>
      <c r="G791" s="42" t="s">
        <v>26</v>
      </c>
      <c r="H791" s="43">
        <v>45716</v>
      </c>
      <c r="I791" s="43">
        <v>45716</v>
      </c>
      <c r="J791" s="42" t="s">
        <v>20</v>
      </c>
      <c r="K791" s="42" t="s">
        <v>1342</v>
      </c>
      <c r="L791" s="44">
        <v>-1985815.28</v>
      </c>
      <c r="M791" s="42" t="s">
        <v>1343</v>
      </c>
      <c r="N791" s="42" t="s">
        <v>20</v>
      </c>
      <c r="O791" s="42" t="s">
        <v>21</v>
      </c>
      <c r="P791" s="42" t="s">
        <v>1345</v>
      </c>
      <c r="Q791" s="42" t="s">
        <v>1346</v>
      </c>
      <c r="R791"/>
      <c r="S791"/>
      <c r="T791"/>
      <c r="U791"/>
      <c r="V791"/>
      <c r="W791"/>
      <c r="X791"/>
      <c r="Y791"/>
    </row>
    <row r="792" spans="1:25" ht="15" customHeight="1" x14ac:dyDescent="0.3">
      <c r="A792" s="8" t="str">
        <f>IF(OR(C792="LegalOps",C792="FinOps",C792="VAR"),"Sim","Não")</f>
        <v>Não</v>
      </c>
      <c r="B792" s="34">
        <v>45689</v>
      </c>
      <c r="C792" s="10" t="s">
        <v>17</v>
      </c>
      <c r="D792" s="10" t="s">
        <v>17</v>
      </c>
      <c r="E792" s="10" t="s">
        <v>17</v>
      </c>
      <c r="F792" s="10" t="s">
        <v>17</v>
      </c>
      <c r="G792" s="42" t="s">
        <v>26</v>
      </c>
      <c r="H792" s="43">
        <v>45716</v>
      </c>
      <c r="I792" s="43">
        <v>45716</v>
      </c>
      <c r="J792" s="42" t="s">
        <v>20</v>
      </c>
      <c r="K792" s="42" t="s">
        <v>1342</v>
      </c>
      <c r="L792" s="44">
        <v>-17930</v>
      </c>
      <c r="M792" s="42" t="s">
        <v>1343</v>
      </c>
      <c r="N792" s="42" t="s">
        <v>20</v>
      </c>
      <c r="O792" s="42" t="s">
        <v>21</v>
      </c>
      <c r="P792" s="42" t="s">
        <v>982</v>
      </c>
      <c r="Q792" s="42" t="s">
        <v>1353</v>
      </c>
      <c r="R792"/>
      <c r="S792"/>
      <c r="T792"/>
      <c r="U792"/>
      <c r="V792"/>
      <c r="W792"/>
      <c r="X792"/>
      <c r="Y792"/>
    </row>
    <row r="793" spans="1:25" ht="15" customHeight="1" x14ac:dyDescent="0.3">
      <c r="A793" s="8" t="str">
        <f>IF(OR(C793="LegalOps",C793="FinOps",C793="VAR"),"Sim","Não")</f>
        <v>Não</v>
      </c>
      <c r="B793" s="35">
        <v>45717</v>
      </c>
      <c r="C793" s="8" t="s">
        <v>17</v>
      </c>
      <c r="D793" s="8" t="s">
        <v>17</v>
      </c>
      <c r="E793" s="8" t="s">
        <v>17</v>
      </c>
      <c r="F793" s="8" t="s">
        <v>17</v>
      </c>
      <c r="G793" s="45" t="s">
        <v>26</v>
      </c>
      <c r="H793" s="46">
        <v>45721</v>
      </c>
      <c r="I793" s="46">
        <v>45721</v>
      </c>
      <c r="J793" s="45" t="s">
        <v>20</v>
      </c>
      <c r="K793" s="45" t="s">
        <v>1342</v>
      </c>
      <c r="L793" s="51">
        <v>-94.16</v>
      </c>
      <c r="M793" s="45" t="s">
        <v>1343</v>
      </c>
      <c r="N793" s="45" t="s">
        <v>20</v>
      </c>
      <c r="O793" s="45" t="s">
        <v>21</v>
      </c>
      <c r="P793" s="45" t="s">
        <v>489</v>
      </c>
      <c r="Q793" s="45" t="s">
        <v>1344</v>
      </c>
      <c r="R793"/>
      <c r="S793"/>
      <c r="T793"/>
      <c r="U793"/>
      <c r="V793"/>
      <c r="W793"/>
      <c r="X793"/>
      <c r="Y793"/>
    </row>
    <row r="794" spans="1:25" ht="15" customHeight="1" x14ac:dyDescent="0.3">
      <c r="A794" s="8" t="str">
        <f>IF(OR(C794="LegalOps",C794="FinOps",C794="VAR"),"Sim","Não")</f>
        <v>Não</v>
      </c>
      <c r="B794" s="35">
        <v>45717</v>
      </c>
      <c r="C794" s="10" t="s">
        <v>17</v>
      </c>
      <c r="D794" s="10" t="s">
        <v>18</v>
      </c>
      <c r="E794" s="10" t="s">
        <v>17</v>
      </c>
      <c r="F794" s="10" t="s">
        <v>17</v>
      </c>
      <c r="G794" s="45" t="s">
        <v>26</v>
      </c>
      <c r="H794" s="46">
        <v>45721</v>
      </c>
      <c r="I794" s="46">
        <v>45721</v>
      </c>
      <c r="J794" s="45" t="s">
        <v>20</v>
      </c>
      <c r="K794" s="45" t="s">
        <v>1342</v>
      </c>
      <c r="L794" s="51">
        <v>-3106563</v>
      </c>
      <c r="M794" s="45" t="s">
        <v>1343</v>
      </c>
      <c r="N794" s="45" t="s">
        <v>20</v>
      </c>
      <c r="O794" s="45" t="s">
        <v>21</v>
      </c>
      <c r="P794" s="45" t="s">
        <v>980</v>
      </c>
      <c r="Q794" s="45" t="s">
        <v>1354</v>
      </c>
      <c r="R794"/>
      <c r="S794"/>
      <c r="T794"/>
      <c r="U794"/>
      <c r="V794"/>
      <c r="W794"/>
      <c r="X794"/>
      <c r="Y794"/>
    </row>
    <row r="795" spans="1:25" ht="15" customHeight="1" x14ac:dyDescent="0.3">
      <c r="A795" s="8" t="str">
        <f>IF(OR(C795="LegalOps",C795="FinOps",C795="VAR"),"Sim","Não")</f>
        <v>Não</v>
      </c>
      <c r="B795" s="35">
        <v>45717</v>
      </c>
      <c r="C795" s="10" t="s">
        <v>17</v>
      </c>
      <c r="D795" s="10" t="s">
        <v>18</v>
      </c>
      <c r="E795" s="10" t="s">
        <v>17</v>
      </c>
      <c r="F795" s="10" t="s">
        <v>17</v>
      </c>
      <c r="G795" s="45" t="s">
        <v>26</v>
      </c>
      <c r="H795" s="46">
        <v>45721</v>
      </c>
      <c r="I795" s="46">
        <v>45721</v>
      </c>
      <c r="J795" s="45" t="s">
        <v>20</v>
      </c>
      <c r="K795" s="45" t="s">
        <v>1342</v>
      </c>
      <c r="L795" s="51">
        <v>-1590.03</v>
      </c>
      <c r="M795" s="45" t="s">
        <v>1343</v>
      </c>
      <c r="N795" s="45" t="s">
        <v>20</v>
      </c>
      <c r="O795" s="45" t="s">
        <v>21</v>
      </c>
      <c r="P795" s="45" t="s">
        <v>22</v>
      </c>
      <c r="Q795" s="45" t="s">
        <v>20</v>
      </c>
      <c r="R795"/>
      <c r="S795"/>
      <c r="T795"/>
      <c r="U795"/>
      <c r="V795"/>
      <c r="W795"/>
      <c r="X795"/>
      <c r="Y795"/>
    </row>
    <row r="796" spans="1:25" ht="15" customHeight="1" x14ac:dyDescent="0.3">
      <c r="A796" s="8" t="str">
        <f>IF(OR(C796="LegalOps",C796="FinOps",C796="VAR"),"Sim","Não")</f>
        <v>Não</v>
      </c>
      <c r="B796" s="35">
        <v>45717</v>
      </c>
      <c r="C796" s="10" t="s">
        <v>17</v>
      </c>
      <c r="D796" s="10" t="s">
        <v>18</v>
      </c>
      <c r="E796" s="10" t="s">
        <v>17</v>
      </c>
      <c r="F796" s="10" t="s">
        <v>17</v>
      </c>
      <c r="G796" s="45" t="s">
        <v>26</v>
      </c>
      <c r="H796" s="46">
        <v>45721</v>
      </c>
      <c r="I796" s="46">
        <v>45721</v>
      </c>
      <c r="J796" s="45" t="s">
        <v>20</v>
      </c>
      <c r="K796" s="45" t="s">
        <v>1342</v>
      </c>
      <c r="L796" s="51">
        <v>-2500000</v>
      </c>
      <c r="M796" s="45" t="s">
        <v>1343</v>
      </c>
      <c r="N796" s="45" t="s">
        <v>20</v>
      </c>
      <c r="O796" s="45" t="s">
        <v>21</v>
      </c>
      <c r="P796" s="45" t="s">
        <v>22</v>
      </c>
      <c r="Q796" s="45" t="s">
        <v>1356</v>
      </c>
      <c r="R796"/>
      <c r="S796"/>
      <c r="T796"/>
      <c r="U796"/>
      <c r="V796"/>
      <c r="W796"/>
      <c r="X796"/>
      <c r="Y796"/>
    </row>
    <row r="797" spans="1:25" ht="15" customHeight="1" x14ac:dyDescent="0.3">
      <c r="A797" s="8" t="str">
        <f>IF(OR(C797="LegalOps",C797="FinOps",C797="VAR"),"Sim","Não")</f>
        <v>Não</v>
      </c>
      <c r="B797" s="35">
        <v>45717</v>
      </c>
      <c r="C797" s="10" t="s">
        <v>17</v>
      </c>
      <c r="D797" s="10" t="s">
        <v>18</v>
      </c>
      <c r="E797" s="10" t="s">
        <v>17</v>
      </c>
      <c r="F797" s="10" t="s">
        <v>17</v>
      </c>
      <c r="G797" s="45" t="s">
        <v>26</v>
      </c>
      <c r="H797" s="46">
        <v>45721</v>
      </c>
      <c r="I797" s="46">
        <v>45721</v>
      </c>
      <c r="J797" s="45" t="s">
        <v>20</v>
      </c>
      <c r="K797" s="45" t="s">
        <v>1342</v>
      </c>
      <c r="L797" s="51">
        <v>-37663</v>
      </c>
      <c r="M797" s="45" t="s">
        <v>1343</v>
      </c>
      <c r="N797" s="45" t="s">
        <v>20</v>
      </c>
      <c r="O797" s="45" t="s">
        <v>21</v>
      </c>
      <c r="P797" s="45" t="s">
        <v>22</v>
      </c>
      <c r="Q797" s="45" t="s">
        <v>20</v>
      </c>
      <c r="R797"/>
      <c r="S797"/>
      <c r="T797"/>
      <c r="U797"/>
      <c r="V797"/>
      <c r="W797"/>
      <c r="X797"/>
      <c r="Y797"/>
    </row>
    <row r="798" spans="1:25" ht="15" customHeight="1" x14ac:dyDescent="0.3">
      <c r="A798" s="8" t="str">
        <f>IF(OR(C798="LegalOps",C798="FinOps",C798="VAR"),"Sim","Não")</f>
        <v>Não</v>
      </c>
      <c r="B798" s="35">
        <v>45717</v>
      </c>
      <c r="C798" s="10" t="s">
        <v>17</v>
      </c>
      <c r="D798" s="10" t="s">
        <v>18</v>
      </c>
      <c r="E798" s="10" t="s">
        <v>17</v>
      </c>
      <c r="F798" s="10" t="s">
        <v>17</v>
      </c>
      <c r="G798" s="45" t="s">
        <v>26</v>
      </c>
      <c r="H798" s="46">
        <v>45722</v>
      </c>
      <c r="I798" s="46">
        <v>45722</v>
      </c>
      <c r="J798" s="45" t="s">
        <v>20</v>
      </c>
      <c r="K798" s="45" t="s">
        <v>1342</v>
      </c>
      <c r="L798" s="51">
        <v>-198686.2</v>
      </c>
      <c r="M798" s="45" t="s">
        <v>1343</v>
      </c>
      <c r="N798" s="45" t="s">
        <v>20</v>
      </c>
      <c r="O798" s="45" t="s">
        <v>21</v>
      </c>
      <c r="P798" s="45" t="s">
        <v>1345</v>
      </c>
      <c r="Q798" s="45" t="s">
        <v>1346</v>
      </c>
      <c r="R798"/>
      <c r="S798"/>
      <c r="T798"/>
      <c r="U798"/>
      <c r="V798"/>
      <c r="W798"/>
      <c r="X798"/>
      <c r="Y798"/>
    </row>
    <row r="799" spans="1:25" ht="15" customHeight="1" x14ac:dyDescent="0.3">
      <c r="A799" s="8" t="str">
        <f>IF(OR(C799="LegalOps",C799="FinOps",C799="VAR"),"Sim","Não")</f>
        <v>Não</v>
      </c>
      <c r="B799" s="35">
        <v>45717</v>
      </c>
      <c r="C799" s="10" t="s">
        <v>17</v>
      </c>
      <c r="D799" s="10" t="s">
        <v>18</v>
      </c>
      <c r="E799" s="10" t="s">
        <v>17</v>
      </c>
      <c r="F799" s="10" t="s">
        <v>17</v>
      </c>
      <c r="G799" s="45" t="s">
        <v>26</v>
      </c>
      <c r="H799" s="46">
        <v>45722</v>
      </c>
      <c r="I799" s="46">
        <v>45722</v>
      </c>
      <c r="J799" s="45" t="s">
        <v>20</v>
      </c>
      <c r="K799" s="45" t="s">
        <v>1342</v>
      </c>
      <c r="L799" s="51">
        <v>-3951923.83</v>
      </c>
      <c r="M799" s="45" t="s">
        <v>1343</v>
      </c>
      <c r="N799" s="45" t="s">
        <v>20</v>
      </c>
      <c r="O799" s="45" t="s">
        <v>21</v>
      </c>
      <c r="P799" s="45" t="s">
        <v>1357</v>
      </c>
      <c r="Q799" s="45" t="s">
        <v>1359</v>
      </c>
      <c r="R799"/>
      <c r="S799"/>
      <c r="T799"/>
      <c r="U799"/>
      <c r="V799"/>
      <c r="W799"/>
      <c r="X799"/>
      <c r="Y799"/>
    </row>
    <row r="800" spans="1:25" ht="15" customHeight="1" x14ac:dyDescent="0.3">
      <c r="A800" s="8" t="str">
        <f>IF(OR(C800="LegalOps",C800="FinOps",C800="VAR"),"Sim","Não")</f>
        <v>Não</v>
      </c>
      <c r="B800" s="35">
        <v>45717</v>
      </c>
      <c r="C800" s="10" t="s">
        <v>17</v>
      </c>
      <c r="D800" s="10" t="s">
        <v>18</v>
      </c>
      <c r="E800" s="10" t="s">
        <v>17</v>
      </c>
      <c r="F800" s="10" t="s">
        <v>17</v>
      </c>
      <c r="G800" s="45" t="s">
        <v>26</v>
      </c>
      <c r="H800" s="46">
        <v>45722</v>
      </c>
      <c r="I800" s="46">
        <v>45722</v>
      </c>
      <c r="J800" s="45" t="s">
        <v>20</v>
      </c>
      <c r="K800" s="45" t="s">
        <v>1342</v>
      </c>
      <c r="L800" s="51">
        <v>-2300000</v>
      </c>
      <c r="M800" s="45" t="s">
        <v>1343</v>
      </c>
      <c r="N800" s="45" t="s">
        <v>20</v>
      </c>
      <c r="O800" s="45" t="s">
        <v>21</v>
      </c>
      <c r="P800" s="45" t="s">
        <v>22</v>
      </c>
      <c r="Q800" s="45" t="s">
        <v>1358</v>
      </c>
      <c r="R800"/>
      <c r="S800"/>
      <c r="T800"/>
      <c r="U800"/>
      <c r="V800"/>
      <c r="W800"/>
      <c r="X800"/>
      <c r="Y800"/>
    </row>
    <row r="801" spans="1:25" ht="15" customHeight="1" x14ac:dyDescent="0.3">
      <c r="A801" s="8" t="str">
        <f>IF(OR(C801="LegalOps",C801="FinOps",C801="VAR"),"Sim","Não")</f>
        <v>Não</v>
      </c>
      <c r="B801" s="35">
        <v>45717</v>
      </c>
      <c r="C801" s="10" t="s">
        <v>17</v>
      </c>
      <c r="D801" s="10" t="s">
        <v>18</v>
      </c>
      <c r="E801" s="10" t="s">
        <v>17</v>
      </c>
      <c r="F801" s="10" t="s">
        <v>17</v>
      </c>
      <c r="G801" s="45" t="s">
        <v>26</v>
      </c>
      <c r="H801" s="46">
        <v>45722</v>
      </c>
      <c r="I801" s="46">
        <v>45722</v>
      </c>
      <c r="J801" s="45" t="s">
        <v>20</v>
      </c>
      <c r="K801" s="45" t="s">
        <v>1342</v>
      </c>
      <c r="L801" s="51">
        <v>-3500000</v>
      </c>
      <c r="M801" s="45" t="s">
        <v>1343</v>
      </c>
      <c r="N801" s="45" t="s">
        <v>20</v>
      </c>
      <c r="O801" s="45" t="s">
        <v>21</v>
      </c>
      <c r="P801" s="45" t="s">
        <v>22</v>
      </c>
      <c r="Q801" s="45" t="s">
        <v>1356</v>
      </c>
      <c r="R801"/>
      <c r="S801"/>
      <c r="T801"/>
      <c r="U801"/>
      <c r="V801"/>
      <c r="W801"/>
      <c r="X801"/>
      <c r="Y801"/>
    </row>
    <row r="802" spans="1:25" ht="15" customHeight="1" x14ac:dyDescent="0.3">
      <c r="A802" s="8" t="str">
        <f>IF(OR(C802="LegalOps",C802="FinOps",C802="VAR"),"Sim","Não")</f>
        <v>Não</v>
      </c>
      <c r="B802" s="35">
        <v>45717</v>
      </c>
      <c r="C802" s="10" t="s">
        <v>17</v>
      </c>
      <c r="D802" s="10" t="s">
        <v>18</v>
      </c>
      <c r="E802" s="10" t="s">
        <v>17</v>
      </c>
      <c r="F802" s="10" t="s">
        <v>17</v>
      </c>
      <c r="G802" s="45" t="s">
        <v>26</v>
      </c>
      <c r="H802" s="46">
        <v>45723</v>
      </c>
      <c r="I802" s="46">
        <v>45723</v>
      </c>
      <c r="J802" s="45" t="s">
        <v>20</v>
      </c>
      <c r="K802" s="45" t="s">
        <v>1342</v>
      </c>
      <c r="L802" s="51">
        <v>-268312.8</v>
      </c>
      <c r="M802" s="45" t="s">
        <v>1343</v>
      </c>
      <c r="N802" s="45" t="s">
        <v>20</v>
      </c>
      <c r="O802" s="45" t="s">
        <v>21</v>
      </c>
      <c r="P802" s="45" t="s">
        <v>22</v>
      </c>
      <c r="Q802" s="45" t="s">
        <v>20</v>
      </c>
      <c r="R802"/>
      <c r="S802"/>
      <c r="T802"/>
      <c r="U802"/>
      <c r="V802"/>
      <c r="W802"/>
      <c r="X802"/>
      <c r="Y802"/>
    </row>
    <row r="803" spans="1:25" ht="15" customHeight="1" x14ac:dyDescent="0.3">
      <c r="A803" s="8" t="str">
        <f>IF(OR(C803="LegalOps",C803="FinOps",C803="VAR"),"Sim","Não")</f>
        <v>Não</v>
      </c>
      <c r="B803" s="35">
        <v>45717</v>
      </c>
      <c r="C803" s="10" t="s">
        <v>17</v>
      </c>
      <c r="D803" s="10" t="s">
        <v>18</v>
      </c>
      <c r="E803" s="10" t="s">
        <v>17</v>
      </c>
      <c r="F803" s="10" t="s">
        <v>17</v>
      </c>
      <c r="G803" s="45" t="s">
        <v>26</v>
      </c>
      <c r="H803" s="46">
        <v>45726</v>
      </c>
      <c r="I803" s="46">
        <v>45726</v>
      </c>
      <c r="J803" s="45" t="s">
        <v>20</v>
      </c>
      <c r="K803" s="45" t="s">
        <v>1342</v>
      </c>
      <c r="L803" s="51">
        <v>-200000</v>
      </c>
      <c r="M803" s="45" t="s">
        <v>1343</v>
      </c>
      <c r="N803" s="45" t="s">
        <v>20</v>
      </c>
      <c r="O803" s="45" t="s">
        <v>21</v>
      </c>
      <c r="P803" s="45" t="s">
        <v>980</v>
      </c>
      <c r="Q803" s="45" t="s">
        <v>1354</v>
      </c>
      <c r="R803"/>
      <c r="S803"/>
      <c r="T803"/>
      <c r="U803"/>
      <c r="V803"/>
      <c r="W803"/>
      <c r="X803"/>
      <c r="Y803"/>
    </row>
    <row r="804" spans="1:25" ht="15" customHeight="1" x14ac:dyDescent="0.3">
      <c r="A804" s="8" t="str">
        <f>IF(OR(C804="LegalOps",C804="FinOps",C804="VAR"),"Sim","Não")</f>
        <v>Não</v>
      </c>
      <c r="B804" s="35">
        <v>45717</v>
      </c>
      <c r="C804" s="10" t="s">
        <v>17</v>
      </c>
      <c r="D804" s="10" t="s">
        <v>18</v>
      </c>
      <c r="E804" s="10" t="s">
        <v>17</v>
      </c>
      <c r="F804" s="10" t="s">
        <v>17</v>
      </c>
      <c r="G804" s="45" t="s">
        <v>26</v>
      </c>
      <c r="H804" s="46">
        <v>45726</v>
      </c>
      <c r="I804" s="46">
        <v>45726</v>
      </c>
      <c r="J804" s="45" t="s">
        <v>20</v>
      </c>
      <c r="K804" s="45" t="s">
        <v>1342</v>
      </c>
      <c r="L804" s="51">
        <v>-50000</v>
      </c>
      <c r="M804" s="45" t="s">
        <v>1343</v>
      </c>
      <c r="N804" s="45" t="s">
        <v>20</v>
      </c>
      <c r="O804" s="45" t="s">
        <v>21</v>
      </c>
      <c r="P804" s="45" t="s">
        <v>980</v>
      </c>
      <c r="Q804" s="45" t="s">
        <v>1354</v>
      </c>
      <c r="R804"/>
      <c r="S804"/>
      <c r="T804"/>
      <c r="U804"/>
      <c r="V804"/>
      <c r="W804"/>
      <c r="X804"/>
      <c r="Y804"/>
    </row>
    <row r="805" spans="1:25" ht="15" customHeight="1" x14ac:dyDescent="0.3">
      <c r="A805" s="8" t="str">
        <f>IF(OR(C805="LegalOps",C805="FinOps",C805="VAR"),"Sim","Não")</f>
        <v>Não</v>
      </c>
      <c r="B805" s="35">
        <v>45717</v>
      </c>
      <c r="C805" s="10" t="s">
        <v>17</v>
      </c>
      <c r="D805" s="10" t="s">
        <v>18</v>
      </c>
      <c r="E805" s="10" t="s">
        <v>17</v>
      </c>
      <c r="F805" s="10" t="s">
        <v>17</v>
      </c>
      <c r="G805" s="45" t="s">
        <v>26</v>
      </c>
      <c r="H805" s="46">
        <v>45728</v>
      </c>
      <c r="I805" s="46">
        <v>45728</v>
      </c>
      <c r="J805" s="45" t="s">
        <v>20</v>
      </c>
      <c r="K805" s="45" t="s">
        <v>1342</v>
      </c>
      <c r="L805" s="51">
        <v>-23606.080000000002</v>
      </c>
      <c r="M805" s="45" t="s">
        <v>1343</v>
      </c>
      <c r="N805" s="45" t="s">
        <v>20</v>
      </c>
      <c r="O805" s="45" t="s">
        <v>21</v>
      </c>
      <c r="P805" s="45" t="s">
        <v>22</v>
      </c>
      <c r="Q805" s="45" t="s">
        <v>20</v>
      </c>
      <c r="R805"/>
      <c r="S805"/>
      <c r="T805"/>
      <c r="U805"/>
      <c r="V805"/>
      <c r="W805"/>
      <c r="X805"/>
      <c r="Y805"/>
    </row>
    <row r="806" spans="1:25" ht="15" customHeight="1" x14ac:dyDescent="0.3">
      <c r="A806" s="8" t="str">
        <f>IF(OR(C806="LegalOps",C806="FinOps",C806="VAR"),"Sim","Não")</f>
        <v>Não</v>
      </c>
      <c r="B806" s="35">
        <v>45717</v>
      </c>
      <c r="C806" s="10" t="s">
        <v>17</v>
      </c>
      <c r="D806" s="10" t="s">
        <v>18</v>
      </c>
      <c r="E806" s="10" t="s">
        <v>17</v>
      </c>
      <c r="F806" s="10" t="s">
        <v>17</v>
      </c>
      <c r="G806" s="45" t="s">
        <v>26</v>
      </c>
      <c r="H806" s="46">
        <v>45730</v>
      </c>
      <c r="I806" s="46">
        <v>45730</v>
      </c>
      <c r="J806" s="45" t="s">
        <v>20</v>
      </c>
      <c r="K806" s="45" t="s">
        <v>1342</v>
      </c>
      <c r="L806" s="51">
        <v>-823532.94</v>
      </c>
      <c r="M806" s="45" t="s">
        <v>1343</v>
      </c>
      <c r="N806" s="45" t="s">
        <v>20</v>
      </c>
      <c r="O806" s="45" t="s">
        <v>21</v>
      </c>
      <c r="P806" s="45" t="s">
        <v>1345</v>
      </c>
      <c r="Q806" s="45" t="s">
        <v>1346</v>
      </c>
      <c r="R806"/>
      <c r="S806"/>
      <c r="T806"/>
      <c r="U806"/>
      <c r="V806"/>
      <c r="W806"/>
      <c r="X806"/>
      <c r="Y806"/>
    </row>
    <row r="807" spans="1:25" ht="15" customHeight="1" x14ac:dyDescent="0.3">
      <c r="A807" s="8" t="str">
        <f>IF(OR(C807="LegalOps",C807="FinOps",C807="VAR"),"Sim","Não")</f>
        <v>Não</v>
      </c>
      <c r="B807" s="35">
        <v>45717</v>
      </c>
      <c r="C807" s="10" t="s">
        <v>17</v>
      </c>
      <c r="D807" s="10" t="s">
        <v>18</v>
      </c>
      <c r="E807" s="10" t="s">
        <v>17</v>
      </c>
      <c r="F807" s="10" t="s">
        <v>17</v>
      </c>
      <c r="G807" s="45" t="s">
        <v>26</v>
      </c>
      <c r="H807" s="46">
        <v>45733</v>
      </c>
      <c r="I807" s="46">
        <v>45733</v>
      </c>
      <c r="J807" s="45" t="s">
        <v>20</v>
      </c>
      <c r="K807" s="45" t="s">
        <v>1342</v>
      </c>
      <c r="L807" s="51">
        <v>-450000</v>
      </c>
      <c r="M807" s="45" t="s">
        <v>1343</v>
      </c>
      <c r="N807" s="45" t="s">
        <v>20</v>
      </c>
      <c r="O807" s="45" t="s">
        <v>21</v>
      </c>
      <c r="P807" s="45" t="s">
        <v>980</v>
      </c>
      <c r="Q807" s="45" t="s">
        <v>1354</v>
      </c>
      <c r="R807"/>
      <c r="S807"/>
      <c r="T807"/>
      <c r="U807"/>
      <c r="V807"/>
      <c r="W807"/>
      <c r="X807"/>
      <c r="Y807"/>
    </row>
    <row r="808" spans="1:25" ht="15" customHeight="1" x14ac:dyDescent="0.3">
      <c r="A808" s="8" t="str">
        <f>IF(OR(C808="LegalOps",C808="FinOps",C808="VAR"),"Sim","Não")</f>
        <v>Não</v>
      </c>
      <c r="B808" s="35">
        <v>45717</v>
      </c>
      <c r="C808" s="10" t="s">
        <v>17</v>
      </c>
      <c r="D808" s="10" t="s">
        <v>18</v>
      </c>
      <c r="E808" s="10" t="s">
        <v>17</v>
      </c>
      <c r="F808" s="10" t="s">
        <v>17</v>
      </c>
      <c r="G808" s="45" t="s">
        <v>26</v>
      </c>
      <c r="H808" s="46">
        <v>45736</v>
      </c>
      <c r="I808" s="46">
        <v>45736</v>
      </c>
      <c r="J808" s="45" t="s">
        <v>20</v>
      </c>
      <c r="K808" s="45" t="s">
        <v>1342</v>
      </c>
      <c r="L808" s="51">
        <v>-910000</v>
      </c>
      <c r="M808" s="45" t="s">
        <v>1343</v>
      </c>
      <c r="N808" s="45" t="s">
        <v>20</v>
      </c>
      <c r="O808" s="45" t="s">
        <v>21</v>
      </c>
      <c r="P808" s="45" t="s">
        <v>980</v>
      </c>
      <c r="Q808" s="45" t="s">
        <v>1354</v>
      </c>
      <c r="R808"/>
      <c r="S808"/>
      <c r="T808"/>
      <c r="U808"/>
      <c r="V808"/>
      <c r="W808"/>
      <c r="X808"/>
      <c r="Y808"/>
    </row>
    <row r="809" spans="1:25" ht="15" customHeight="1" x14ac:dyDescent="0.3">
      <c r="A809" s="8" t="str">
        <f>IF(OR(C809="LegalOps",C809="FinOps",C809="VAR"),"Sim","Não")</f>
        <v>Não</v>
      </c>
      <c r="B809" s="35">
        <v>45717</v>
      </c>
      <c r="C809" s="10" t="s">
        <v>17</v>
      </c>
      <c r="D809" s="10" t="s">
        <v>18</v>
      </c>
      <c r="E809" s="10" t="s">
        <v>17</v>
      </c>
      <c r="F809" s="10" t="s">
        <v>17</v>
      </c>
      <c r="G809" s="45" t="s">
        <v>26</v>
      </c>
      <c r="H809" s="46">
        <v>45737</v>
      </c>
      <c r="I809" s="46">
        <v>45737</v>
      </c>
      <c r="J809" s="45" t="s">
        <v>20</v>
      </c>
      <c r="K809" s="45" t="s">
        <v>1342</v>
      </c>
      <c r="L809" s="51">
        <v>-184000</v>
      </c>
      <c r="M809" s="45" t="s">
        <v>1343</v>
      </c>
      <c r="N809" s="45" t="s">
        <v>20</v>
      </c>
      <c r="O809" s="45" t="s">
        <v>21</v>
      </c>
      <c r="P809" s="45" t="s">
        <v>44</v>
      </c>
      <c r="Q809" s="45" t="s">
        <v>1355</v>
      </c>
      <c r="R809"/>
      <c r="S809"/>
      <c r="T809"/>
      <c r="U809"/>
      <c r="V809"/>
      <c r="W809"/>
      <c r="X809"/>
      <c r="Y809"/>
    </row>
    <row r="810" spans="1:25" ht="15" customHeight="1" x14ac:dyDescent="0.3">
      <c r="A810" s="8" t="str">
        <f>IF(OR(C810="LegalOps",C810="FinOps",C810="VAR"),"Sim","Não")</f>
        <v>Não</v>
      </c>
      <c r="B810" s="35">
        <v>45717</v>
      </c>
      <c r="C810" s="10" t="s">
        <v>17</v>
      </c>
      <c r="D810" s="10" t="s">
        <v>18</v>
      </c>
      <c r="E810" s="10" t="s">
        <v>17</v>
      </c>
      <c r="F810" s="10" t="s">
        <v>17</v>
      </c>
      <c r="G810" s="45" t="s">
        <v>26</v>
      </c>
      <c r="H810" s="46">
        <v>45740</v>
      </c>
      <c r="I810" s="46">
        <v>45740</v>
      </c>
      <c r="J810" s="45" t="s">
        <v>20</v>
      </c>
      <c r="K810" s="45" t="s">
        <v>1342</v>
      </c>
      <c r="L810" s="51">
        <v>-2400</v>
      </c>
      <c r="M810" s="45" t="s">
        <v>1343</v>
      </c>
      <c r="N810" s="45" t="s">
        <v>20</v>
      </c>
      <c r="O810" s="45" t="s">
        <v>21</v>
      </c>
      <c r="P810" s="45" t="s">
        <v>982</v>
      </c>
      <c r="Q810" s="45" t="s">
        <v>1353</v>
      </c>
      <c r="R810"/>
      <c r="S810"/>
      <c r="T810"/>
      <c r="U810"/>
      <c r="V810"/>
      <c r="W810"/>
      <c r="X810"/>
      <c r="Y810"/>
    </row>
    <row r="811" spans="1:25" ht="15" customHeight="1" x14ac:dyDescent="0.3">
      <c r="A811" s="8" t="str">
        <f>IF(OR(C811="LegalOps",C811="FinOps",C811="VAR"),"Sim","Não")</f>
        <v>Não</v>
      </c>
      <c r="B811" s="35">
        <v>45717</v>
      </c>
      <c r="C811" s="10" t="s">
        <v>17</v>
      </c>
      <c r="D811" s="10" t="s">
        <v>18</v>
      </c>
      <c r="E811" s="10" t="s">
        <v>17</v>
      </c>
      <c r="F811" s="10" t="s">
        <v>17</v>
      </c>
      <c r="G811" s="45" t="s">
        <v>26</v>
      </c>
      <c r="H811" s="46">
        <v>45740</v>
      </c>
      <c r="I811" s="46">
        <v>45740</v>
      </c>
      <c r="J811" s="45" t="s">
        <v>20</v>
      </c>
      <c r="K811" s="45" t="s">
        <v>1342</v>
      </c>
      <c r="L811" s="51">
        <v>-20000</v>
      </c>
      <c r="M811" s="45" t="s">
        <v>1343</v>
      </c>
      <c r="N811" s="45" t="s">
        <v>20</v>
      </c>
      <c r="O811" s="45" t="s">
        <v>21</v>
      </c>
      <c r="P811" s="45" t="s">
        <v>44</v>
      </c>
      <c r="Q811" s="45" t="s">
        <v>1360</v>
      </c>
      <c r="R811"/>
      <c r="S811"/>
      <c r="T811"/>
      <c r="U811"/>
      <c r="V811"/>
      <c r="W811"/>
      <c r="X811"/>
      <c r="Y811"/>
    </row>
    <row r="812" spans="1:25" ht="15" customHeight="1" x14ac:dyDescent="0.3">
      <c r="A812" s="8" t="str">
        <f>IF(OR(C812="LegalOps",C812="FinOps",C812="VAR"),"Sim","Não")</f>
        <v>Não</v>
      </c>
      <c r="B812" s="35">
        <v>45717</v>
      </c>
      <c r="C812" s="10" t="s">
        <v>17</v>
      </c>
      <c r="D812" s="10" t="s">
        <v>18</v>
      </c>
      <c r="E812" s="10" t="s">
        <v>17</v>
      </c>
      <c r="F812" s="10" t="s">
        <v>17</v>
      </c>
      <c r="G812" s="45" t="s">
        <v>26</v>
      </c>
      <c r="H812" s="46">
        <v>45740</v>
      </c>
      <c r="I812" s="46">
        <v>45740</v>
      </c>
      <c r="J812" s="45" t="s">
        <v>20</v>
      </c>
      <c r="K812" s="45" t="s">
        <v>1342</v>
      </c>
      <c r="L812" s="51">
        <v>-94.16</v>
      </c>
      <c r="M812" s="45" t="s">
        <v>1343</v>
      </c>
      <c r="N812" s="45" t="s">
        <v>20</v>
      </c>
      <c r="O812" s="45" t="s">
        <v>21</v>
      </c>
      <c r="P812" s="45" t="s">
        <v>489</v>
      </c>
      <c r="Q812" s="45" t="s">
        <v>1350</v>
      </c>
      <c r="R812"/>
      <c r="S812"/>
      <c r="T812"/>
      <c r="U812"/>
      <c r="V812"/>
      <c r="W812"/>
      <c r="X812"/>
      <c r="Y812"/>
    </row>
    <row r="813" spans="1:25" ht="15" customHeight="1" x14ac:dyDescent="0.3">
      <c r="A813" s="8" t="str">
        <f>IF(OR(C813="LegalOps",C813="FinOps",C813="VAR"),"Sim","Não")</f>
        <v>Não</v>
      </c>
      <c r="B813" s="35">
        <v>45717</v>
      </c>
      <c r="C813" s="10" t="s">
        <v>17</v>
      </c>
      <c r="D813" s="10" t="s">
        <v>18</v>
      </c>
      <c r="E813" s="10" t="s">
        <v>17</v>
      </c>
      <c r="F813" s="10" t="s">
        <v>17</v>
      </c>
      <c r="G813" s="45" t="s">
        <v>26</v>
      </c>
      <c r="H813" s="46">
        <v>45740</v>
      </c>
      <c r="I813" s="46">
        <v>45740</v>
      </c>
      <c r="J813" s="45" t="s">
        <v>20</v>
      </c>
      <c r="K813" s="45" t="s">
        <v>1342</v>
      </c>
      <c r="L813" s="51">
        <v>-31874.33</v>
      </c>
      <c r="M813" s="45" t="s">
        <v>1343</v>
      </c>
      <c r="N813" s="45" t="s">
        <v>20</v>
      </c>
      <c r="O813" s="45" t="s">
        <v>21</v>
      </c>
      <c r="P813" s="45" t="s">
        <v>22</v>
      </c>
      <c r="Q813" s="45" t="s">
        <v>20</v>
      </c>
      <c r="R813"/>
      <c r="S813"/>
      <c r="T813"/>
      <c r="U813"/>
      <c r="V813"/>
      <c r="W813"/>
      <c r="X813"/>
      <c r="Y813"/>
    </row>
    <row r="814" spans="1:25" ht="15" customHeight="1" x14ac:dyDescent="0.3">
      <c r="A814" s="8" t="str">
        <f>IF(OR(C814="LegalOps",C814="FinOps",C814="VAR"),"Sim","Não")</f>
        <v>Não</v>
      </c>
      <c r="B814" s="35">
        <v>45717</v>
      </c>
      <c r="C814" s="10" t="s">
        <v>17</v>
      </c>
      <c r="D814" s="10" t="s">
        <v>18</v>
      </c>
      <c r="E814" s="10" t="s">
        <v>17</v>
      </c>
      <c r="F814" s="10" t="s">
        <v>17</v>
      </c>
      <c r="G814" s="45" t="s">
        <v>26</v>
      </c>
      <c r="H814" s="46">
        <v>45741</v>
      </c>
      <c r="I814" s="46">
        <v>45741</v>
      </c>
      <c r="J814" s="45" t="s">
        <v>20</v>
      </c>
      <c r="K814" s="45" t="s">
        <v>1342</v>
      </c>
      <c r="L814" s="51">
        <v>-1000000</v>
      </c>
      <c r="M814" s="45" t="s">
        <v>1343</v>
      </c>
      <c r="N814" s="45" t="s">
        <v>20</v>
      </c>
      <c r="O814" s="45" t="s">
        <v>21</v>
      </c>
      <c r="P814" s="45" t="s">
        <v>22</v>
      </c>
      <c r="Q814" s="45" t="s">
        <v>1356</v>
      </c>
      <c r="R814"/>
      <c r="S814"/>
      <c r="T814"/>
      <c r="U814"/>
      <c r="V814"/>
      <c r="W814"/>
      <c r="X814"/>
      <c r="Y814"/>
    </row>
    <row r="815" spans="1:25" ht="15" customHeight="1" x14ac:dyDescent="0.3">
      <c r="A815" s="8" t="str">
        <f>IF(OR(C815="LegalOps",C815="FinOps",C815="VAR"),"Sim","Não")</f>
        <v>Não</v>
      </c>
      <c r="B815" s="35">
        <v>45717</v>
      </c>
      <c r="C815" s="10" t="s">
        <v>17</v>
      </c>
      <c r="D815" s="10" t="s">
        <v>18</v>
      </c>
      <c r="E815" s="10" t="s">
        <v>17</v>
      </c>
      <c r="F815" s="10" t="s">
        <v>17</v>
      </c>
      <c r="G815" s="45" t="s">
        <v>26</v>
      </c>
      <c r="H815" s="46">
        <v>45742</v>
      </c>
      <c r="I815" s="46">
        <v>45742</v>
      </c>
      <c r="J815" s="45" t="s">
        <v>20</v>
      </c>
      <c r="K815" s="45" t="s">
        <v>1342</v>
      </c>
      <c r="L815" s="51">
        <v>-2976.89</v>
      </c>
      <c r="M815" s="45" t="s">
        <v>1343</v>
      </c>
      <c r="N815" s="45" t="s">
        <v>20</v>
      </c>
      <c r="O815" s="45" t="s">
        <v>21</v>
      </c>
      <c r="P815" s="45" t="s">
        <v>22</v>
      </c>
      <c r="Q815" s="45" t="s">
        <v>20</v>
      </c>
      <c r="R815"/>
      <c r="S815"/>
      <c r="T815"/>
      <c r="U815"/>
      <c r="V815"/>
      <c r="W815"/>
      <c r="X815"/>
      <c r="Y815"/>
    </row>
    <row r="816" spans="1:25" ht="15" customHeight="1" x14ac:dyDescent="0.3">
      <c r="A816" s="8" t="str">
        <f>IF(OR(C816="LegalOps",C816="FinOps",C816="VAR"),"Sim","Não")</f>
        <v>Não</v>
      </c>
      <c r="B816" s="35">
        <v>45717</v>
      </c>
      <c r="C816" s="10" t="s">
        <v>17</v>
      </c>
      <c r="D816" s="10" t="s">
        <v>18</v>
      </c>
      <c r="E816" s="10" t="s">
        <v>17</v>
      </c>
      <c r="F816" s="10" t="s">
        <v>17</v>
      </c>
      <c r="G816" s="45" t="s">
        <v>26</v>
      </c>
      <c r="H816" s="46">
        <v>45747</v>
      </c>
      <c r="I816" s="46">
        <v>45747</v>
      </c>
      <c r="J816" s="45" t="s">
        <v>20</v>
      </c>
      <c r="K816" s="45" t="s">
        <v>1342</v>
      </c>
      <c r="L816" s="51">
        <v>-18000</v>
      </c>
      <c r="M816" s="45" t="s">
        <v>1343</v>
      </c>
      <c r="N816" s="45" t="s">
        <v>20</v>
      </c>
      <c r="O816" s="45" t="s">
        <v>21</v>
      </c>
      <c r="P816" s="45" t="s">
        <v>982</v>
      </c>
      <c r="Q816" s="45" t="s">
        <v>1353</v>
      </c>
      <c r="R816"/>
      <c r="S816"/>
      <c r="T816"/>
      <c r="U816"/>
      <c r="V816"/>
      <c r="W816"/>
      <c r="X816"/>
      <c r="Y816"/>
    </row>
    <row r="817" spans="1:25" ht="15" customHeight="1" x14ac:dyDescent="0.3">
      <c r="A817" s="8" t="str">
        <f>IF(OR(C817="LegalOps",C817="FinOps",C817="VAR"),"Sim","Não")</f>
        <v>Não</v>
      </c>
      <c r="B817" s="35">
        <v>45717</v>
      </c>
      <c r="C817" s="10" t="s">
        <v>17</v>
      </c>
      <c r="D817" s="10" t="s">
        <v>18</v>
      </c>
      <c r="E817" s="10" t="s">
        <v>17</v>
      </c>
      <c r="F817" s="10" t="s">
        <v>17</v>
      </c>
      <c r="G817" s="45" t="s">
        <v>26</v>
      </c>
      <c r="H817" s="46">
        <v>45747</v>
      </c>
      <c r="I817" s="46">
        <v>45747</v>
      </c>
      <c r="J817" s="45" t="s">
        <v>20</v>
      </c>
      <c r="K817" s="45" t="s">
        <v>1342</v>
      </c>
      <c r="L817" s="51">
        <v>-2058366.93</v>
      </c>
      <c r="M817" s="45" t="s">
        <v>1343</v>
      </c>
      <c r="N817" s="45" t="s">
        <v>20</v>
      </c>
      <c r="O817" s="45" t="s">
        <v>21</v>
      </c>
      <c r="P817" s="45" t="s">
        <v>1345</v>
      </c>
      <c r="Q817" s="45" t="s">
        <v>1346</v>
      </c>
      <c r="R817"/>
      <c r="S817"/>
      <c r="T817"/>
      <c r="U817"/>
      <c r="V817"/>
      <c r="W817"/>
      <c r="X817"/>
      <c r="Y817"/>
    </row>
    <row r="818" spans="1:25" ht="15" customHeight="1" x14ac:dyDescent="0.3">
      <c r="A818" s="8" t="str">
        <f>IF(OR(C818="LegalOps",C818="FinOps",C818="VAR"),"Sim","Não")</f>
        <v>Não</v>
      </c>
      <c r="B818" s="35">
        <v>45717</v>
      </c>
      <c r="C818" s="10" t="s">
        <v>17</v>
      </c>
      <c r="D818" s="10" t="s">
        <v>18</v>
      </c>
      <c r="E818" s="10" t="s">
        <v>17</v>
      </c>
      <c r="F818" s="10" t="s">
        <v>17</v>
      </c>
      <c r="G818" s="45" t="s">
        <v>26</v>
      </c>
      <c r="H818" s="46">
        <v>45747</v>
      </c>
      <c r="I818" s="46">
        <v>45747</v>
      </c>
      <c r="J818" s="45" t="s">
        <v>20</v>
      </c>
      <c r="K818" s="45" t="s">
        <v>1342</v>
      </c>
      <c r="L818" s="51">
        <v>-2900000</v>
      </c>
      <c r="M818" s="45" t="s">
        <v>1343</v>
      </c>
      <c r="N818" s="45" t="s">
        <v>20</v>
      </c>
      <c r="O818" s="45" t="s">
        <v>21</v>
      </c>
      <c r="P818" s="45" t="s">
        <v>980</v>
      </c>
      <c r="Q818" s="45" t="s">
        <v>1354</v>
      </c>
      <c r="R818"/>
      <c r="S818"/>
      <c r="T818"/>
      <c r="U818"/>
      <c r="V818"/>
      <c r="W818"/>
      <c r="X818"/>
      <c r="Y818"/>
    </row>
    <row r="819" spans="1:25" ht="15" customHeight="1" x14ac:dyDescent="0.3">
      <c r="A819" s="8" t="str">
        <f>IF(OR(C819="LegalOps",C819="FinOps",C819="VAR"),"Sim","Não")</f>
        <v>Não</v>
      </c>
      <c r="B819" s="36">
        <v>45748</v>
      </c>
      <c r="C819" s="10" t="s">
        <v>17</v>
      </c>
      <c r="D819" s="10" t="s">
        <v>18</v>
      </c>
      <c r="E819" s="10" t="s">
        <v>17</v>
      </c>
      <c r="F819" s="10" t="s">
        <v>17</v>
      </c>
      <c r="G819" s="45" t="s">
        <v>26</v>
      </c>
      <c r="H819" s="46">
        <v>45748</v>
      </c>
      <c r="I819" s="46">
        <v>45748</v>
      </c>
      <c r="J819" s="45" t="s">
        <v>20</v>
      </c>
      <c r="K819" s="45" t="s">
        <v>1342</v>
      </c>
      <c r="L819" s="47">
        <v>-287363.64</v>
      </c>
      <c r="M819" s="45" t="s">
        <v>1343</v>
      </c>
      <c r="N819" s="45" t="s">
        <v>20</v>
      </c>
      <c r="O819" s="45" t="s">
        <v>21</v>
      </c>
      <c r="P819" s="45" t="s">
        <v>1345</v>
      </c>
      <c r="Q819" s="45" t="s">
        <v>1346</v>
      </c>
    </row>
    <row r="820" spans="1:25" ht="15" customHeight="1" x14ac:dyDescent="0.3">
      <c r="A820" s="8" t="str">
        <f>IF(OR(C820="LegalOps",C820="FinOps",C820="VAR"),"Sim","Não")</f>
        <v>Não</v>
      </c>
      <c r="B820" s="36">
        <v>45748</v>
      </c>
      <c r="C820" s="10" t="s">
        <v>17</v>
      </c>
      <c r="D820" s="10" t="s">
        <v>18</v>
      </c>
      <c r="E820" s="10" t="s">
        <v>17</v>
      </c>
      <c r="F820" s="10" t="s">
        <v>17</v>
      </c>
      <c r="G820" s="45" t="s">
        <v>26</v>
      </c>
      <c r="H820" s="46">
        <v>45749</v>
      </c>
      <c r="I820" s="46">
        <v>45749</v>
      </c>
      <c r="J820" s="45" t="s">
        <v>20</v>
      </c>
      <c r="K820" s="45" t="s">
        <v>1342</v>
      </c>
      <c r="L820" s="47">
        <v>-98.77</v>
      </c>
      <c r="M820" s="45" t="s">
        <v>1343</v>
      </c>
      <c r="N820" s="45" t="s">
        <v>20</v>
      </c>
      <c r="O820" s="45" t="s">
        <v>21</v>
      </c>
      <c r="P820" s="45" t="s">
        <v>489</v>
      </c>
      <c r="Q820" s="45" t="s">
        <v>1344</v>
      </c>
    </row>
    <row r="821" spans="1:25" ht="15" customHeight="1" x14ac:dyDescent="0.3">
      <c r="A821" s="8" t="str">
        <f>IF(OR(C821="LegalOps",C821="FinOps",C821="VAR"),"Sim","Não")</f>
        <v>Não</v>
      </c>
      <c r="B821" s="36">
        <v>45748</v>
      </c>
      <c r="C821" s="10" t="s">
        <v>17</v>
      </c>
      <c r="D821" s="10" t="s">
        <v>18</v>
      </c>
      <c r="E821" s="10" t="s">
        <v>17</v>
      </c>
      <c r="F821" s="10" t="s">
        <v>17</v>
      </c>
      <c r="G821" s="45" t="s">
        <v>26</v>
      </c>
      <c r="H821" s="46">
        <v>45749</v>
      </c>
      <c r="I821" s="46">
        <v>45749</v>
      </c>
      <c r="J821" s="45" t="s">
        <v>20</v>
      </c>
      <c r="K821" s="45" t="s">
        <v>1342</v>
      </c>
      <c r="L821" s="47">
        <v>-148662.45000000001</v>
      </c>
      <c r="M821" s="45" t="s">
        <v>1343</v>
      </c>
      <c r="N821" s="45" t="s">
        <v>20</v>
      </c>
      <c r="O821" s="45" t="s">
        <v>21</v>
      </c>
      <c r="P821" s="45" t="s">
        <v>1345</v>
      </c>
      <c r="Q821" s="45" t="s">
        <v>1346</v>
      </c>
    </row>
    <row r="822" spans="1:25" ht="15" customHeight="1" x14ac:dyDescent="0.3">
      <c r="A822" s="8" t="str">
        <f>IF(OR(C822="LegalOps",C822="FinOps",C822="VAR"),"Sim","Não")</f>
        <v>Não</v>
      </c>
      <c r="B822" s="36">
        <v>45748</v>
      </c>
      <c r="C822" s="10" t="s">
        <v>17</v>
      </c>
      <c r="D822" s="10" t="s">
        <v>18</v>
      </c>
      <c r="E822" s="10" t="s">
        <v>17</v>
      </c>
      <c r="F822" s="10" t="s">
        <v>17</v>
      </c>
      <c r="G822" s="45" t="s">
        <v>26</v>
      </c>
      <c r="H822" s="46">
        <v>45751</v>
      </c>
      <c r="I822" s="46">
        <v>45751</v>
      </c>
      <c r="J822" s="45" t="s">
        <v>20</v>
      </c>
      <c r="K822" s="45" t="s">
        <v>1342</v>
      </c>
      <c r="L822" s="47">
        <v>-3675.43</v>
      </c>
      <c r="M822" s="45" t="s">
        <v>1343</v>
      </c>
      <c r="N822" s="45" t="s">
        <v>20</v>
      </c>
      <c r="O822" s="45" t="s">
        <v>21</v>
      </c>
      <c r="P822" s="45" t="s">
        <v>22</v>
      </c>
      <c r="Q822" s="45" t="s">
        <v>20</v>
      </c>
    </row>
    <row r="823" spans="1:25" ht="15" customHeight="1" x14ac:dyDescent="0.3">
      <c r="A823" s="8" t="str">
        <f>IF(OR(C823="LegalOps",C823="FinOps",C823="VAR"),"Sim","Não")</f>
        <v>Não</v>
      </c>
      <c r="B823" s="36">
        <v>45748</v>
      </c>
      <c r="C823" s="10" t="s">
        <v>17</v>
      </c>
      <c r="D823" s="10" t="s">
        <v>18</v>
      </c>
      <c r="E823" s="10" t="s">
        <v>17</v>
      </c>
      <c r="F823" s="10" t="s">
        <v>17</v>
      </c>
      <c r="G823" s="45" t="s">
        <v>26</v>
      </c>
      <c r="H823" s="46">
        <v>45751</v>
      </c>
      <c r="I823" s="46">
        <v>45751</v>
      </c>
      <c r="J823" s="45" t="s">
        <v>20</v>
      </c>
      <c r="K823" s="45" t="s">
        <v>1342</v>
      </c>
      <c r="L823" s="47">
        <v>-12050.68</v>
      </c>
      <c r="M823" s="45" t="s">
        <v>1343</v>
      </c>
      <c r="N823" s="45" t="s">
        <v>20</v>
      </c>
      <c r="O823" s="45" t="s">
        <v>21</v>
      </c>
      <c r="P823" s="45" t="s">
        <v>22</v>
      </c>
      <c r="Q823" s="45" t="s">
        <v>20</v>
      </c>
    </row>
    <row r="824" spans="1:25" ht="15" customHeight="1" x14ac:dyDescent="0.3">
      <c r="A824" s="8" t="str">
        <f>IF(OR(C824="LegalOps",C824="FinOps",C824="VAR"),"Sim","Não")</f>
        <v>Não</v>
      </c>
      <c r="B824" s="36">
        <v>45748</v>
      </c>
      <c r="C824" s="10" t="s">
        <v>17</v>
      </c>
      <c r="D824" s="10" t="s">
        <v>18</v>
      </c>
      <c r="E824" s="10" t="s">
        <v>17</v>
      </c>
      <c r="F824" s="10" t="s">
        <v>17</v>
      </c>
      <c r="G824" s="45" t="s">
        <v>26</v>
      </c>
      <c r="H824" s="46">
        <v>45751</v>
      </c>
      <c r="I824" s="46">
        <v>45751</v>
      </c>
      <c r="J824" s="45" t="s">
        <v>20</v>
      </c>
      <c r="K824" s="45" t="s">
        <v>1342</v>
      </c>
      <c r="L824" s="47">
        <v>-604273.06999999995</v>
      </c>
      <c r="M824" s="45" t="s">
        <v>1343</v>
      </c>
      <c r="N824" s="45" t="s">
        <v>20</v>
      </c>
      <c r="O824" s="45" t="s">
        <v>21</v>
      </c>
      <c r="P824" s="45" t="s">
        <v>1345</v>
      </c>
      <c r="Q824" s="45" t="s">
        <v>1346</v>
      </c>
      <c r="R824" s="16"/>
      <c r="S824" s="16"/>
      <c r="T824" s="16"/>
      <c r="U824" s="16"/>
      <c r="V824" s="16"/>
      <c r="W824" s="16"/>
      <c r="X824" s="16"/>
      <c r="Y824" s="16"/>
    </row>
    <row r="825" spans="1:25" ht="15" customHeight="1" x14ac:dyDescent="0.3">
      <c r="A825" s="8" t="str">
        <f>IF(OR(C825="LegalOps",C825="FinOps",C825="VAR"),"Sim","Não")</f>
        <v>Não</v>
      </c>
      <c r="B825" s="36">
        <v>45748</v>
      </c>
      <c r="C825" s="10" t="s">
        <v>17</v>
      </c>
      <c r="D825" s="10" t="s">
        <v>18</v>
      </c>
      <c r="E825" s="10" t="s">
        <v>17</v>
      </c>
      <c r="F825" s="10" t="s">
        <v>17</v>
      </c>
      <c r="G825" s="45" t="s">
        <v>26</v>
      </c>
      <c r="H825" s="46">
        <v>45754</v>
      </c>
      <c r="I825" s="46">
        <v>45754</v>
      </c>
      <c r="J825" s="45" t="s">
        <v>20</v>
      </c>
      <c r="K825" s="45" t="s">
        <v>1342</v>
      </c>
      <c r="L825" s="47">
        <v>-60000.47</v>
      </c>
      <c r="M825" s="45" t="s">
        <v>1343</v>
      </c>
      <c r="N825" s="45" t="s">
        <v>20</v>
      </c>
      <c r="O825" s="45" t="s">
        <v>21</v>
      </c>
      <c r="P825" s="45" t="s">
        <v>985</v>
      </c>
      <c r="Q825" s="45" t="s">
        <v>1361</v>
      </c>
    </row>
    <row r="826" spans="1:25" ht="15" customHeight="1" x14ac:dyDescent="0.3">
      <c r="A826" s="8" t="str">
        <f>IF(OR(C826="LegalOps",C826="FinOps",C826="VAR"),"Sim","Não")</f>
        <v>Não</v>
      </c>
      <c r="B826" s="36">
        <v>45748</v>
      </c>
      <c r="C826" s="10" t="s">
        <v>17</v>
      </c>
      <c r="D826" s="10" t="s">
        <v>18</v>
      </c>
      <c r="E826" s="10" t="s">
        <v>17</v>
      </c>
      <c r="F826" s="10" t="s">
        <v>17</v>
      </c>
      <c r="G826" s="45" t="s">
        <v>26</v>
      </c>
      <c r="H826" s="46">
        <v>45754</v>
      </c>
      <c r="I826" s="46">
        <v>45754</v>
      </c>
      <c r="J826" s="45" t="s">
        <v>20</v>
      </c>
      <c r="K826" s="45" t="s">
        <v>1342</v>
      </c>
      <c r="L826" s="47">
        <v>-4319.7</v>
      </c>
      <c r="M826" s="45" t="s">
        <v>1343</v>
      </c>
      <c r="N826" s="45" t="s">
        <v>20</v>
      </c>
      <c r="O826" s="45" t="s">
        <v>21</v>
      </c>
      <c r="P826" s="45" t="s">
        <v>60</v>
      </c>
      <c r="Q826" s="45" t="s">
        <v>1352</v>
      </c>
    </row>
    <row r="827" spans="1:25" ht="15" customHeight="1" x14ac:dyDescent="0.3">
      <c r="A827" s="8" t="str">
        <f>IF(OR(C827="LegalOps",C827="FinOps",C827="VAR"),"Sim","Não")</f>
        <v>Não</v>
      </c>
      <c r="B827" s="36">
        <v>45748</v>
      </c>
      <c r="C827" s="10" t="s">
        <v>17</v>
      </c>
      <c r="D827" s="10" t="s">
        <v>18</v>
      </c>
      <c r="E827" s="10" t="s">
        <v>17</v>
      </c>
      <c r="F827" s="10" t="s">
        <v>17</v>
      </c>
      <c r="G827" s="45" t="s">
        <v>26</v>
      </c>
      <c r="H827" s="46">
        <v>45754</v>
      </c>
      <c r="I827" s="46">
        <v>45754</v>
      </c>
      <c r="J827" s="45" t="s">
        <v>20</v>
      </c>
      <c r="K827" s="45" t="s">
        <v>1342</v>
      </c>
      <c r="L827" s="47">
        <v>-1575.04</v>
      </c>
      <c r="M827" s="45" t="s">
        <v>1343</v>
      </c>
      <c r="N827" s="45" t="s">
        <v>20</v>
      </c>
      <c r="O827" s="45" t="s">
        <v>21</v>
      </c>
      <c r="P827" s="45" t="s">
        <v>22</v>
      </c>
      <c r="Q827" s="45" t="s">
        <v>20</v>
      </c>
      <c r="R827" s="16"/>
      <c r="S827" s="16"/>
      <c r="T827" s="16"/>
      <c r="U827" s="16"/>
      <c r="V827" s="16"/>
      <c r="W827" s="16"/>
      <c r="X827" s="16"/>
      <c r="Y827" s="16"/>
    </row>
    <row r="828" spans="1:25" ht="15" customHeight="1" x14ac:dyDescent="0.3">
      <c r="A828" s="8" t="str">
        <f>IF(OR(C828="LegalOps",C828="FinOps",C828="VAR"),"Sim","Não")</f>
        <v>Não</v>
      </c>
      <c r="B828" s="36">
        <v>45748</v>
      </c>
      <c r="C828" s="10" t="s">
        <v>17</v>
      </c>
      <c r="D828" s="10" t="s">
        <v>18</v>
      </c>
      <c r="E828" s="10" t="s">
        <v>17</v>
      </c>
      <c r="F828" s="10" t="s">
        <v>17</v>
      </c>
      <c r="G828" s="45" t="s">
        <v>26</v>
      </c>
      <c r="H828" s="46">
        <v>45754</v>
      </c>
      <c r="I828" s="46">
        <v>45754</v>
      </c>
      <c r="J828" s="45" t="s">
        <v>20</v>
      </c>
      <c r="K828" s="45" t="s">
        <v>1342</v>
      </c>
      <c r="L828" s="47">
        <v>-243949.39</v>
      </c>
      <c r="M828" s="45" t="s">
        <v>1343</v>
      </c>
      <c r="N828" s="45" t="s">
        <v>20</v>
      </c>
      <c r="O828" s="45" t="s">
        <v>21</v>
      </c>
      <c r="P828" s="45" t="s">
        <v>22</v>
      </c>
      <c r="Q828" s="45" t="s">
        <v>20</v>
      </c>
      <c r="R828" s="16"/>
      <c r="S828" s="16"/>
      <c r="T828" s="16"/>
      <c r="U828" s="16"/>
      <c r="V828" s="16"/>
      <c r="W828" s="16"/>
      <c r="X828" s="16"/>
      <c r="Y828" s="16"/>
    </row>
    <row r="829" spans="1:25" ht="15" customHeight="1" x14ac:dyDescent="0.3">
      <c r="A829" s="8" t="str">
        <f>IF(OR(C829="LegalOps",C829="FinOps",C829="VAR"),"Sim","Não")</f>
        <v>Não</v>
      </c>
      <c r="B829" s="36">
        <v>45748</v>
      </c>
      <c r="C829" s="10" t="s">
        <v>17</v>
      </c>
      <c r="D829" s="10" t="s">
        <v>18</v>
      </c>
      <c r="E829" s="10" t="s">
        <v>17</v>
      </c>
      <c r="F829" s="10" t="s">
        <v>17</v>
      </c>
      <c r="G829" s="45" t="s">
        <v>26</v>
      </c>
      <c r="H829" s="46">
        <v>45754</v>
      </c>
      <c r="I829" s="46">
        <v>45754</v>
      </c>
      <c r="J829" s="45" t="s">
        <v>20</v>
      </c>
      <c r="K829" s="45" t="s">
        <v>1342</v>
      </c>
      <c r="L829" s="47">
        <v>-288264.09000000003</v>
      </c>
      <c r="M829" s="45" t="s">
        <v>1343</v>
      </c>
      <c r="N829" s="45" t="s">
        <v>20</v>
      </c>
      <c r="O829" s="45" t="s">
        <v>21</v>
      </c>
      <c r="P829" s="45" t="s">
        <v>22</v>
      </c>
      <c r="Q829" s="45" t="s">
        <v>20</v>
      </c>
    </row>
    <row r="830" spans="1:25" ht="15" customHeight="1" x14ac:dyDescent="0.3">
      <c r="A830" s="8" t="str">
        <f>IF(OR(C830="LegalOps",C830="FinOps",C830="VAR"),"Sim","Não")</f>
        <v>Não</v>
      </c>
      <c r="B830" s="36">
        <v>45748</v>
      </c>
      <c r="C830" s="10" t="s">
        <v>17</v>
      </c>
      <c r="D830" s="10" t="s">
        <v>18</v>
      </c>
      <c r="E830" s="10" t="s">
        <v>17</v>
      </c>
      <c r="F830" s="10" t="s">
        <v>17</v>
      </c>
      <c r="G830" s="45" t="s">
        <v>26</v>
      </c>
      <c r="H830" s="46">
        <v>45754</v>
      </c>
      <c r="I830" s="46">
        <v>45754</v>
      </c>
      <c r="J830" s="45" t="s">
        <v>20</v>
      </c>
      <c r="K830" s="45" t="s">
        <v>1342</v>
      </c>
      <c r="L830" s="47">
        <v>-1000416.79</v>
      </c>
      <c r="M830" s="45" t="s">
        <v>1343</v>
      </c>
      <c r="N830" s="45" t="s">
        <v>20</v>
      </c>
      <c r="O830" s="45" t="s">
        <v>21</v>
      </c>
      <c r="P830" s="45" t="s">
        <v>1345</v>
      </c>
      <c r="Q830" s="45" t="s">
        <v>1346</v>
      </c>
    </row>
    <row r="831" spans="1:25" ht="15" customHeight="1" x14ac:dyDescent="0.3">
      <c r="A831" s="8" t="str">
        <f>IF(OR(C831="LegalOps",C831="FinOps",C831="VAR"),"Sim","Não")</f>
        <v>Não</v>
      </c>
      <c r="B831" s="36">
        <v>45748</v>
      </c>
      <c r="C831" s="10" t="s">
        <v>17</v>
      </c>
      <c r="D831" s="10" t="s">
        <v>18</v>
      </c>
      <c r="E831" s="10" t="s">
        <v>17</v>
      </c>
      <c r="F831" s="10" t="s">
        <v>17</v>
      </c>
      <c r="G831" s="45" t="s">
        <v>26</v>
      </c>
      <c r="H831" s="46">
        <v>45755</v>
      </c>
      <c r="I831" s="46">
        <v>45755</v>
      </c>
      <c r="J831" s="45" t="s">
        <v>20</v>
      </c>
      <c r="K831" s="45" t="s">
        <v>1342</v>
      </c>
      <c r="L831" s="47">
        <v>-4320.0600000000004</v>
      </c>
      <c r="M831" s="45" t="s">
        <v>1343</v>
      </c>
      <c r="N831" s="45" t="s">
        <v>20</v>
      </c>
      <c r="O831" s="45" t="s">
        <v>21</v>
      </c>
      <c r="P831" s="45" t="s">
        <v>60</v>
      </c>
      <c r="Q831" s="45" t="s">
        <v>1352</v>
      </c>
      <c r="R831" s="16"/>
      <c r="S831" s="16"/>
      <c r="T831" s="16"/>
      <c r="U831" s="16"/>
      <c r="V831" s="16"/>
      <c r="W831" s="16"/>
      <c r="X831" s="16"/>
      <c r="Y831" s="16"/>
    </row>
    <row r="832" spans="1:25" ht="15" customHeight="1" x14ac:dyDescent="0.3">
      <c r="A832" s="8" t="str">
        <f>IF(OR(C832="LegalOps",C832="FinOps",C832="VAR"),"Sim","Não")</f>
        <v>Não</v>
      </c>
      <c r="B832" s="36">
        <v>45748</v>
      </c>
      <c r="C832" s="10" t="s">
        <v>17</v>
      </c>
      <c r="D832" s="10" t="s">
        <v>18</v>
      </c>
      <c r="E832" s="10" t="s">
        <v>17</v>
      </c>
      <c r="F832" s="10" t="s">
        <v>17</v>
      </c>
      <c r="G832" s="45" t="s">
        <v>26</v>
      </c>
      <c r="H832" s="46">
        <v>45757</v>
      </c>
      <c r="I832" s="46">
        <v>45757</v>
      </c>
      <c r="J832" s="45" t="s">
        <v>20</v>
      </c>
      <c r="K832" s="45" t="s">
        <v>1342</v>
      </c>
      <c r="L832" s="47">
        <v>-6240.26</v>
      </c>
      <c r="M832" s="45" t="s">
        <v>1343</v>
      </c>
      <c r="N832" s="45" t="s">
        <v>20</v>
      </c>
      <c r="O832" s="45" t="s">
        <v>21</v>
      </c>
      <c r="P832" s="45" t="s">
        <v>60</v>
      </c>
      <c r="Q832" s="45" t="s">
        <v>1352</v>
      </c>
    </row>
    <row r="833" spans="1:25" ht="15" customHeight="1" x14ac:dyDescent="0.3">
      <c r="A833" s="8" t="str">
        <f>IF(OR(C833="LegalOps",C833="FinOps",C833="VAR"),"Sim","Não")</f>
        <v>Não</v>
      </c>
      <c r="B833" s="36">
        <v>45748</v>
      </c>
      <c r="C833" s="10" t="s">
        <v>17</v>
      </c>
      <c r="D833" s="10" t="s">
        <v>18</v>
      </c>
      <c r="E833" s="10" t="s">
        <v>17</v>
      </c>
      <c r="F833" s="10" t="s">
        <v>17</v>
      </c>
      <c r="G833" s="45" t="s">
        <v>26</v>
      </c>
      <c r="H833" s="46">
        <v>45757</v>
      </c>
      <c r="I833" s="46">
        <v>45757</v>
      </c>
      <c r="J833" s="45" t="s">
        <v>20</v>
      </c>
      <c r="K833" s="45" t="s">
        <v>1342</v>
      </c>
      <c r="L833" s="47">
        <v>-450661.96</v>
      </c>
      <c r="M833" s="45" t="s">
        <v>1343</v>
      </c>
      <c r="N833" s="45" t="s">
        <v>20</v>
      </c>
      <c r="O833" s="45" t="s">
        <v>21</v>
      </c>
      <c r="P833" s="45" t="s">
        <v>1345</v>
      </c>
      <c r="Q833" s="45" t="s">
        <v>1346</v>
      </c>
      <c r="R833" s="16"/>
      <c r="S833" s="16"/>
      <c r="T833" s="16"/>
      <c r="U833" s="16"/>
      <c r="V833" s="16"/>
      <c r="W833" s="16"/>
      <c r="X833" s="16"/>
      <c r="Y833" s="16"/>
    </row>
    <row r="834" spans="1:25" ht="15" customHeight="1" x14ac:dyDescent="0.3">
      <c r="A834" s="8" t="str">
        <f>IF(OR(C834="LegalOps",C834="FinOps",C834="VAR"),"Sim","Não")</f>
        <v>Não</v>
      </c>
      <c r="B834" s="36">
        <v>45748</v>
      </c>
      <c r="C834" s="10" t="s">
        <v>17</v>
      </c>
      <c r="D834" s="10" t="s">
        <v>18</v>
      </c>
      <c r="E834" s="10" t="s">
        <v>17</v>
      </c>
      <c r="F834" s="10" t="s">
        <v>17</v>
      </c>
      <c r="G834" s="45" t="s">
        <v>26</v>
      </c>
      <c r="H834" s="46">
        <v>45761</v>
      </c>
      <c r="I834" s="46">
        <v>45761</v>
      </c>
      <c r="J834" s="45" t="s">
        <v>20</v>
      </c>
      <c r="K834" s="45" t="s">
        <v>1342</v>
      </c>
      <c r="L834" s="47">
        <v>-142530.09</v>
      </c>
      <c r="M834" s="45" t="s">
        <v>1343</v>
      </c>
      <c r="N834" s="45" t="s">
        <v>20</v>
      </c>
      <c r="O834" s="45" t="s">
        <v>21</v>
      </c>
      <c r="P834" s="45" t="s">
        <v>22</v>
      </c>
      <c r="Q834" s="45" t="s">
        <v>20</v>
      </c>
    </row>
    <row r="835" spans="1:25" ht="15" customHeight="1" x14ac:dyDescent="0.3">
      <c r="A835" s="8" t="str">
        <f>IF(OR(C835="LegalOps",C835="FinOps",C835="VAR"),"Sim","Não")</f>
        <v>Não</v>
      </c>
      <c r="B835" s="36">
        <v>45748</v>
      </c>
      <c r="C835" s="10" t="s">
        <v>17</v>
      </c>
      <c r="D835" s="10" t="s">
        <v>18</v>
      </c>
      <c r="E835" s="10" t="s">
        <v>17</v>
      </c>
      <c r="F835" s="10" t="s">
        <v>17</v>
      </c>
      <c r="G835" s="45" t="s">
        <v>26</v>
      </c>
      <c r="H835" s="46">
        <v>45764</v>
      </c>
      <c r="I835" s="46">
        <v>45764</v>
      </c>
      <c r="J835" s="45" t="s">
        <v>20</v>
      </c>
      <c r="K835" s="45" t="s">
        <v>1342</v>
      </c>
      <c r="L835" s="47">
        <v>-702695.51</v>
      </c>
      <c r="M835" s="45" t="s">
        <v>1343</v>
      </c>
      <c r="N835" s="45" t="s">
        <v>20</v>
      </c>
      <c r="O835" s="45" t="s">
        <v>21</v>
      </c>
      <c r="P835" s="45" t="s">
        <v>1345</v>
      </c>
      <c r="Q835" s="45" t="s">
        <v>1346</v>
      </c>
    </row>
    <row r="836" spans="1:25" ht="15" customHeight="1" x14ac:dyDescent="0.3">
      <c r="A836" s="8" t="str">
        <f>IF(OR(C836="LegalOps",C836="FinOps",C836="VAR"),"Sim","Não")</f>
        <v>Não</v>
      </c>
      <c r="B836" s="36">
        <v>45748</v>
      </c>
      <c r="C836" s="10" t="s">
        <v>17</v>
      </c>
      <c r="D836" s="10" t="s">
        <v>18</v>
      </c>
      <c r="E836" s="10" t="s">
        <v>17</v>
      </c>
      <c r="F836" s="10" t="s">
        <v>17</v>
      </c>
      <c r="G836" s="45" t="s">
        <v>26</v>
      </c>
      <c r="H836" s="46">
        <v>45769</v>
      </c>
      <c r="I836" s="46">
        <v>45769</v>
      </c>
      <c r="J836" s="45" t="s">
        <v>20</v>
      </c>
      <c r="K836" s="45" t="s">
        <v>1342</v>
      </c>
      <c r="L836" s="47">
        <v>-151410.59</v>
      </c>
      <c r="M836" s="45" t="s">
        <v>1343</v>
      </c>
      <c r="N836" s="45" t="s">
        <v>20</v>
      </c>
      <c r="O836" s="45" t="s">
        <v>21</v>
      </c>
      <c r="P836" s="45" t="s">
        <v>1345</v>
      </c>
      <c r="Q836" s="45" t="s">
        <v>1346</v>
      </c>
      <c r="R836" s="16"/>
      <c r="S836" s="16"/>
      <c r="T836" s="16"/>
      <c r="U836" s="16"/>
      <c r="V836" s="16"/>
      <c r="W836" s="16"/>
      <c r="X836" s="16"/>
      <c r="Y836" s="16"/>
    </row>
    <row r="837" spans="1:25" ht="15" customHeight="1" x14ac:dyDescent="0.3">
      <c r="A837" s="8" t="str">
        <f>IF(OR(C837="LegalOps",C837="FinOps",C837="VAR"),"Sim","Não")</f>
        <v>Não</v>
      </c>
      <c r="B837" s="36">
        <v>45748</v>
      </c>
      <c r="C837" s="10" t="s">
        <v>17</v>
      </c>
      <c r="D837" s="10" t="s">
        <v>18</v>
      </c>
      <c r="E837" s="10" t="s">
        <v>17</v>
      </c>
      <c r="F837" s="10" t="s">
        <v>17</v>
      </c>
      <c r="G837" s="45" t="s">
        <v>26</v>
      </c>
      <c r="H837" s="46">
        <v>45769</v>
      </c>
      <c r="I837" s="46">
        <v>45769</v>
      </c>
      <c r="J837" s="45" t="s">
        <v>20</v>
      </c>
      <c r="K837" s="45" t="s">
        <v>1342</v>
      </c>
      <c r="L837" s="47">
        <v>-98.77</v>
      </c>
      <c r="M837" s="45" t="s">
        <v>1343</v>
      </c>
      <c r="N837" s="45" t="s">
        <v>20</v>
      </c>
      <c r="O837" s="45" t="s">
        <v>21</v>
      </c>
      <c r="P837" s="45" t="s">
        <v>489</v>
      </c>
      <c r="Q837" s="45" t="s">
        <v>1350</v>
      </c>
      <c r="R837" s="16"/>
      <c r="S837" s="16"/>
      <c r="T837" s="16"/>
      <c r="U837" s="16"/>
      <c r="V837" s="16"/>
      <c r="W837" s="16"/>
      <c r="X837" s="16"/>
      <c r="Y837" s="16"/>
    </row>
    <row r="838" spans="1:25" ht="15" customHeight="1" x14ac:dyDescent="0.3">
      <c r="A838" s="8" t="str">
        <f>IF(OR(C838="LegalOps",C838="FinOps",C838="VAR"),"Sim","Não")</f>
        <v>Não</v>
      </c>
      <c r="B838" s="36">
        <v>45748</v>
      </c>
      <c r="C838" s="10" t="s">
        <v>17</v>
      </c>
      <c r="D838" s="10" t="s">
        <v>18</v>
      </c>
      <c r="E838" s="10" t="s">
        <v>17</v>
      </c>
      <c r="F838" s="10" t="s">
        <v>17</v>
      </c>
      <c r="G838" s="45" t="s">
        <v>26</v>
      </c>
      <c r="H838" s="46">
        <v>45770</v>
      </c>
      <c r="I838" s="46">
        <v>45770</v>
      </c>
      <c r="J838" s="45" t="s">
        <v>20</v>
      </c>
      <c r="K838" s="45" t="s">
        <v>1342</v>
      </c>
      <c r="L838" s="47">
        <v>-45177.93</v>
      </c>
      <c r="M838" s="45" t="s">
        <v>1343</v>
      </c>
      <c r="N838" s="45" t="s">
        <v>20</v>
      </c>
      <c r="O838" s="45" t="s">
        <v>21</v>
      </c>
      <c r="P838" s="45" t="s">
        <v>22</v>
      </c>
      <c r="Q838" s="45" t="s">
        <v>20</v>
      </c>
    </row>
    <row r="839" spans="1:25" ht="15" customHeight="1" x14ac:dyDescent="0.3">
      <c r="A839" s="8" t="str">
        <f>IF(OR(C839="LegalOps",C839="FinOps",C839="VAR"),"Sim","Não")</f>
        <v>Não</v>
      </c>
      <c r="B839" s="36">
        <v>45748</v>
      </c>
      <c r="C839" s="10" t="s">
        <v>17</v>
      </c>
      <c r="D839" s="10" t="s">
        <v>18</v>
      </c>
      <c r="E839" s="10" t="s">
        <v>17</v>
      </c>
      <c r="F839" s="10" t="s">
        <v>17</v>
      </c>
      <c r="G839" s="45" t="s">
        <v>26</v>
      </c>
      <c r="H839" s="46">
        <v>45771</v>
      </c>
      <c r="I839" s="46">
        <v>45771</v>
      </c>
      <c r="J839" s="45" t="s">
        <v>20</v>
      </c>
      <c r="K839" s="45" t="s">
        <v>1342</v>
      </c>
      <c r="L839" s="47">
        <v>-3000</v>
      </c>
      <c r="M839" s="45" t="s">
        <v>1343</v>
      </c>
      <c r="N839" s="45" t="s">
        <v>20</v>
      </c>
      <c r="O839" s="45" t="s">
        <v>21</v>
      </c>
      <c r="P839" s="45" t="s">
        <v>983</v>
      </c>
      <c r="Q839" s="45" t="s">
        <v>1353</v>
      </c>
      <c r="R839" s="16"/>
      <c r="S839" s="16"/>
      <c r="T839" s="16"/>
      <c r="U839" s="16"/>
      <c r="V839" s="16"/>
      <c r="W839" s="16"/>
      <c r="X839" s="16"/>
      <c r="Y839" s="16"/>
    </row>
    <row r="840" spans="1:25" ht="15" customHeight="1" x14ac:dyDescent="0.3">
      <c r="A840" s="8" t="str">
        <f>IF(OR(C840="LegalOps",C840="FinOps",C840="VAR"),"Sim","Não")</f>
        <v>Não</v>
      </c>
      <c r="B840" s="36">
        <v>45748</v>
      </c>
      <c r="C840" s="10" t="s">
        <v>17</v>
      </c>
      <c r="D840" s="10" t="s">
        <v>18</v>
      </c>
      <c r="E840" s="10" t="s">
        <v>17</v>
      </c>
      <c r="F840" s="10" t="s">
        <v>17</v>
      </c>
      <c r="G840" s="45" t="s">
        <v>26</v>
      </c>
      <c r="H840" s="46">
        <v>45775</v>
      </c>
      <c r="I840" s="46">
        <v>45775</v>
      </c>
      <c r="J840" s="45" t="s">
        <v>20</v>
      </c>
      <c r="K840" s="45" t="s">
        <v>1342</v>
      </c>
      <c r="L840" s="47">
        <v>-388.43</v>
      </c>
      <c r="M840" s="45" t="s">
        <v>1343</v>
      </c>
      <c r="N840" s="45" t="s">
        <v>20</v>
      </c>
      <c r="O840" s="45" t="s">
        <v>21</v>
      </c>
      <c r="P840" s="45" t="s">
        <v>1271</v>
      </c>
      <c r="Q840" s="45" t="s">
        <v>1362</v>
      </c>
      <c r="R840" s="16"/>
      <c r="S840" s="16"/>
      <c r="T840" s="16"/>
      <c r="U840" s="16"/>
      <c r="V840" s="16"/>
      <c r="W840" s="16"/>
      <c r="X840" s="16"/>
      <c r="Y840" s="16"/>
    </row>
    <row r="841" spans="1:25" ht="15" customHeight="1" x14ac:dyDescent="0.3">
      <c r="A841" s="8" t="str">
        <f>IF(OR(C841="LegalOps",C841="FinOps",C841="VAR"),"Sim","Não")</f>
        <v>Não</v>
      </c>
      <c r="B841" s="36">
        <v>45748</v>
      </c>
      <c r="C841" s="10" t="s">
        <v>17</v>
      </c>
      <c r="D841" s="10" t="s">
        <v>18</v>
      </c>
      <c r="E841" s="10" t="s">
        <v>17</v>
      </c>
      <c r="F841" s="10" t="s">
        <v>17</v>
      </c>
      <c r="G841" s="45" t="s">
        <v>26</v>
      </c>
      <c r="H841" s="46">
        <v>45775</v>
      </c>
      <c r="I841" s="46">
        <v>45775</v>
      </c>
      <c r="J841" s="45" t="s">
        <v>20</v>
      </c>
      <c r="K841" s="45" t="s">
        <v>1342</v>
      </c>
      <c r="L841" s="47">
        <v>-11000</v>
      </c>
      <c r="M841" s="45" t="s">
        <v>1343</v>
      </c>
      <c r="N841" s="45" t="s">
        <v>20</v>
      </c>
      <c r="O841" s="45" t="s">
        <v>21</v>
      </c>
      <c r="P841" s="45" t="s">
        <v>1271</v>
      </c>
      <c r="Q841" s="45" t="s">
        <v>1362</v>
      </c>
    </row>
    <row r="842" spans="1:25" ht="15" customHeight="1" x14ac:dyDescent="0.3">
      <c r="A842" s="8" t="str">
        <f>IF(OR(C842="LegalOps",C842="FinOps",C842="VAR"),"Sim","Não")</f>
        <v>Não</v>
      </c>
      <c r="B842" s="36">
        <v>45748</v>
      </c>
      <c r="C842" s="10" t="s">
        <v>17</v>
      </c>
      <c r="D842" s="10" t="s">
        <v>18</v>
      </c>
      <c r="E842" s="10" t="s">
        <v>17</v>
      </c>
      <c r="F842" s="10" t="s">
        <v>17</v>
      </c>
      <c r="G842" s="45" t="s">
        <v>26</v>
      </c>
      <c r="H842" s="46">
        <v>45775</v>
      </c>
      <c r="I842" s="46">
        <v>45775</v>
      </c>
      <c r="J842" s="45" t="s">
        <v>20</v>
      </c>
      <c r="K842" s="45" t="s">
        <v>1342</v>
      </c>
      <c r="L842" s="47">
        <v>-3346.96</v>
      </c>
      <c r="M842" s="45" t="s">
        <v>1343</v>
      </c>
      <c r="N842" s="45" t="s">
        <v>20</v>
      </c>
      <c r="O842" s="45" t="s">
        <v>21</v>
      </c>
      <c r="P842" s="45" t="s">
        <v>22</v>
      </c>
      <c r="Q842" s="45" t="s">
        <v>20</v>
      </c>
      <c r="R842" s="16"/>
      <c r="S842" s="16"/>
      <c r="T842" s="16"/>
      <c r="U842" s="16"/>
      <c r="V842" s="16"/>
      <c r="W842" s="16"/>
      <c r="X842" s="16"/>
      <c r="Y842" s="16"/>
    </row>
    <row r="843" spans="1:25" ht="15" customHeight="1" x14ac:dyDescent="0.3">
      <c r="A843" s="8" t="str">
        <f>IF(OR(C843="LegalOps",C843="FinOps",C843="VAR"),"Sim","Não")</f>
        <v>Não</v>
      </c>
      <c r="B843" s="36">
        <v>45748</v>
      </c>
      <c r="C843" s="10" t="s">
        <v>17</v>
      </c>
      <c r="D843" s="10" t="s">
        <v>18</v>
      </c>
      <c r="E843" s="10" t="s">
        <v>17</v>
      </c>
      <c r="F843" s="10" t="s">
        <v>17</v>
      </c>
      <c r="G843" s="45" t="s">
        <v>26</v>
      </c>
      <c r="H843" s="46">
        <v>45777</v>
      </c>
      <c r="I843" s="46">
        <v>45777</v>
      </c>
      <c r="J843" s="45" t="s">
        <v>20</v>
      </c>
      <c r="K843" s="45" t="s">
        <v>1342</v>
      </c>
      <c r="L843" s="47">
        <v>-20000</v>
      </c>
      <c r="M843" s="45" t="s">
        <v>1343</v>
      </c>
      <c r="N843" s="45" t="s">
        <v>20</v>
      </c>
      <c r="O843" s="45" t="s">
        <v>21</v>
      </c>
      <c r="P843" s="45" t="s">
        <v>44</v>
      </c>
      <c r="Q843" s="45" t="s">
        <v>1360</v>
      </c>
    </row>
    <row r="844" spans="1:25" ht="15" customHeight="1" x14ac:dyDescent="0.3">
      <c r="A844" s="8" t="str">
        <f>IF(OR(C844="LegalOps",C844="FinOps",C844="VAR"),"Sim","Não")</f>
        <v>Não</v>
      </c>
      <c r="B844" s="36">
        <v>45748</v>
      </c>
      <c r="C844" s="10" t="s">
        <v>17</v>
      </c>
      <c r="D844" s="10" t="s">
        <v>18</v>
      </c>
      <c r="E844" s="10" t="s">
        <v>17</v>
      </c>
      <c r="F844" s="10" t="s">
        <v>17</v>
      </c>
      <c r="G844" s="45" t="s">
        <v>26</v>
      </c>
      <c r="H844" s="46">
        <v>45777</v>
      </c>
      <c r="I844" s="46">
        <v>45777</v>
      </c>
      <c r="J844" s="45" t="s">
        <v>20</v>
      </c>
      <c r="K844" s="45" t="s">
        <v>1342</v>
      </c>
      <c r="L844" s="47">
        <v>-5280939.95</v>
      </c>
      <c r="M844" s="45" t="s">
        <v>1343</v>
      </c>
      <c r="N844" s="45" t="s">
        <v>20</v>
      </c>
      <c r="O844" s="45" t="s">
        <v>21</v>
      </c>
      <c r="P844" s="45" t="s">
        <v>1345</v>
      </c>
      <c r="Q844" s="45" t="s">
        <v>1346</v>
      </c>
    </row>
    <row r="845" spans="1:25" ht="15" customHeight="1" x14ac:dyDescent="0.3">
      <c r="A845" s="8" t="str">
        <f>IF(OR(C845="LegalOps",C845="FinOps",C845="VAR"),"Sim","Não")</f>
        <v>Não</v>
      </c>
      <c r="B845" s="36">
        <v>45748</v>
      </c>
      <c r="C845" s="10" t="s">
        <v>17</v>
      </c>
      <c r="D845" s="10" t="s">
        <v>18</v>
      </c>
      <c r="E845" s="10" t="s">
        <v>17</v>
      </c>
      <c r="F845" s="10" t="s">
        <v>17</v>
      </c>
      <c r="G845" s="45" t="s">
        <v>26</v>
      </c>
      <c r="H845" s="46">
        <v>45777</v>
      </c>
      <c r="I845" s="46">
        <v>45777</v>
      </c>
      <c r="J845" s="45" t="s">
        <v>20</v>
      </c>
      <c r="K845" s="45" t="s">
        <v>1342</v>
      </c>
      <c r="L845" s="47">
        <v>-17288.16</v>
      </c>
      <c r="M845" s="45" t="s">
        <v>1343</v>
      </c>
      <c r="N845" s="45" t="s">
        <v>20</v>
      </c>
      <c r="O845" s="45" t="s">
        <v>21</v>
      </c>
      <c r="P845" s="45" t="s">
        <v>983</v>
      </c>
      <c r="Q845" s="45" t="s">
        <v>1353</v>
      </c>
      <c r="R845" s="16"/>
      <c r="S845" s="16"/>
      <c r="T845" s="16"/>
      <c r="U845" s="16"/>
      <c r="V845" s="16"/>
      <c r="W845" s="16"/>
      <c r="X845" s="16"/>
      <c r="Y845" s="16"/>
    </row>
    <row r="846" spans="1:25" ht="15" customHeight="1" x14ac:dyDescent="0.3">
      <c r="A846"/>
      <c r="B846" s="37">
        <v>45627</v>
      </c>
      <c r="C846" s="10" t="s">
        <v>17</v>
      </c>
      <c r="D846" s="10" t="s">
        <v>17</v>
      </c>
      <c r="E846" s="10" t="s">
        <v>17</v>
      </c>
      <c r="F846" s="10" t="s">
        <v>17</v>
      </c>
      <c r="G846" s="48" t="s">
        <v>26</v>
      </c>
      <c r="H846" s="49">
        <v>45646</v>
      </c>
      <c r="I846" s="49">
        <v>45643</v>
      </c>
      <c r="J846" s="48" t="s">
        <v>115</v>
      </c>
      <c r="K846" s="48" t="s">
        <v>1280</v>
      </c>
      <c r="L846" s="50">
        <v>-1500</v>
      </c>
      <c r="M846" s="48" t="s">
        <v>1269</v>
      </c>
      <c r="N846" s="48" t="s">
        <v>1270</v>
      </c>
      <c r="O846" s="48" t="s">
        <v>21</v>
      </c>
      <c r="P846" s="48" t="s">
        <v>29</v>
      </c>
      <c r="Q846" s="48" t="s">
        <v>1281</v>
      </c>
      <c r="R846" s="10"/>
      <c r="S846" s="10"/>
      <c r="T846" s="10"/>
      <c r="U846" s="10"/>
      <c r="V846" s="10"/>
      <c r="W846" s="10"/>
      <c r="X846" s="10"/>
      <c r="Y846" s="10"/>
    </row>
    <row r="847" spans="1:25" ht="15" customHeight="1" x14ac:dyDescent="0.3">
      <c r="A847"/>
      <c r="B847" s="37">
        <v>45627</v>
      </c>
      <c r="C847" s="10" t="s">
        <v>17</v>
      </c>
      <c r="D847" s="10" t="s">
        <v>17</v>
      </c>
      <c r="E847" s="10" t="s">
        <v>17</v>
      </c>
      <c r="F847" s="10" t="s">
        <v>17</v>
      </c>
      <c r="G847" s="48" t="s">
        <v>26</v>
      </c>
      <c r="H847" s="49">
        <v>45646</v>
      </c>
      <c r="I847" s="49">
        <v>45643</v>
      </c>
      <c r="J847" s="48" t="s">
        <v>115</v>
      </c>
      <c r="K847" s="48" t="s">
        <v>1280</v>
      </c>
      <c r="L847" s="50">
        <v>-1389.58</v>
      </c>
      <c r="M847" s="48" t="s">
        <v>1269</v>
      </c>
      <c r="N847" s="48" t="s">
        <v>1270</v>
      </c>
      <c r="O847" s="48" t="s">
        <v>21</v>
      </c>
      <c r="P847" s="48" t="s">
        <v>22</v>
      </c>
      <c r="Q847" s="48" t="s">
        <v>1282</v>
      </c>
      <c r="R847" s="10"/>
      <c r="S847" s="10"/>
      <c r="T847" s="10"/>
      <c r="U847" s="10"/>
      <c r="V847" s="10"/>
      <c r="W847" s="10"/>
      <c r="X847" s="10"/>
      <c r="Y847" s="10"/>
    </row>
    <row r="848" spans="1:25" ht="15" customHeight="1" x14ac:dyDescent="0.3">
      <c r="A848"/>
      <c r="B848" s="37">
        <v>45627</v>
      </c>
      <c r="C848" s="10" t="s">
        <v>17</v>
      </c>
      <c r="D848" s="10" t="s">
        <v>17</v>
      </c>
      <c r="E848" s="10" t="s">
        <v>17</v>
      </c>
      <c r="F848" s="10" t="s">
        <v>17</v>
      </c>
      <c r="G848" s="48" t="s">
        <v>26</v>
      </c>
      <c r="H848" s="49">
        <v>45649</v>
      </c>
      <c r="I848" s="49">
        <v>45657</v>
      </c>
      <c r="J848" s="48" t="s">
        <v>87</v>
      </c>
      <c r="K848" s="48" t="s">
        <v>1280</v>
      </c>
      <c r="L848" s="50">
        <v>-10474.610296999999</v>
      </c>
      <c r="M848" s="48" t="s">
        <v>1269</v>
      </c>
      <c r="N848" s="48" t="s">
        <v>1270</v>
      </c>
      <c r="O848" s="48" t="s">
        <v>21</v>
      </c>
      <c r="P848" s="48" t="s">
        <v>29</v>
      </c>
      <c r="Q848" s="48" t="s">
        <v>1280</v>
      </c>
      <c r="R848" s="10"/>
      <c r="S848" s="10"/>
      <c r="T848" s="10"/>
      <c r="U848" s="10"/>
      <c r="V848" s="10"/>
      <c r="W848" s="10"/>
      <c r="X848" s="10"/>
      <c r="Y848" s="10"/>
    </row>
    <row r="849" spans="1:25" ht="15" customHeight="1" x14ac:dyDescent="0.3">
      <c r="A849"/>
      <c r="B849" s="37">
        <v>45627</v>
      </c>
      <c r="C849" s="10" t="s">
        <v>17</v>
      </c>
      <c r="D849" s="10" t="s">
        <v>17</v>
      </c>
      <c r="E849" s="10" t="s">
        <v>17</v>
      </c>
      <c r="F849" s="10" t="s">
        <v>17</v>
      </c>
      <c r="G849" s="48" t="s">
        <v>26</v>
      </c>
      <c r="H849" s="49">
        <v>45649</v>
      </c>
      <c r="I849" s="49">
        <v>45657</v>
      </c>
      <c r="J849" s="48" t="s">
        <v>87</v>
      </c>
      <c r="K849" s="48" t="s">
        <v>1280</v>
      </c>
      <c r="L849" s="50">
        <v>-4225.009626</v>
      </c>
      <c r="M849" s="48" t="s">
        <v>1269</v>
      </c>
      <c r="N849" s="48" t="s">
        <v>1270</v>
      </c>
      <c r="O849" s="48" t="s">
        <v>21</v>
      </c>
      <c r="P849" s="48" t="s">
        <v>29</v>
      </c>
      <c r="Q849" s="48" t="s">
        <v>1280</v>
      </c>
      <c r="R849" s="10"/>
      <c r="S849" s="10"/>
      <c r="T849" s="10"/>
      <c r="U849" s="10"/>
      <c r="V849" s="10"/>
      <c r="W849" s="10"/>
      <c r="X849" s="10"/>
      <c r="Y849" s="10"/>
    </row>
    <row r="850" spans="1:25" ht="15" customHeight="1" x14ac:dyDescent="0.3">
      <c r="A850"/>
      <c r="B850" s="37">
        <v>45627</v>
      </c>
      <c r="C850" s="10" t="s">
        <v>17</v>
      </c>
      <c r="D850" s="10" t="s">
        <v>17</v>
      </c>
      <c r="E850" s="10" t="s">
        <v>17</v>
      </c>
      <c r="F850" s="10" t="s">
        <v>17</v>
      </c>
      <c r="G850" s="48" t="s">
        <v>26</v>
      </c>
      <c r="H850" s="49">
        <v>45649</v>
      </c>
      <c r="I850" s="49">
        <v>45657</v>
      </c>
      <c r="J850" s="48" t="s">
        <v>87</v>
      </c>
      <c r="K850" s="48" t="s">
        <v>1280</v>
      </c>
      <c r="L850" s="50">
        <v>-15203.264964</v>
      </c>
      <c r="M850" s="48" t="s">
        <v>1269</v>
      </c>
      <c r="N850" s="48" t="s">
        <v>1270</v>
      </c>
      <c r="O850" s="48" t="s">
        <v>21</v>
      </c>
      <c r="P850" s="48" t="s">
        <v>29</v>
      </c>
      <c r="Q850" s="48" t="s">
        <v>1280</v>
      </c>
      <c r="R850" s="10"/>
      <c r="S850" s="10"/>
      <c r="T850" s="10"/>
      <c r="U850" s="10"/>
      <c r="V850" s="10"/>
      <c r="W850" s="10"/>
      <c r="X850" s="10"/>
      <c r="Y850" s="10"/>
    </row>
    <row r="851" spans="1:25" ht="15" customHeight="1" x14ac:dyDescent="0.3">
      <c r="A851"/>
      <c r="B851" s="37">
        <v>45627</v>
      </c>
      <c r="C851" s="10" t="s">
        <v>17</v>
      </c>
      <c r="D851" s="10" t="s">
        <v>17</v>
      </c>
      <c r="E851" s="10" t="s">
        <v>17</v>
      </c>
      <c r="F851" s="10" t="s">
        <v>17</v>
      </c>
      <c r="G851" s="48" t="s">
        <v>26</v>
      </c>
      <c r="H851" s="49">
        <v>45649</v>
      </c>
      <c r="I851" s="49">
        <v>45657</v>
      </c>
      <c r="J851" s="48" t="s">
        <v>87</v>
      </c>
      <c r="K851" s="48" t="s">
        <v>1280</v>
      </c>
      <c r="L851" s="50">
        <v>-1811.178676</v>
      </c>
      <c r="M851" s="48" t="s">
        <v>1269</v>
      </c>
      <c r="N851" s="48" t="s">
        <v>1270</v>
      </c>
      <c r="O851" s="48" t="s">
        <v>21</v>
      </c>
      <c r="P851" s="48" t="s">
        <v>29</v>
      </c>
      <c r="Q851" s="48" t="s">
        <v>1280</v>
      </c>
      <c r="R851" s="10"/>
      <c r="S851" s="10"/>
      <c r="T851" s="10"/>
      <c r="U851" s="10"/>
      <c r="V851" s="10"/>
      <c r="W851" s="10"/>
      <c r="X851" s="10"/>
      <c r="Y851" s="10"/>
    </row>
    <row r="852" spans="1:25" ht="15" customHeight="1" x14ac:dyDescent="0.3">
      <c r="A852"/>
      <c r="B852" s="37">
        <v>45627</v>
      </c>
      <c r="C852" s="10" t="s">
        <v>17</v>
      </c>
      <c r="D852" s="10" t="s">
        <v>17</v>
      </c>
      <c r="E852" s="10" t="s">
        <v>17</v>
      </c>
      <c r="F852" s="10" t="s">
        <v>17</v>
      </c>
      <c r="G852" s="48" t="s">
        <v>26</v>
      </c>
      <c r="H852" s="49">
        <v>45649</v>
      </c>
      <c r="I852" s="49">
        <v>45657</v>
      </c>
      <c r="J852" s="48" t="s">
        <v>268</v>
      </c>
      <c r="K852" s="48" t="s">
        <v>1280</v>
      </c>
      <c r="L852" s="50">
        <v>-21028.361461</v>
      </c>
      <c r="M852" s="48" t="s">
        <v>1269</v>
      </c>
      <c r="N852" s="48" t="s">
        <v>1270</v>
      </c>
      <c r="O852" s="48" t="s">
        <v>21</v>
      </c>
      <c r="P852" s="48" t="s">
        <v>29</v>
      </c>
      <c r="Q852" s="48" t="s">
        <v>1280</v>
      </c>
      <c r="R852" s="10"/>
      <c r="S852" s="10"/>
      <c r="T852" s="10"/>
      <c r="U852" s="10"/>
      <c r="V852" s="10"/>
      <c r="W852" s="10"/>
      <c r="X852" s="10"/>
      <c r="Y852" s="10"/>
    </row>
    <row r="853" spans="1:25" ht="15" customHeight="1" x14ac:dyDescent="0.3">
      <c r="A853"/>
      <c r="B853" s="37">
        <v>45627</v>
      </c>
      <c r="C853" s="10" t="s">
        <v>17</v>
      </c>
      <c r="D853" s="10" t="s">
        <v>17</v>
      </c>
      <c r="E853" s="10" t="s">
        <v>17</v>
      </c>
      <c r="F853" s="10" t="s">
        <v>17</v>
      </c>
      <c r="G853" s="48" t="s">
        <v>26</v>
      </c>
      <c r="H853" s="49">
        <v>45649</v>
      </c>
      <c r="I853" s="49">
        <v>45657</v>
      </c>
      <c r="J853" s="48" t="s">
        <v>1279</v>
      </c>
      <c r="K853" s="48" t="s">
        <v>1280</v>
      </c>
      <c r="L853" s="50">
        <v>-11451.080402</v>
      </c>
      <c r="M853" s="48" t="s">
        <v>1269</v>
      </c>
      <c r="N853" s="48" t="s">
        <v>1270</v>
      </c>
      <c r="O853" s="48" t="s">
        <v>21</v>
      </c>
      <c r="P853" s="48" t="s">
        <v>29</v>
      </c>
      <c r="Q853" s="48" t="s">
        <v>1280</v>
      </c>
      <c r="R853" s="10"/>
      <c r="S853" s="10"/>
      <c r="T853" s="10"/>
      <c r="U853" s="10"/>
      <c r="V853" s="10"/>
      <c r="W853" s="10"/>
      <c r="X853" s="10"/>
      <c r="Y853" s="10"/>
    </row>
    <row r="854" spans="1:25" ht="15" customHeight="1" x14ac:dyDescent="0.3">
      <c r="A854"/>
      <c r="B854" s="37">
        <v>45627</v>
      </c>
      <c r="C854" s="10" t="s">
        <v>17</v>
      </c>
      <c r="D854" s="10" t="s">
        <v>17</v>
      </c>
      <c r="E854" s="10" t="s">
        <v>17</v>
      </c>
      <c r="F854" s="10" t="s">
        <v>17</v>
      </c>
      <c r="G854" s="48" t="s">
        <v>26</v>
      </c>
      <c r="H854" s="49">
        <v>45649</v>
      </c>
      <c r="I854" s="49">
        <v>45657</v>
      </c>
      <c r="J854" s="48" t="s">
        <v>87</v>
      </c>
      <c r="K854" s="48" t="s">
        <v>1280</v>
      </c>
      <c r="L854" s="50">
        <v>-14980.660126999999</v>
      </c>
      <c r="M854" s="48" t="s">
        <v>1269</v>
      </c>
      <c r="N854" s="48" t="s">
        <v>1270</v>
      </c>
      <c r="O854" s="48" t="s">
        <v>21</v>
      </c>
      <c r="P854" s="48" t="s">
        <v>29</v>
      </c>
      <c r="Q854" s="48" t="s">
        <v>1280</v>
      </c>
      <c r="R854" s="10"/>
      <c r="S854" s="10"/>
      <c r="T854" s="10"/>
      <c r="U854" s="10"/>
      <c r="V854" s="10"/>
      <c r="W854" s="10"/>
      <c r="X854" s="10"/>
      <c r="Y854" s="10"/>
    </row>
    <row r="855" spans="1:25" ht="15" customHeight="1" x14ac:dyDescent="0.3">
      <c r="A855"/>
      <c r="B855" s="37">
        <v>45627</v>
      </c>
      <c r="C855" s="10" t="s">
        <v>17</v>
      </c>
      <c r="D855" s="10" t="s">
        <v>17</v>
      </c>
      <c r="E855" s="10" t="s">
        <v>17</v>
      </c>
      <c r="F855" s="10" t="s">
        <v>17</v>
      </c>
      <c r="G855" s="48" t="s">
        <v>26</v>
      </c>
      <c r="H855" s="49">
        <v>45649</v>
      </c>
      <c r="I855" s="49">
        <v>45657</v>
      </c>
      <c r="J855" s="48" t="s">
        <v>194</v>
      </c>
      <c r="K855" s="48" t="s">
        <v>1280</v>
      </c>
      <c r="L855" s="50">
        <v>-51941.779003000003</v>
      </c>
      <c r="M855" s="48" t="s">
        <v>1269</v>
      </c>
      <c r="N855" s="48" t="s">
        <v>1270</v>
      </c>
      <c r="O855" s="48" t="s">
        <v>21</v>
      </c>
      <c r="P855" s="48" t="s">
        <v>29</v>
      </c>
      <c r="Q855" s="48" t="s">
        <v>1280</v>
      </c>
      <c r="R855" s="10"/>
      <c r="S855" s="10"/>
      <c r="T855" s="10"/>
      <c r="U855" s="10"/>
      <c r="V855" s="10"/>
      <c r="W855" s="10"/>
      <c r="X855" s="10"/>
      <c r="Y855" s="10"/>
    </row>
    <row r="856" spans="1:25" ht="15" customHeight="1" x14ac:dyDescent="0.3">
      <c r="A856"/>
      <c r="B856" s="37">
        <v>45627</v>
      </c>
      <c r="C856" s="10" t="s">
        <v>17</v>
      </c>
      <c r="D856" s="10" t="s">
        <v>17</v>
      </c>
      <c r="E856" s="10" t="s">
        <v>17</v>
      </c>
      <c r="F856" s="10" t="s">
        <v>17</v>
      </c>
      <c r="G856" s="48" t="s">
        <v>26</v>
      </c>
      <c r="H856" s="49">
        <v>45649</v>
      </c>
      <c r="I856" s="49">
        <v>45657</v>
      </c>
      <c r="J856" s="48" t="s">
        <v>184</v>
      </c>
      <c r="K856" s="48" t="s">
        <v>1280</v>
      </c>
      <c r="L856" s="50">
        <v>-2500.2891869999999</v>
      </c>
      <c r="M856" s="48" t="s">
        <v>1269</v>
      </c>
      <c r="N856" s="48" t="s">
        <v>1270</v>
      </c>
      <c r="O856" s="48" t="s">
        <v>21</v>
      </c>
      <c r="P856" s="48" t="s">
        <v>29</v>
      </c>
      <c r="Q856" s="48" t="s">
        <v>1280</v>
      </c>
      <c r="R856" s="10"/>
      <c r="S856" s="10"/>
      <c r="T856" s="10"/>
      <c r="U856" s="10"/>
      <c r="V856" s="10"/>
      <c r="W856" s="10"/>
      <c r="X856" s="10"/>
      <c r="Y856" s="10"/>
    </row>
    <row r="857" spans="1:25" ht="15" customHeight="1" x14ac:dyDescent="0.3">
      <c r="A857"/>
      <c r="B857" s="37">
        <v>45627</v>
      </c>
      <c r="C857" s="10" t="s">
        <v>17</v>
      </c>
      <c r="D857" s="10" t="s">
        <v>17</v>
      </c>
      <c r="E857" s="10" t="s">
        <v>17</v>
      </c>
      <c r="F857" s="10" t="s">
        <v>17</v>
      </c>
      <c r="G857" s="48" t="s">
        <v>26</v>
      </c>
      <c r="H857" s="49">
        <v>45649</v>
      </c>
      <c r="I857" s="49">
        <v>45657</v>
      </c>
      <c r="J857" s="48" t="s">
        <v>87</v>
      </c>
      <c r="K857" s="48" t="s">
        <v>1280</v>
      </c>
      <c r="L857" s="50">
        <v>-51381.000459000003</v>
      </c>
      <c r="M857" s="48" t="s">
        <v>1269</v>
      </c>
      <c r="N857" s="48" t="s">
        <v>1270</v>
      </c>
      <c r="O857" s="48" t="s">
        <v>21</v>
      </c>
      <c r="P857" s="48" t="s">
        <v>29</v>
      </c>
      <c r="Q857" s="48" t="s">
        <v>1280</v>
      </c>
      <c r="R857" s="10"/>
      <c r="S857" s="10"/>
      <c r="T857" s="10"/>
      <c r="U857" s="10"/>
      <c r="V857" s="10"/>
      <c r="W857" s="10"/>
      <c r="X857" s="10"/>
      <c r="Y857" s="10"/>
    </row>
    <row r="858" spans="1:25" ht="15" customHeight="1" x14ac:dyDescent="0.3">
      <c r="A858"/>
      <c r="B858" s="37">
        <v>45627</v>
      </c>
      <c r="C858" s="10" t="s">
        <v>17</v>
      </c>
      <c r="D858" s="10" t="s">
        <v>17</v>
      </c>
      <c r="E858" s="10" t="s">
        <v>17</v>
      </c>
      <c r="F858" s="10" t="s">
        <v>17</v>
      </c>
      <c r="G858" s="48" t="s">
        <v>26</v>
      </c>
      <c r="H858" s="49">
        <v>45649</v>
      </c>
      <c r="I858" s="49">
        <v>45657</v>
      </c>
      <c r="J858" s="48" t="s">
        <v>194</v>
      </c>
      <c r="K858" s="48" t="s">
        <v>1280</v>
      </c>
      <c r="L858" s="50">
        <v>-133667.448431</v>
      </c>
      <c r="M858" s="48" t="s">
        <v>1269</v>
      </c>
      <c r="N858" s="48" t="s">
        <v>1270</v>
      </c>
      <c r="O858" s="48" t="s">
        <v>21</v>
      </c>
      <c r="P858" s="48" t="s">
        <v>29</v>
      </c>
      <c r="Q858" s="48" t="s">
        <v>1280</v>
      </c>
      <c r="R858" s="10"/>
      <c r="S858" s="10"/>
      <c r="T858" s="10"/>
      <c r="U858" s="10"/>
      <c r="V858" s="10"/>
      <c r="W858" s="10"/>
      <c r="X858" s="10"/>
      <c r="Y858" s="10"/>
    </row>
    <row r="859" spans="1:25" ht="15" customHeight="1" x14ac:dyDescent="0.3">
      <c r="A859"/>
      <c r="B859" s="37">
        <v>45627</v>
      </c>
      <c r="C859" s="10" t="s">
        <v>17</v>
      </c>
      <c r="D859" s="10" t="s">
        <v>17</v>
      </c>
      <c r="E859" s="10" t="s">
        <v>17</v>
      </c>
      <c r="F859" s="10" t="s">
        <v>17</v>
      </c>
      <c r="G859" s="48" t="s">
        <v>26</v>
      </c>
      <c r="H859" s="49">
        <v>45649</v>
      </c>
      <c r="I859" s="49">
        <v>45657</v>
      </c>
      <c r="J859" s="48" t="s">
        <v>243</v>
      </c>
      <c r="K859" s="48" t="s">
        <v>1280</v>
      </c>
      <c r="L859" s="50">
        <v>-13524.358378000001</v>
      </c>
      <c r="M859" s="48" t="s">
        <v>1269</v>
      </c>
      <c r="N859" s="48" t="s">
        <v>1270</v>
      </c>
      <c r="O859" s="48" t="s">
        <v>21</v>
      </c>
      <c r="P859" s="48" t="s">
        <v>29</v>
      </c>
      <c r="Q859" s="48" t="s">
        <v>1280</v>
      </c>
      <c r="R859" s="10"/>
      <c r="S859" s="10"/>
      <c r="T859" s="10"/>
      <c r="U859" s="10"/>
      <c r="V859" s="10"/>
      <c r="W859" s="10"/>
      <c r="X859" s="10"/>
      <c r="Y859" s="10"/>
    </row>
    <row r="860" spans="1:25" ht="15" customHeight="1" x14ac:dyDescent="0.3">
      <c r="A860"/>
      <c r="B860" s="37">
        <v>45627</v>
      </c>
      <c r="C860" s="10" t="s">
        <v>17</v>
      </c>
      <c r="D860" s="10" t="s">
        <v>17</v>
      </c>
      <c r="E860" s="10" t="s">
        <v>17</v>
      </c>
      <c r="F860" s="10" t="s">
        <v>17</v>
      </c>
      <c r="G860" s="48" t="s">
        <v>26</v>
      </c>
      <c r="H860" s="49">
        <v>45649</v>
      </c>
      <c r="I860" s="49">
        <v>45657</v>
      </c>
      <c r="J860" s="48" t="s">
        <v>134</v>
      </c>
      <c r="K860" s="48" t="s">
        <v>1280</v>
      </c>
      <c r="L860" s="50">
        <v>-2513.3596200000002</v>
      </c>
      <c r="M860" s="48" t="s">
        <v>1269</v>
      </c>
      <c r="N860" s="48" t="s">
        <v>1270</v>
      </c>
      <c r="O860" s="48" t="s">
        <v>21</v>
      </c>
      <c r="P860" s="48" t="s">
        <v>29</v>
      </c>
      <c r="Q860" s="48" t="s">
        <v>1280</v>
      </c>
      <c r="R860" s="10"/>
      <c r="S860" s="10"/>
      <c r="T860" s="10"/>
      <c r="U860" s="10"/>
      <c r="V860" s="10"/>
      <c r="W860" s="10"/>
      <c r="X860" s="10"/>
      <c r="Y860" s="10"/>
    </row>
    <row r="861" spans="1:25" ht="15" customHeight="1" x14ac:dyDescent="0.3">
      <c r="A861"/>
      <c r="B861" s="37">
        <v>45627</v>
      </c>
      <c r="C861" s="10" t="s">
        <v>17</v>
      </c>
      <c r="D861" s="10" t="s">
        <v>17</v>
      </c>
      <c r="E861" s="10" t="s">
        <v>17</v>
      </c>
      <c r="F861" s="10" t="s">
        <v>17</v>
      </c>
      <c r="G861" s="48" t="s">
        <v>26</v>
      </c>
      <c r="H861" s="49">
        <v>45649</v>
      </c>
      <c r="I861" s="49">
        <v>45657</v>
      </c>
      <c r="J861" s="48" t="s">
        <v>87</v>
      </c>
      <c r="K861" s="48" t="s">
        <v>1280</v>
      </c>
      <c r="L861" s="50">
        <v>-10619.469369</v>
      </c>
      <c r="M861" s="48" t="s">
        <v>1269</v>
      </c>
      <c r="N861" s="48" t="s">
        <v>1270</v>
      </c>
      <c r="O861" s="48" t="s">
        <v>21</v>
      </c>
      <c r="P861" s="48" t="s">
        <v>29</v>
      </c>
      <c r="Q861" s="48" t="s">
        <v>1280</v>
      </c>
      <c r="R861" s="10"/>
      <c r="S861" s="10"/>
      <c r="T861" s="10"/>
      <c r="U861" s="10"/>
      <c r="V861" s="10"/>
      <c r="W861" s="10"/>
      <c r="X861" s="10"/>
      <c r="Y861" s="10"/>
    </row>
    <row r="862" spans="1:25" ht="15" customHeight="1" x14ac:dyDescent="0.3">
      <c r="A862"/>
      <c r="B862" s="37">
        <v>45627</v>
      </c>
      <c r="C862" s="10" t="s">
        <v>17</v>
      </c>
      <c r="D862" s="10" t="s">
        <v>17</v>
      </c>
      <c r="E862" s="10" t="s">
        <v>17</v>
      </c>
      <c r="F862" s="10" t="s">
        <v>17</v>
      </c>
      <c r="G862" s="48" t="s">
        <v>26</v>
      </c>
      <c r="H862" s="49">
        <v>45649</v>
      </c>
      <c r="I862" s="49">
        <v>45657</v>
      </c>
      <c r="J862" s="48" t="s">
        <v>653</v>
      </c>
      <c r="K862" s="48" t="s">
        <v>1280</v>
      </c>
      <c r="L862" s="50">
        <v>-111322.163997</v>
      </c>
      <c r="M862" s="48" t="s">
        <v>1269</v>
      </c>
      <c r="N862" s="48" t="s">
        <v>1270</v>
      </c>
      <c r="O862" s="48" t="s">
        <v>21</v>
      </c>
      <c r="P862" s="48" t="s">
        <v>22</v>
      </c>
      <c r="Q862" s="48" t="s">
        <v>1284</v>
      </c>
      <c r="R862" s="10"/>
      <c r="S862" s="10"/>
      <c r="T862" s="10"/>
      <c r="U862" s="10"/>
      <c r="V862" s="10"/>
      <c r="W862" s="10"/>
      <c r="X862" s="10"/>
      <c r="Y862" s="10"/>
    </row>
    <row r="863" spans="1:25" ht="15" customHeight="1" x14ac:dyDescent="0.3">
      <c r="A863"/>
      <c r="B863" s="37">
        <v>45627</v>
      </c>
      <c r="C863" s="10" t="s">
        <v>17</v>
      </c>
      <c r="D863" s="10" t="s">
        <v>17</v>
      </c>
      <c r="E863" s="10" t="s">
        <v>17</v>
      </c>
      <c r="F863" s="10" t="s">
        <v>17</v>
      </c>
      <c r="G863" s="48" t="s">
        <v>26</v>
      </c>
      <c r="H863" s="49">
        <v>45649</v>
      </c>
      <c r="I863" s="49">
        <v>45657</v>
      </c>
      <c r="J863" s="48" t="s">
        <v>115</v>
      </c>
      <c r="K863" s="48" t="s">
        <v>1280</v>
      </c>
      <c r="L863" s="50">
        <v>-41140.213670999998</v>
      </c>
      <c r="M863" s="48" t="s">
        <v>1269</v>
      </c>
      <c r="N863" s="48" t="s">
        <v>1270</v>
      </c>
      <c r="O863" s="48" t="s">
        <v>21</v>
      </c>
      <c r="P863" s="48" t="s">
        <v>22</v>
      </c>
      <c r="Q863" s="48" t="s">
        <v>1284</v>
      </c>
      <c r="R863" s="10"/>
      <c r="S863" s="10"/>
      <c r="T863" s="10"/>
      <c r="U863" s="10"/>
      <c r="V863" s="10"/>
      <c r="W863" s="10"/>
      <c r="X863" s="10"/>
      <c r="Y863" s="10"/>
    </row>
    <row r="864" spans="1:25" ht="15" customHeight="1" x14ac:dyDescent="0.3">
      <c r="A864"/>
      <c r="B864" s="37">
        <v>45627</v>
      </c>
      <c r="C864" s="10" t="s">
        <v>17</v>
      </c>
      <c r="D864" s="10" t="s">
        <v>17</v>
      </c>
      <c r="E864" s="10" t="s">
        <v>17</v>
      </c>
      <c r="F864" s="10" t="s">
        <v>17</v>
      </c>
      <c r="G864" s="48" t="s">
        <v>26</v>
      </c>
      <c r="H864" s="49">
        <v>45649</v>
      </c>
      <c r="I864" s="49">
        <v>45657</v>
      </c>
      <c r="J864" s="48" t="s">
        <v>47</v>
      </c>
      <c r="K864" s="48" t="s">
        <v>1280</v>
      </c>
      <c r="L864" s="50">
        <v>-7390.3794129999997</v>
      </c>
      <c r="M864" s="48" t="s">
        <v>1269</v>
      </c>
      <c r="N864" s="48" t="s">
        <v>1270</v>
      </c>
      <c r="O864" s="48" t="s">
        <v>21</v>
      </c>
      <c r="P864" s="48" t="s">
        <v>22</v>
      </c>
      <c r="Q864" s="48" t="s">
        <v>1284</v>
      </c>
      <c r="R864" s="10"/>
      <c r="S864" s="10"/>
      <c r="T864" s="10"/>
      <c r="U864" s="10"/>
      <c r="V864" s="10"/>
      <c r="W864" s="10"/>
      <c r="X864" s="10"/>
      <c r="Y864" s="10"/>
    </row>
    <row r="865" spans="1:25" ht="15" customHeight="1" x14ac:dyDescent="0.3">
      <c r="A865"/>
      <c r="B865" s="37">
        <v>45627</v>
      </c>
      <c r="C865" s="10" t="s">
        <v>17</v>
      </c>
      <c r="D865" s="10" t="s">
        <v>17</v>
      </c>
      <c r="E865" s="10" t="s">
        <v>17</v>
      </c>
      <c r="F865" s="10" t="s">
        <v>17</v>
      </c>
      <c r="G865" s="48" t="s">
        <v>26</v>
      </c>
      <c r="H865" s="49">
        <v>45649</v>
      </c>
      <c r="I865" s="49">
        <v>45657</v>
      </c>
      <c r="J865" s="48" t="s">
        <v>143</v>
      </c>
      <c r="K865" s="48" t="s">
        <v>1280</v>
      </c>
      <c r="L865" s="50">
        <v>-17360.753761</v>
      </c>
      <c r="M865" s="48" t="s">
        <v>1269</v>
      </c>
      <c r="N865" s="48" t="s">
        <v>1270</v>
      </c>
      <c r="O865" s="48" t="s">
        <v>21</v>
      </c>
      <c r="P865" s="48" t="s">
        <v>22</v>
      </c>
      <c r="Q865" s="48" t="s">
        <v>1284</v>
      </c>
      <c r="R865" s="10"/>
      <c r="S865" s="10"/>
      <c r="T865" s="10"/>
      <c r="U865" s="10"/>
      <c r="V865" s="10"/>
      <c r="W865" s="10"/>
      <c r="X865" s="10"/>
      <c r="Y865" s="10"/>
    </row>
    <row r="866" spans="1:25" ht="15" customHeight="1" x14ac:dyDescent="0.3">
      <c r="A866"/>
      <c r="B866" s="37">
        <v>45627</v>
      </c>
      <c r="C866" s="10" t="s">
        <v>17</v>
      </c>
      <c r="D866" s="10" t="s">
        <v>17</v>
      </c>
      <c r="E866" s="10" t="s">
        <v>17</v>
      </c>
      <c r="F866" s="10" t="s">
        <v>17</v>
      </c>
      <c r="G866" s="48" t="s">
        <v>26</v>
      </c>
      <c r="H866" s="49">
        <v>45649</v>
      </c>
      <c r="I866" s="49">
        <v>45657</v>
      </c>
      <c r="J866" s="48" t="s">
        <v>194</v>
      </c>
      <c r="K866" s="48" t="s">
        <v>1280</v>
      </c>
      <c r="L866" s="50">
        <v>-131443.22028099999</v>
      </c>
      <c r="M866" s="48" t="s">
        <v>1269</v>
      </c>
      <c r="N866" s="48" t="s">
        <v>1270</v>
      </c>
      <c r="O866" s="48" t="s">
        <v>21</v>
      </c>
      <c r="P866" s="48" t="s">
        <v>22</v>
      </c>
      <c r="Q866" s="48" t="s">
        <v>1284</v>
      </c>
      <c r="R866" s="10"/>
      <c r="S866" s="10"/>
      <c r="T866" s="10"/>
      <c r="U866" s="10"/>
      <c r="V866" s="10"/>
      <c r="W866" s="10"/>
      <c r="X866" s="10"/>
      <c r="Y866" s="10"/>
    </row>
    <row r="867" spans="1:25" ht="15" customHeight="1" x14ac:dyDescent="0.3">
      <c r="A867"/>
      <c r="B867" s="37">
        <v>45627</v>
      </c>
      <c r="C867" s="10" t="s">
        <v>17</v>
      </c>
      <c r="D867" s="10" t="s">
        <v>17</v>
      </c>
      <c r="E867" s="10" t="s">
        <v>17</v>
      </c>
      <c r="F867" s="10" t="s">
        <v>17</v>
      </c>
      <c r="G867" s="48" t="s">
        <v>26</v>
      </c>
      <c r="H867" s="49">
        <v>45649</v>
      </c>
      <c r="I867" s="49">
        <v>45657</v>
      </c>
      <c r="J867" s="48" t="s">
        <v>87</v>
      </c>
      <c r="K867" s="48" t="s">
        <v>1280</v>
      </c>
      <c r="L867" s="50">
        <v>-47813.379815</v>
      </c>
      <c r="M867" s="48" t="s">
        <v>1269</v>
      </c>
      <c r="N867" s="48" t="s">
        <v>1270</v>
      </c>
      <c r="O867" s="48" t="s">
        <v>21</v>
      </c>
      <c r="P867" s="48" t="s">
        <v>22</v>
      </c>
      <c r="Q867" s="48" t="s">
        <v>1284</v>
      </c>
      <c r="R867" s="10"/>
      <c r="S867" s="10"/>
      <c r="T867" s="10"/>
      <c r="U867" s="10"/>
      <c r="V867" s="10"/>
      <c r="W867" s="10"/>
      <c r="X867" s="10"/>
      <c r="Y867" s="10"/>
    </row>
    <row r="868" spans="1:25" ht="15" customHeight="1" x14ac:dyDescent="0.3">
      <c r="A868"/>
      <c r="B868" s="37">
        <v>45627</v>
      </c>
      <c r="C868" s="10" t="s">
        <v>17</v>
      </c>
      <c r="D868" s="10" t="s">
        <v>17</v>
      </c>
      <c r="E868" s="10" t="s">
        <v>17</v>
      </c>
      <c r="F868" s="10" t="s">
        <v>17</v>
      </c>
      <c r="G868" s="48" t="s">
        <v>26</v>
      </c>
      <c r="H868" s="49">
        <v>45649</v>
      </c>
      <c r="I868" s="49">
        <v>45657</v>
      </c>
      <c r="J868" s="48" t="s">
        <v>1285</v>
      </c>
      <c r="K868" s="48" t="s">
        <v>1280</v>
      </c>
      <c r="L868" s="50">
        <v>-26456.385609000001</v>
      </c>
      <c r="M868" s="48" t="s">
        <v>1269</v>
      </c>
      <c r="N868" s="48" t="s">
        <v>1270</v>
      </c>
      <c r="O868" s="48" t="s">
        <v>21</v>
      </c>
      <c r="P868" s="48" t="s">
        <v>22</v>
      </c>
      <c r="Q868" s="48" t="s">
        <v>1284</v>
      </c>
      <c r="R868" s="10"/>
      <c r="S868" s="10"/>
      <c r="T868" s="10"/>
      <c r="U868" s="10"/>
      <c r="V868" s="10"/>
      <c r="W868" s="10"/>
      <c r="X868" s="10"/>
      <c r="Y868" s="10"/>
    </row>
    <row r="869" spans="1:25" ht="15" customHeight="1" x14ac:dyDescent="0.3">
      <c r="A869"/>
      <c r="B869" s="37">
        <v>45627</v>
      </c>
      <c r="C869" s="10" t="s">
        <v>17</v>
      </c>
      <c r="D869" s="10" t="s">
        <v>17</v>
      </c>
      <c r="E869" s="10" t="s">
        <v>17</v>
      </c>
      <c r="F869" s="10" t="s">
        <v>17</v>
      </c>
      <c r="G869" s="48" t="s">
        <v>26</v>
      </c>
      <c r="H869" s="49">
        <v>45649</v>
      </c>
      <c r="I869" s="49">
        <v>45657</v>
      </c>
      <c r="J869" s="48" t="s">
        <v>87</v>
      </c>
      <c r="K869" s="48" t="s">
        <v>1280</v>
      </c>
      <c r="L869" s="50">
        <v>-33242.774028</v>
      </c>
      <c r="M869" s="48" t="s">
        <v>1269</v>
      </c>
      <c r="N869" s="48" t="s">
        <v>1270</v>
      </c>
      <c r="O869" s="48" t="s">
        <v>21</v>
      </c>
      <c r="P869" s="48" t="s">
        <v>22</v>
      </c>
      <c r="Q869" s="48" t="s">
        <v>1284</v>
      </c>
      <c r="R869" s="10"/>
      <c r="S869" s="10"/>
      <c r="T869" s="10"/>
      <c r="U869" s="10"/>
      <c r="V869" s="10"/>
      <c r="W869" s="10"/>
      <c r="X869" s="10"/>
      <c r="Y869" s="10"/>
    </row>
    <row r="870" spans="1:25" ht="15" customHeight="1" x14ac:dyDescent="0.3">
      <c r="A870"/>
      <c r="B870" s="37">
        <v>45627</v>
      </c>
      <c r="C870" s="10" t="s">
        <v>17</v>
      </c>
      <c r="D870" s="10" t="s">
        <v>17</v>
      </c>
      <c r="E870" s="10" t="s">
        <v>17</v>
      </c>
      <c r="F870" s="10" t="s">
        <v>17</v>
      </c>
      <c r="G870" s="48" t="s">
        <v>26</v>
      </c>
      <c r="H870" s="49">
        <v>45649</v>
      </c>
      <c r="I870" s="49">
        <v>45657</v>
      </c>
      <c r="J870" s="48" t="s">
        <v>460</v>
      </c>
      <c r="K870" s="48" t="s">
        <v>1280</v>
      </c>
      <c r="L870" s="50">
        <v>-7435.0136869999997</v>
      </c>
      <c r="M870" s="48" t="s">
        <v>1269</v>
      </c>
      <c r="N870" s="48" t="s">
        <v>1270</v>
      </c>
      <c r="O870" s="48" t="s">
        <v>21</v>
      </c>
      <c r="P870" s="48" t="s">
        <v>22</v>
      </c>
      <c r="Q870" s="48" t="s">
        <v>1284</v>
      </c>
      <c r="R870" s="10"/>
      <c r="S870" s="10"/>
      <c r="T870" s="10"/>
      <c r="U870" s="10"/>
      <c r="V870" s="10"/>
      <c r="W870" s="10"/>
      <c r="X870" s="10"/>
      <c r="Y870" s="10"/>
    </row>
    <row r="871" spans="1:25" ht="15" customHeight="1" x14ac:dyDescent="0.3">
      <c r="A871"/>
      <c r="B871" s="37">
        <v>45627</v>
      </c>
      <c r="C871" s="10" t="s">
        <v>17</v>
      </c>
      <c r="D871" s="10" t="s">
        <v>17</v>
      </c>
      <c r="E871" s="10" t="s">
        <v>17</v>
      </c>
      <c r="F871" s="10" t="s">
        <v>17</v>
      </c>
      <c r="G871" s="48" t="s">
        <v>26</v>
      </c>
      <c r="H871" s="49">
        <v>45649</v>
      </c>
      <c r="I871" s="49">
        <v>45657</v>
      </c>
      <c r="J871" s="48" t="s">
        <v>38</v>
      </c>
      <c r="K871" s="48" t="s">
        <v>1280</v>
      </c>
      <c r="L871" s="50">
        <v>-87244.353722</v>
      </c>
      <c r="M871" s="48" t="s">
        <v>1269</v>
      </c>
      <c r="N871" s="48" t="s">
        <v>1270</v>
      </c>
      <c r="O871" s="48" t="s">
        <v>21</v>
      </c>
      <c r="P871" s="48" t="s">
        <v>22</v>
      </c>
      <c r="Q871" s="48" t="s">
        <v>1284</v>
      </c>
      <c r="R871" s="10"/>
      <c r="S871" s="10"/>
      <c r="T871" s="10"/>
      <c r="U871" s="10"/>
      <c r="V871" s="10"/>
      <c r="W871" s="10"/>
      <c r="X871" s="10"/>
      <c r="Y871" s="10"/>
    </row>
    <row r="872" spans="1:25" ht="15" customHeight="1" x14ac:dyDescent="0.3">
      <c r="A872"/>
      <c r="B872" s="37">
        <v>45627</v>
      </c>
      <c r="C872" s="10" t="s">
        <v>17</v>
      </c>
      <c r="D872" s="10" t="s">
        <v>17</v>
      </c>
      <c r="E872" s="10" t="s">
        <v>17</v>
      </c>
      <c r="F872" s="10" t="s">
        <v>17</v>
      </c>
      <c r="G872" s="48" t="s">
        <v>26</v>
      </c>
      <c r="H872" s="49">
        <v>45649</v>
      </c>
      <c r="I872" s="49">
        <v>45657</v>
      </c>
      <c r="J872" s="48" t="s">
        <v>184</v>
      </c>
      <c r="K872" s="48" t="s">
        <v>1280</v>
      </c>
      <c r="L872" s="50">
        <v>-32802.040329000003</v>
      </c>
      <c r="M872" s="48" t="s">
        <v>1269</v>
      </c>
      <c r="N872" s="48" t="s">
        <v>1270</v>
      </c>
      <c r="O872" s="48" t="s">
        <v>21</v>
      </c>
      <c r="P872" s="48" t="s">
        <v>22</v>
      </c>
      <c r="Q872" s="48" t="s">
        <v>1284</v>
      </c>
      <c r="R872" s="10"/>
      <c r="S872" s="10"/>
      <c r="T872" s="10"/>
      <c r="U872" s="10"/>
      <c r="V872" s="10"/>
      <c r="W872" s="10"/>
      <c r="X872" s="10"/>
      <c r="Y872" s="10"/>
    </row>
    <row r="873" spans="1:25" ht="15" customHeight="1" x14ac:dyDescent="0.3">
      <c r="A873"/>
      <c r="B873" s="37">
        <v>45627</v>
      </c>
      <c r="C873" s="10" t="s">
        <v>17</v>
      </c>
      <c r="D873" s="10" t="s">
        <v>17</v>
      </c>
      <c r="E873" s="10" t="s">
        <v>17</v>
      </c>
      <c r="F873" s="10" t="s">
        <v>17</v>
      </c>
      <c r="G873" s="48" t="s">
        <v>26</v>
      </c>
      <c r="H873" s="49">
        <v>45649</v>
      </c>
      <c r="I873" s="49">
        <v>45657</v>
      </c>
      <c r="J873" s="48" t="s">
        <v>107</v>
      </c>
      <c r="K873" s="48" t="s">
        <v>1280</v>
      </c>
      <c r="L873" s="50">
        <v>-32368.343968000001</v>
      </c>
      <c r="M873" s="48" t="s">
        <v>1269</v>
      </c>
      <c r="N873" s="48" t="s">
        <v>1270</v>
      </c>
      <c r="O873" s="48" t="s">
        <v>21</v>
      </c>
      <c r="P873" s="48" t="s">
        <v>22</v>
      </c>
      <c r="Q873" s="48" t="s">
        <v>1284</v>
      </c>
      <c r="R873" s="10"/>
      <c r="S873" s="10"/>
      <c r="T873" s="10"/>
      <c r="U873" s="10"/>
      <c r="V873" s="10"/>
      <c r="W873" s="10"/>
      <c r="X873" s="10"/>
      <c r="Y873" s="10"/>
    </row>
    <row r="874" spans="1:25" ht="15" customHeight="1" x14ac:dyDescent="0.3">
      <c r="A874"/>
      <c r="B874" s="37">
        <v>45627</v>
      </c>
      <c r="C874" s="10" t="s">
        <v>17</v>
      </c>
      <c r="D874" s="10" t="s">
        <v>17</v>
      </c>
      <c r="E874" s="10" t="s">
        <v>17</v>
      </c>
      <c r="F874" s="10" t="s">
        <v>17</v>
      </c>
      <c r="G874" s="48" t="s">
        <v>26</v>
      </c>
      <c r="H874" s="49">
        <v>45649</v>
      </c>
      <c r="I874" s="49">
        <v>45657</v>
      </c>
      <c r="J874" s="48" t="s">
        <v>87</v>
      </c>
      <c r="K874" s="48" t="s">
        <v>1280</v>
      </c>
      <c r="L874" s="50">
        <v>-48404.099552</v>
      </c>
      <c r="M874" s="48" t="s">
        <v>1269</v>
      </c>
      <c r="N874" s="48" t="s">
        <v>1270</v>
      </c>
      <c r="O874" s="48" t="s">
        <v>21</v>
      </c>
      <c r="P874" s="48" t="s">
        <v>22</v>
      </c>
      <c r="Q874" s="48" t="s">
        <v>1284</v>
      </c>
      <c r="R874" s="10"/>
      <c r="S874" s="10"/>
      <c r="T874" s="10"/>
      <c r="U874" s="10"/>
      <c r="V874" s="10"/>
      <c r="W874" s="10"/>
      <c r="X874" s="10"/>
      <c r="Y874" s="10"/>
    </row>
    <row r="875" spans="1:25" ht="15" customHeight="1" x14ac:dyDescent="0.3">
      <c r="A875"/>
      <c r="B875" s="37">
        <v>45627</v>
      </c>
      <c r="C875" s="10" t="s">
        <v>17</v>
      </c>
      <c r="D875" s="10" t="s">
        <v>17</v>
      </c>
      <c r="E875" s="10" t="s">
        <v>17</v>
      </c>
      <c r="F875" s="10" t="s">
        <v>17</v>
      </c>
      <c r="G875" s="48" t="s">
        <v>26</v>
      </c>
      <c r="H875" s="49">
        <v>45649</v>
      </c>
      <c r="I875" s="49">
        <v>45657</v>
      </c>
      <c r="J875" s="48" t="s">
        <v>87</v>
      </c>
      <c r="K875" s="48" t="s">
        <v>1280</v>
      </c>
      <c r="L875" s="50">
        <v>-86189.154853</v>
      </c>
      <c r="M875" s="48" t="s">
        <v>1269</v>
      </c>
      <c r="N875" s="48" t="s">
        <v>1270</v>
      </c>
      <c r="O875" s="48" t="s">
        <v>21</v>
      </c>
      <c r="P875" s="48" t="s">
        <v>22</v>
      </c>
      <c r="Q875" s="48" t="s">
        <v>1284</v>
      </c>
      <c r="R875" s="10"/>
      <c r="S875" s="10"/>
      <c r="T875" s="10"/>
      <c r="U875" s="10"/>
      <c r="V875" s="10"/>
      <c r="W875" s="10"/>
      <c r="X875" s="10"/>
      <c r="Y875" s="10"/>
    </row>
    <row r="876" spans="1:25" ht="15" customHeight="1" x14ac:dyDescent="0.3">
      <c r="A876"/>
      <c r="B876" s="37">
        <v>45627</v>
      </c>
      <c r="C876" s="10" t="s">
        <v>17</v>
      </c>
      <c r="D876" s="10" t="s">
        <v>17</v>
      </c>
      <c r="E876" s="10" t="s">
        <v>17</v>
      </c>
      <c r="F876" s="10" t="s">
        <v>17</v>
      </c>
      <c r="G876" s="48" t="s">
        <v>26</v>
      </c>
      <c r="H876" s="49">
        <v>45649</v>
      </c>
      <c r="I876" s="49">
        <v>45657</v>
      </c>
      <c r="J876" s="48" t="s">
        <v>93</v>
      </c>
      <c r="K876" s="48" t="s">
        <v>1280</v>
      </c>
      <c r="L876" s="50">
        <v>-423386.84095600003</v>
      </c>
      <c r="M876" s="48" t="s">
        <v>1269</v>
      </c>
      <c r="N876" s="48" t="s">
        <v>1270</v>
      </c>
      <c r="O876" s="48" t="s">
        <v>21</v>
      </c>
      <c r="P876" s="48" t="s">
        <v>22</v>
      </c>
      <c r="Q876" s="48" t="s">
        <v>1284</v>
      </c>
      <c r="R876" s="10"/>
      <c r="S876" s="10"/>
      <c r="T876" s="10"/>
      <c r="U876" s="10"/>
      <c r="V876" s="10"/>
      <c r="W876" s="10"/>
      <c r="X876" s="10"/>
      <c r="Y876" s="10"/>
    </row>
    <row r="877" spans="1:25" ht="15" customHeight="1" x14ac:dyDescent="0.3">
      <c r="A877"/>
      <c r="B877" s="37">
        <v>45627</v>
      </c>
      <c r="C877" s="10" t="s">
        <v>17</v>
      </c>
      <c r="D877" s="10" t="s">
        <v>17</v>
      </c>
      <c r="E877" s="10" t="s">
        <v>17</v>
      </c>
      <c r="F877" s="10" t="s">
        <v>17</v>
      </c>
      <c r="G877" s="48" t="s">
        <v>26</v>
      </c>
      <c r="H877" s="49">
        <v>45649</v>
      </c>
      <c r="I877" s="49">
        <v>45657</v>
      </c>
      <c r="J877" s="48" t="s">
        <v>87</v>
      </c>
      <c r="K877" s="48" t="s">
        <v>1280</v>
      </c>
      <c r="L877" s="50">
        <v>-30186.427243999999</v>
      </c>
      <c r="M877" s="48" t="s">
        <v>1269</v>
      </c>
      <c r="N877" s="48" t="s">
        <v>1270</v>
      </c>
      <c r="O877" s="48" t="s">
        <v>21</v>
      </c>
      <c r="P877" s="48" t="s">
        <v>22</v>
      </c>
      <c r="Q877" s="48" t="s">
        <v>1284</v>
      </c>
      <c r="R877" s="10"/>
      <c r="S877" s="10"/>
      <c r="T877" s="10"/>
      <c r="U877" s="10"/>
      <c r="V877" s="10"/>
      <c r="W877" s="10"/>
      <c r="X877" s="10"/>
      <c r="Y877" s="10"/>
    </row>
    <row r="878" spans="1:25" ht="15" customHeight="1" x14ac:dyDescent="0.3">
      <c r="A878"/>
      <c r="B878" s="37">
        <v>45627</v>
      </c>
      <c r="C878" s="10" t="s">
        <v>17</v>
      </c>
      <c r="D878" s="10" t="s">
        <v>17</v>
      </c>
      <c r="E878" s="10" t="s">
        <v>17</v>
      </c>
      <c r="F878" s="10" t="s">
        <v>17</v>
      </c>
      <c r="G878" s="48" t="s">
        <v>26</v>
      </c>
      <c r="H878" s="49">
        <v>45649</v>
      </c>
      <c r="I878" s="49">
        <v>45657</v>
      </c>
      <c r="J878" s="48" t="s">
        <v>87</v>
      </c>
      <c r="K878" s="48" t="s">
        <v>1280</v>
      </c>
      <c r="L878" s="50">
        <v>-23953.488944000001</v>
      </c>
      <c r="M878" s="48" t="s">
        <v>1269</v>
      </c>
      <c r="N878" s="48" t="s">
        <v>1270</v>
      </c>
      <c r="O878" s="48" t="s">
        <v>21</v>
      </c>
      <c r="P878" s="48" t="s">
        <v>22</v>
      </c>
      <c r="Q878" s="48" t="s">
        <v>1284</v>
      </c>
      <c r="R878" s="10"/>
      <c r="S878" s="10"/>
      <c r="T878" s="10"/>
      <c r="U878" s="10"/>
      <c r="V878" s="10"/>
      <c r="W878" s="10"/>
      <c r="X878" s="10"/>
      <c r="Y878" s="10"/>
    </row>
    <row r="879" spans="1:25" ht="15" customHeight="1" x14ac:dyDescent="0.3">
      <c r="A879"/>
      <c r="B879" s="37">
        <v>45627</v>
      </c>
      <c r="C879" s="10" t="s">
        <v>17</v>
      </c>
      <c r="D879" s="10" t="s">
        <v>17</v>
      </c>
      <c r="E879" s="10" t="s">
        <v>17</v>
      </c>
      <c r="F879" s="10" t="s">
        <v>17</v>
      </c>
      <c r="G879" s="48" t="s">
        <v>26</v>
      </c>
      <c r="H879" s="49">
        <v>45649</v>
      </c>
      <c r="I879" s="49">
        <v>45657</v>
      </c>
      <c r="J879" s="48" t="s">
        <v>87</v>
      </c>
      <c r="K879" s="48" t="s">
        <v>1280</v>
      </c>
      <c r="L879" s="50">
        <v>-13827.251711000001</v>
      </c>
      <c r="M879" s="48" t="s">
        <v>1269</v>
      </c>
      <c r="N879" s="48" t="s">
        <v>1270</v>
      </c>
      <c r="O879" s="48" t="s">
        <v>21</v>
      </c>
      <c r="P879" s="48" t="s">
        <v>22</v>
      </c>
      <c r="Q879" s="48" t="s">
        <v>1284</v>
      </c>
      <c r="R879" s="10"/>
      <c r="S879" s="10"/>
      <c r="T879" s="10"/>
      <c r="U879" s="10"/>
      <c r="V879" s="10"/>
      <c r="W879" s="10"/>
      <c r="X879" s="10"/>
      <c r="Y879" s="10"/>
    </row>
    <row r="880" spans="1:25" ht="15" customHeight="1" x14ac:dyDescent="0.3">
      <c r="A880"/>
      <c r="B880" s="37">
        <v>45627</v>
      </c>
      <c r="C880" s="10" t="s">
        <v>17</v>
      </c>
      <c r="D880" s="10" t="s">
        <v>17</v>
      </c>
      <c r="E880" s="10" t="s">
        <v>17</v>
      </c>
      <c r="F880" s="10" t="s">
        <v>17</v>
      </c>
      <c r="G880" s="48" t="s">
        <v>26</v>
      </c>
      <c r="H880" s="49">
        <v>45649</v>
      </c>
      <c r="I880" s="49">
        <v>45654</v>
      </c>
      <c r="J880" s="48" t="s">
        <v>115</v>
      </c>
      <c r="K880" s="48" t="s">
        <v>1280</v>
      </c>
      <c r="L880" s="50">
        <v>-1840.86</v>
      </c>
      <c r="M880" s="48" t="s">
        <v>1269</v>
      </c>
      <c r="N880" s="48" t="s">
        <v>1270</v>
      </c>
      <c r="O880" s="48" t="s">
        <v>21</v>
      </c>
      <c r="P880" s="48" t="s">
        <v>22</v>
      </c>
      <c r="Q880" s="48" t="s">
        <v>1286</v>
      </c>
      <c r="R880" s="10"/>
      <c r="S880" s="10"/>
      <c r="T880" s="10"/>
      <c r="U880" s="10"/>
      <c r="V880" s="10"/>
      <c r="W880" s="10"/>
      <c r="X880" s="10"/>
      <c r="Y880" s="10"/>
    </row>
    <row r="881" spans="1:25" ht="15" customHeight="1" x14ac:dyDescent="0.3">
      <c r="A881"/>
      <c r="B881" s="37">
        <v>45627</v>
      </c>
      <c r="C881" s="10" t="s">
        <v>17</v>
      </c>
      <c r="D881" s="10" t="s">
        <v>17</v>
      </c>
      <c r="E881" s="10" t="s">
        <v>17</v>
      </c>
      <c r="F881" s="10" t="s">
        <v>17</v>
      </c>
      <c r="G881" s="48" t="s">
        <v>26</v>
      </c>
      <c r="H881" s="49">
        <v>45649</v>
      </c>
      <c r="I881" s="49">
        <v>45657</v>
      </c>
      <c r="J881" s="48" t="s">
        <v>1279</v>
      </c>
      <c r="K881" s="48" t="s">
        <v>1280</v>
      </c>
      <c r="L881" s="50">
        <v>-42905.767009000003</v>
      </c>
      <c r="M881" s="48" t="s">
        <v>1269</v>
      </c>
      <c r="N881" s="48" t="s">
        <v>1270</v>
      </c>
      <c r="O881" s="48" t="s">
        <v>21</v>
      </c>
      <c r="P881" s="48" t="s">
        <v>22</v>
      </c>
      <c r="Q881" s="48" t="s">
        <v>1284</v>
      </c>
      <c r="R881" s="10"/>
      <c r="S881" s="10"/>
      <c r="T881" s="10"/>
      <c r="U881" s="10"/>
      <c r="V881" s="10"/>
      <c r="W881" s="10"/>
      <c r="X881" s="10"/>
      <c r="Y881" s="10"/>
    </row>
    <row r="882" spans="1:25" ht="15" customHeight="1" x14ac:dyDescent="0.3">
      <c r="A882"/>
      <c r="B882" s="37">
        <v>45627</v>
      </c>
      <c r="C882" s="10" t="s">
        <v>17</v>
      </c>
      <c r="D882" s="10" t="s">
        <v>17</v>
      </c>
      <c r="E882" s="10" t="s">
        <v>17</v>
      </c>
      <c r="F882" s="10" t="s">
        <v>17</v>
      </c>
      <c r="G882" s="48" t="s">
        <v>26</v>
      </c>
      <c r="H882" s="49">
        <v>45649</v>
      </c>
      <c r="I882" s="49">
        <v>45657</v>
      </c>
      <c r="J882" s="48" t="s">
        <v>1279</v>
      </c>
      <c r="K882" s="48" t="s">
        <v>1280</v>
      </c>
      <c r="L882" s="50">
        <v>-121959.523177</v>
      </c>
      <c r="M882" s="48" t="s">
        <v>1269</v>
      </c>
      <c r="N882" s="48" t="s">
        <v>1270</v>
      </c>
      <c r="O882" s="48" t="s">
        <v>21</v>
      </c>
      <c r="P882" s="48" t="s">
        <v>22</v>
      </c>
      <c r="Q882" s="48" t="s">
        <v>1284</v>
      </c>
      <c r="R882" s="10"/>
      <c r="S882" s="10"/>
      <c r="T882" s="10"/>
      <c r="U882" s="10"/>
      <c r="V882" s="10"/>
      <c r="W882" s="10"/>
      <c r="X882" s="10"/>
      <c r="Y882" s="10"/>
    </row>
    <row r="883" spans="1:25" ht="15" customHeight="1" x14ac:dyDescent="0.3">
      <c r="A883"/>
      <c r="B883" s="37">
        <v>45627</v>
      </c>
      <c r="C883" s="10" t="s">
        <v>17</v>
      </c>
      <c r="D883" s="10" t="s">
        <v>17</v>
      </c>
      <c r="E883" s="10" t="s">
        <v>17</v>
      </c>
      <c r="F883" s="10" t="s">
        <v>17</v>
      </c>
      <c r="G883" s="48" t="s">
        <v>26</v>
      </c>
      <c r="H883" s="49">
        <v>45649</v>
      </c>
      <c r="I883" s="49">
        <v>45657</v>
      </c>
      <c r="J883" s="48" t="s">
        <v>194</v>
      </c>
      <c r="K883" s="48" t="s">
        <v>1280</v>
      </c>
      <c r="L883" s="50">
        <v>-18281.945661999998</v>
      </c>
      <c r="M883" s="48" t="s">
        <v>1269</v>
      </c>
      <c r="N883" s="48" t="s">
        <v>1270</v>
      </c>
      <c r="O883" s="48" t="s">
        <v>21</v>
      </c>
      <c r="P883" s="48" t="s">
        <v>22</v>
      </c>
      <c r="Q883" s="48" t="s">
        <v>1284</v>
      </c>
      <c r="R883" s="10"/>
      <c r="S883" s="10"/>
      <c r="T883" s="10"/>
      <c r="U883" s="10"/>
      <c r="V883" s="10"/>
      <c r="W883" s="10"/>
      <c r="X883" s="10"/>
      <c r="Y883" s="10"/>
    </row>
    <row r="884" spans="1:25" ht="15" customHeight="1" x14ac:dyDescent="0.3">
      <c r="A884"/>
      <c r="B884" s="37">
        <v>45627</v>
      </c>
      <c r="C884" s="10" t="s">
        <v>17</v>
      </c>
      <c r="D884" s="10" t="s">
        <v>17</v>
      </c>
      <c r="E884" s="10" t="s">
        <v>17</v>
      </c>
      <c r="F884" s="10" t="s">
        <v>17</v>
      </c>
      <c r="G884" s="48" t="s">
        <v>26</v>
      </c>
      <c r="H884" s="49">
        <v>45649</v>
      </c>
      <c r="I884" s="49">
        <v>45657</v>
      </c>
      <c r="J884" s="48" t="s">
        <v>87</v>
      </c>
      <c r="K884" s="48" t="s">
        <v>1280</v>
      </c>
      <c r="L884" s="50">
        <v>-65982.728082000001</v>
      </c>
      <c r="M884" s="48" t="s">
        <v>1269</v>
      </c>
      <c r="N884" s="48" t="s">
        <v>1270</v>
      </c>
      <c r="O884" s="48" t="s">
        <v>21</v>
      </c>
      <c r="P884" s="48" t="s">
        <v>22</v>
      </c>
      <c r="Q884" s="48" t="s">
        <v>1284</v>
      </c>
      <c r="R884" s="10"/>
      <c r="S884" s="10"/>
      <c r="T884" s="10"/>
      <c r="U884" s="10"/>
      <c r="V884" s="10"/>
      <c r="W884" s="10"/>
      <c r="X884" s="10"/>
      <c r="Y884" s="10"/>
    </row>
    <row r="885" spans="1:25" ht="15" customHeight="1" x14ac:dyDescent="0.3">
      <c r="A885"/>
      <c r="B885" s="37">
        <v>45627</v>
      </c>
      <c r="C885" s="10" t="s">
        <v>17</v>
      </c>
      <c r="D885" s="10" t="s">
        <v>17</v>
      </c>
      <c r="E885" s="10" t="s">
        <v>17</v>
      </c>
      <c r="F885" s="10" t="s">
        <v>17</v>
      </c>
      <c r="G885" s="48" t="s">
        <v>26</v>
      </c>
      <c r="H885" s="49">
        <v>45649</v>
      </c>
      <c r="I885" s="49">
        <v>45657</v>
      </c>
      <c r="J885" s="48" t="s">
        <v>243</v>
      </c>
      <c r="K885" s="48" t="s">
        <v>1280</v>
      </c>
      <c r="L885" s="50">
        <v>-36712.880530000002</v>
      </c>
      <c r="M885" s="48" t="s">
        <v>1269</v>
      </c>
      <c r="N885" s="48" t="s">
        <v>1270</v>
      </c>
      <c r="O885" s="48" t="s">
        <v>21</v>
      </c>
      <c r="P885" s="48" t="s">
        <v>22</v>
      </c>
      <c r="Q885" s="48" t="s">
        <v>1284</v>
      </c>
      <c r="R885" s="10"/>
      <c r="S885" s="10"/>
      <c r="T885" s="10"/>
      <c r="U885" s="10"/>
      <c r="V885" s="10"/>
      <c r="W885" s="10"/>
      <c r="X885" s="10"/>
      <c r="Y885" s="10"/>
    </row>
    <row r="886" spans="1:25" ht="15" customHeight="1" x14ac:dyDescent="0.3">
      <c r="A886" s="8" t="str">
        <f>IF(OR(C886="LegalOps",C886="FinOps",C886="VAR"),"Sim","Não")</f>
        <v>Não</v>
      </c>
      <c r="B886" s="34">
        <v>45658</v>
      </c>
      <c r="C886" s="10" t="s">
        <v>17</v>
      </c>
      <c r="D886" s="10" t="s">
        <v>17</v>
      </c>
      <c r="E886" s="10" t="s">
        <v>17</v>
      </c>
      <c r="F886" s="10" t="s">
        <v>17</v>
      </c>
      <c r="G886" s="39" t="s">
        <v>26</v>
      </c>
      <c r="H886" s="40">
        <v>45687</v>
      </c>
      <c r="I886" s="40">
        <v>45687</v>
      </c>
      <c r="J886" s="39" t="s">
        <v>20</v>
      </c>
      <c r="K886" s="39" t="s">
        <v>1280</v>
      </c>
      <c r="L886" s="41">
        <v>-13373.83</v>
      </c>
      <c r="M886" s="39" t="s">
        <v>1269</v>
      </c>
      <c r="N886" s="39" t="s">
        <v>1270</v>
      </c>
      <c r="O886" s="39" t="s">
        <v>21</v>
      </c>
      <c r="P886" s="39" t="s">
        <v>22</v>
      </c>
      <c r="Q886" s="39" t="s">
        <v>1274</v>
      </c>
      <c r="R886" s="10"/>
      <c r="S886" s="10"/>
      <c r="T886" s="10"/>
      <c r="U886" s="10"/>
      <c r="V886" s="10"/>
      <c r="W886" s="10"/>
      <c r="X886" s="10"/>
      <c r="Y886" s="10"/>
    </row>
    <row r="887" spans="1:25" ht="15" customHeight="1" x14ac:dyDescent="0.3">
      <c r="A887" s="8" t="str">
        <f>IF(OR(C887="LegalOps",C887="FinOps",C887="VAR"),"Sim","Não")</f>
        <v>Não</v>
      </c>
      <c r="B887" s="34">
        <v>45658</v>
      </c>
      <c r="C887" s="10" t="s">
        <v>17</v>
      </c>
      <c r="D887" s="10" t="s">
        <v>17</v>
      </c>
      <c r="E887" s="10" t="s">
        <v>17</v>
      </c>
      <c r="F887" s="10" t="s">
        <v>17</v>
      </c>
      <c r="G887" s="39" t="s">
        <v>26</v>
      </c>
      <c r="H887" s="40">
        <v>45687</v>
      </c>
      <c r="I887" s="40">
        <v>45687</v>
      </c>
      <c r="J887" s="39" t="s">
        <v>115</v>
      </c>
      <c r="K887" s="39" t="s">
        <v>1280</v>
      </c>
      <c r="L887" s="41">
        <v>-7024.15</v>
      </c>
      <c r="M887" s="39" t="s">
        <v>1269</v>
      </c>
      <c r="N887" s="39" t="s">
        <v>1270</v>
      </c>
      <c r="O887" s="39" t="s">
        <v>21</v>
      </c>
      <c r="P887" s="39" t="s">
        <v>22</v>
      </c>
      <c r="Q887" s="39" t="s">
        <v>1294</v>
      </c>
      <c r="R887" s="10"/>
      <c r="S887" s="10"/>
      <c r="T887" s="10"/>
      <c r="U887" s="10"/>
      <c r="V887" s="10"/>
      <c r="W887" s="10"/>
      <c r="X887" s="10"/>
      <c r="Y887" s="10"/>
    </row>
    <row r="888" spans="1:25" ht="15" customHeight="1" x14ac:dyDescent="0.3">
      <c r="A888" s="8" t="str">
        <f>IF(OR(C888="LegalOps",C888="FinOps",C888="VAR"),"Sim","Não")</f>
        <v>Não</v>
      </c>
      <c r="B888" s="34">
        <v>45658</v>
      </c>
      <c r="C888" s="10" t="s">
        <v>17</v>
      </c>
      <c r="D888" s="10" t="s">
        <v>17</v>
      </c>
      <c r="E888" s="10" t="s">
        <v>17</v>
      </c>
      <c r="F888" s="10" t="s">
        <v>17</v>
      </c>
      <c r="G888" s="39" t="s">
        <v>26</v>
      </c>
      <c r="H888" s="40">
        <v>45688</v>
      </c>
      <c r="I888" s="40">
        <v>45688</v>
      </c>
      <c r="J888" s="39" t="s">
        <v>115</v>
      </c>
      <c r="K888" s="39" t="s">
        <v>1280</v>
      </c>
      <c r="L888" s="41">
        <v>-340577.72</v>
      </c>
      <c r="M888" s="39" t="s">
        <v>1269</v>
      </c>
      <c r="N888" s="39" t="s">
        <v>1270</v>
      </c>
      <c r="O888" s="39" t="s">
        <v>21</v>
      </c>
      <c r="P888" s="39" t="s">
        <v>29</v>
      </c>
      <c r="Q888" s="39" t="s">
        <v>1280</v>
      </c>
      <c r="R888" s="10"/>
      <c r="S888" s="10"/>
      <c r="T888" s="10"/>
      <c r="U888" s="10"/>
      <c r="V888" s="10"/>
      <c r="W888" s="10"/>
      <c r="X888" s="10"/>
      <c r="Y888" s="10"/>
    </row>
    <row r="889" spans="1:25" ht="15" customHeight="1" x14ac:dyDescent="0.3">
      <c r="A889" s="8" t="str">
        <f>IF(OR(C889="LegalOps",C889="FinOps",C889="VAR"),"Sim","Não")</f>
        <v>Não</v>
      </c>
      <c r="B889" s="34">
        <v>45658</v>
      </c>
      <c r="C889" s="10" t="s">
        <v>17</v>
      </c>
      <c r="D889" s="10" t="s">
        <v>17</v>
      </c>
      <c r="E889" s="10" t="s">
        <v>17</v>
      </c>
      <c r="F889" s="10" t="s">
        <v>17</v>
      </c>
      <c r="G889" s="39" t="s">
        <v>26</v>
      </c>
      <c r="H889" s="40">
        <v>45688</v>
      </c>
      <c r="I889" s="40">
        <v>45688</v>
      </c>
      <c r="J889" s="39" t="s">
        <v>115</v>
      </c>
      <c r="K889" s="39" t="s">
        <v>1280</v>
      </c>
      <c r="L889" s="41">
        <v>-1500</v>
      </c>
      <c r="M889" s="39" t="s">
        <v>1269</v>
      </c>
      <c r="N889" s="39" t="s">
        <v>1270</v>
      </c>
      <c r="O889" s="39" t="s">
        <v>21</v>
      </c>
      <c r="P889" s="39" t="s">
        <v>29</v>
      </c>
      <c r="Q889" s="39" t="s">
        <v>1295</v>
      </c>
      <c r="R889" s="10"/>
      <c r="S889" s="10"/>
      <c r="T889" s="10"/>
      <c r="U889" s="10"/>
      <c r="V889" s="10"/>
      <c r="W889" s="10"/>
      <c r="X889" s="10"/>
      <c r="Y889" s="10"/>
    </row>
    <row r="890" spans="1:25" ht="15" customHeight="1" x14ac:dyDescent="0.3">
      <c r="A890" s="8" t="str">
        <f>IF(OR(C890="LegalOps",C890="FinOps",C890="VAR"),"Sim","Não")</f>
        <v>Não</v>
      </c>
      <c r="B890" s="34">
        <v>45658</v>
      </c>
      <c r="C890" s="10" t="s">
        <v>17</v>
      </c>
      <c r="D890" s="10" t="s">
        <v>17</v>
      </c>
      <c r="E890" s="10" t="s">
        <v>17</v>
      </c>
      <c r="F890" s="10" t="s">
        <v>17</v>
      </c>
      <c r="G890" s="39" t="s">
        <v>26</v>
      </c>
      <c r="H890" s="40">
        <v>45688</v>
      </c>
      <c r="I890" s="40">
        <v>45685</v>
      </c>
      <c r="J890" s="39" t="s">
        <v>115</v>
      </c>
      <c r="K890" s="39" t="s">
        <v>1280</v>
      </c>
      <c r="L890" s="41">
        <v>-1819.8</v>
      </c>
      <c r="M890" s="39" t="s">
        <v>1269</v>
      </c>
      <c r="N890" s="39" t="s">
        <v>1270</v>
      </c>
      <c r="O890" s="39" t="s">
        <v>21</v>
      </c>
      <c r="P890" s="39" t="s">
        <v>22</v>
      </c>
      <c r="Q890" s="39" t="s">
        <v>1295</v>
      </c>
      <c r="R890" s="10"/>
      <c r="S890" s="10"/>
      <c r="T890" s="10"/>
      <c r="U890" s="10"/>
      <c r="V890" s="10"/>
      <c r="W890" s="10"/>
      <c r="X890" s="10"/>
      <c r="Y890" s="10"/>
    </row>
    <row r="891" spans="1:25" ht="15" customHeight="1" x14ac:dyDescent="0.3">
      <c r="A891" s="8" t="str">
        <f>IF(OR(C891="LegalOps",C891="FinOps",C891="VAR"),"Sim","Não")</f>
        <v>Não</v>
      </c>
      <c r="B891" s="34">
        <v>45658</v>
      </c>
      <c r="C891" s="10" t="s">
        <v>17</v>
      </c>
      <c r="D891" s="10" t="s">
        <v>17</v>
      </c>
      <c r="E891" s="10" t="s">
        <v>17</v>
      </c>
      <c r="F891" s="10" t="s">
        <v>17</v>
      </c>
      <c r="G891" s="39" t="s">
        <v>26</v>
      </c>
      <c r="H891" s="40">
        <v>45688</v>
      </c>
      <c r="I891" s="40">
        <v>45629</v>
      </c>
      <c r="J891" s="39" t="s">
        <v>20</v>
      </c>
      <c r="K891" s="39" t="s">
        <v>1280</v>
      </c>
      <c r="L891" s="41">
        <v>-1563820.26</v>
      </c>
      <c r="M891" s="39" t="s">
        <v>1269</v>
      </c>
      <c r="N891" s="39" t="s">
        <v>1270</v>
      </c>
      <c r="O891" s="39" t="s">
        <v>21</v>
      </c>
      <c r="P891" s="39" t="s">
        <v>22</v>
      </c>
      <c r="Q891" s="39" t="s">
        <v>1296</v>
      </c>
      <c r="R891" s="10"/>
      <c r="S891" s="10"/>
      <c r="T891" s="10"/>
      <c r="U891" s="10"/>
      <c r="V891" s="10"/>
      <c r="W891" s="10"/>
      <c r="X891" s="10"/>
      <c r="Y891" s="10"/>
    </row>
    <row r="892" spans="1:25" ht="15" customHeight="1" x14ac:dyDescent="0.3">
      <c r="A892" s="8" t="str">
        <f>IF(OR(C892="LegalOps",C892="FinOps",C892="VAR"),"Sim","Não")</f>
        <v>Não</v>
      </c>
      <c r="B892" s="34">
        <v>45689</v>
      </c>
      <c r="C892" s="10" t="s">
        <v>17</v>
      </c>
      <c r="D892" s="10" t="s">
        <v>17</v>
      </c>
      <c r="E892" s="10" t="s">
        <v>17</v>
      </c>
      <c r="F892" s="10" t="s">
        <v>17</v>
      </c>
      <c r="G892" s="42" t="s">
        <v>26</v>
      </c>
      <c r="H892" s="43">
        <v>45716</v>
      </c>
      <c r="I892" s="43">
        <v>45716</v>
      </c>
      <c r="J892" s="42" t="s">
        <v>115</v>
      </c>
      <c r="K892" s="42" t="s">
        <v>1280</v>
      </c>
      <c r="L892" s="44">
        <v>-2629.71</v>
      </c>
      <c r="M892" s="42" t="s">
        <v>1269</v>
      </c>
      <c r="N892" s="42" t="s">
        <v>1270</v>
      </c>
      <c r="O892" s="42" t="s">
        <v>21</v>
      </c>
      <c r="P892" s="42" t="s">
        <v>22</v>
      </c>
      <c r="Q892" s="42" t="s">
        <v>1305</v>
      </c>
      <c r="R892"/>
      <c r="S892"/>
      <c r="T892"/>
      <c r="U892"/>
      <c r="V892"/>
      <c r="W892"/>
      <c r="X892"/>
      <c r="Y892"/>
    </row>
    <row r="893" spans="1:25" ht="15" customHeight="1" x14ac:dyDescent="0.3">
      <c r="A893" s="8" t="str">
        <f>IF(OR(C893="LegalOps",C893="FinOps",C893="VAR"),"Sim","Não")</f>
        <v>Não</v>
      </c>
      <c r="B893" s="34">
        <v>45689</v>
      </c>
      <c r="C893" s="10" t="s">
        <v>17</v>
      </c>
      <c r="D893" s="10" t="s">
        <v>17</v>
      </c>
      <c r="E893" s="10" t="s">
        <v>17</v>
      </c>
      <c r="F893" s="10" t="s">
        <v>17</v>
      </c>
      <c r="G893" s="42" t="s">
        <v>26</v>
      </c>
      <c r="H893" s="43">
        <v>45716</v>
      </c>
      <c r="I893" s="43">
        <v>45660</v>
      </c>
      <c r="J893" s="42" t="s">
        <v>20</v>
      </c>
      <c r="K893" s="42" t="s">
        <v>1280</v>
      </c>
      <c r="L893" s="44">
        <v>-1311546.08</v>
      </c>
      <c r="M893" s="42" t="s">
        <v>1269</v>
      </c>
      <c r="N893" s="42" t="s">
        <v>1270</v>
      </c>
      <c r="O893" s="42" t="s">
        <v>21</v>
      </c>
      <c r="P893" s="42" t="s">
        <v>22</v>
      </c>
      <c r="Q893" s="42" t="s">
        <v>1306</v>
      </c>
      <c r="R893"/>
      <c r="S893"/>
      <c r="T893"/>
      <c r="U893"/>
      <c r="V893"/>
      <c r="W893"/>
      <c r="X893"/>
      <c r="Y893"/>
    </row>
    <row r="894" spans="1:25" ht="15" customHeight="1" x14ac:dyDescent="0.3">
      <c r="A894" s="8" t="str">
        <f>IF(OR(C894="LegalOps",C894="FinOps",C894="VAR"),"Sim","Não")</f>
        <v>Não</v>
      </c>
      <c r="B894" s="34">
        <v>45689</v>
      </c>
      <c r="C894" s="10" t="s">
        <v>17</v>
      </c>
      <c r="D894" s="10" t="s">
        <v>17</v>
      </c>
      <c r="E894" s="10" t="s">
        <v>17</v>
      </c>
      <c r="F894" s="10" t="s">
        <v>17</v>
      </c>
      <c r="G894" s="42" t="s">
        <v>26</v>
      </c>
      <c r="H894" s="43">
        <v>45716</v>
      </c>
      <c r="I894" s="43">
        <v>45719</v>
      </c>
      <c r="J894" s="42" t="s">
        <v>20</v>
      </c>
      <c r="K894" s="42" t="s">
        <v>1280</v>
      </c>
      <c r="L894" s="44">
        <v>-4212.99</v>
      </c>
      <c r="M894" s="42" t="s">
        <v>1269</v>
      </c>
      <c r="N894" s="42" t="s">
        <v>1270</v>
      </c>
      <c r="O894" s="42" t="s">
        <v>21</v>
      </c>
      <c r="P894" s="42" t="s">
        <v>22</v>
      </c>
      <c r="Q894" s="42" t="s">
        <v>20</v>
      </c>
      <c r="R894"/>
      <c r="S894"/>
      <c r="T894"/>
      <c r="U894"/>
      <c r="V894"/>
      <c r="W894"/>
      <c r="X894"/>
      <c r="Y894"/>
    </row>
    <row r="895" spans="1:25" ht="15" customHeight="1" x14ac:dyDescent="0.3">
      <c r="A895" s="8" t="str">
        <f>IF(OR(C895="LegalOps",C895="FinOps",C895="VAR"),"Sim","Não")</f>
        <v>Não</v>
      </c>
      <c r="B895" s="34">
        <v>45689</v>
      </c>
      <c r="C895" s="10" t="s">
        <v>17</v>
      </c>
      <c r="D895" s="10" t="s">
        <v>17</v>
      </c>
      <c r="E895" s="10" t="s">
        <v>17</v>
      </c>
      <c r="F895" s="10" t="s">
        <v>17</v>
      </c>
      <c r="G895" s="42" t="s">
        <v>26</v>
      </c>
      <c r="H895" s="43">
        <v>45716</v>
      </c>
      <c r="I895" s="43">
        <v>45716</v>
      </c>
      <c r="J895" s="42" t="s">
        <v>20</v>
      </c>
      <c r="K895" s="42" t="s">
        <v>1280</v>
      </c>
      <c r="L895" s="44">
        <v>-16088.59</v>
      </c>
      <c r="M895" s="42" t="s">
        <v>1269</v>
      </c>
      <c r="N895" s="42" t="s">
        <v>1270</v>
      </c>
      <c r="O895" s="42" t="s">
        <v>21</v>
      </c>
      <c r="P895" s="42" t="s">
        <v>22</v>
      </c>
      <c r="Q895" s="42" t="s">
        <v>1308</v>
      </c>
      <c r="R895"/>
      <c r="S895"/>
      <c r="T895"/>
      <c r="U895"/>
      <c r="V895"/>
      <c r="W895"/>
      <c r="X895"/>
      <c r="Y895"/>
    </row>
    <row r="896" spans="1:25" ht="15" customHeight="1" x14ac:dyDescent="0.3">
      <c r="A896" s="8" t="str">
        <f>IF(OR(C896="LegalOps",C896="FinOps",C896="VAR"),"Sim","Não")</f>
        <v>Não</v>
      </c>
      <c r="B896" s="34">
        <v>45689</v>
      </c>
      <c r="C896" s="10" t="s">
        <v>17</v>
      </c>
      <c r="D896" s="10" t="s">
        <v>17</v>
      </c>
      <c r="E896" s="10" t="s">
        <v>17</v>
      </c>
      <c r="F896" s="10" t="s">
        <v>17</v>
      </c>
      <c r="G896" s="42" t="s">
        <v>26</v>
      </c>
      <c r="H896" s="43">
        <v>45716</v>
      </c>
      <c r="I896" s="43">
        <v>45716</v>
      </c>
      <c r="J896" s="42" t="s">
        <v>115</v>
      </c>
      <c r="K896" s="42" t="s">
        <v>1280</v>
      </c>
      <c r="L896" s="44">
        <v>-1500</v>
      </c>
      <c r="M896" s="42" t="s">
        <v>1269</v>
      </c>
      <c r="N896" s="42" t="s">
        <v>1270</v>
      </c>
      <c r="O896" s="42" t="s">
        <v>21</v>
      </c>
      <c r="P896" s="42" t="s">
        <v>29</v>
      </c>
      <c r="Q896" s="42" t="s">
        <v>1305</v>
      </c>
      <c r="R896"/>
      <c r="S896"/>
      <c r="T896"/>
      <c r="U896"/>
      <c r="V896"/>
      <c r="W896"/>
      <c r="X896"/>
      <c r="Y896"/>
    </row>
    <row r="897" spans="1:25" ht="15" customHeight="1" x14ac:dyDescent="0.3">
      <c r="A897" s="8" t="str">
        <f>IF(OR(C897="LegalOps",C897="FinOps",C897="VAR"),"Sim","Não")</f>
        <v>Não</v>
      </c>
      <c r="B897" s="34">
        <v>45689</v>
      </c>
      <c r="C897" s="10" t="s">
        <v>17</v>
      </c>
      <c r="D897" s="10" t="s">
        <v>17</v>
      </c>
      <c r="E897" s="10" t="s">
        <v>17</v>
      </c>
      <c r="F897" s="10" t="s">
        <v>17</v>
      </c>
      <c r="G897" s="42" t="s">
        <v>26</v>
      </c>
      <c r="H897" s="43">
        <v>45716</v>
      </c>
      <c r="I897" s="43">
        <v>45716</v>
      </c>
      <c r="J897" s="42" t="s">
        <v>115</v>
      </c>
      <c r="K897" s="42" t="s">
        <v>1280</v>
      </c>
      <c r="L897" s="44">
        <v>-271785.87</v>
      </c>
      <c r="M897" s="42" t="s">
        <v>1269</v>
      </c>
      <c r="N897" s="42" t="s">
        <v>1270</v>
      </c>
      <c r="O897" s="42" t="s">
        <v>21</v>
      </c>
      <c r="P897" s="42" t="s">
        <v>29</v>
      </c>
      <c r="Q897" s="42" t="s">
        <v>1280</v>
      </c>
      <c r="R897"/>
      <c r="S897"/>
      <c r="T897"/>
      <c r="U897"/>
      <c r="V897"/>
      <c r="W897"/>
      <c r="X897"/>
      <c r="Y897"/>
    </row>
    <row r="898" spans="1:25" ht="15" customHeight="1" x14ac:dyDescent="0.3">
      <c r="A898" s="8" t="str">
        <f>IF(OR(C898="LegalOps",C898="FinOps",C898="VAR"),"Sim","Não")</f>
        <v>Não</v>
      </c>
      <c r="B898" s="35">
        <v>45717</v>
      </c>
      <c r="C898" s="10" t="s">
        <v>17</v>
      </c>
      <c r="D898" s="10" t="s">
        <v>17</v>
      </c>
      <c r="E898" s="10" t="s">
        <v>17</v>
      </c>
      <c r="F898" s="10" t="s">
        <v>17</v>
      </c>
      <c r="G898" s="45" t="s">
        <v>26</v>
      </c>
      <c r="H898" s="46">
        <v>45721</v>
      </c>
      <c r="I898" s="46">
        <v>45716</v>
      </c>
      <c r="J898" s="45" t="s">
        <v>121</v>
      </c>
      <c r="K898" s="45" t="s">
        <v>1280</v>
      </c>
      <c r="L898" s="51">
        <v>-684.94</v>
      </c>
      <c r="M898" s="45" t="s">
        <v>1269</v>
      </c>
      <c r="N898" s="45" t="s">
        <v>1270</v>
      </c>
      <c r="O898" s="45" t="s">
        <v>21</v>
      </c>
      <c r="P898" s="45" t="s">
        <v>22</v>
      </c>
      <c r="Q898" s="45" t="s">
        <v>1310</v>
      </c>
      <c r="R898"/>
      <c r="S898"/>
      <c r="T898"/>
      <c r="U898"/>
      <c r="V898"/>
      <c r="W898"/>
      <c r="X898"/>
      <c r="Y898"/>
    </row>
    <row r="899" spans="1:25" ht="15" customHeight="1" x14ac:dyDescent="0.3">
      <c r="A899" s="8" t="str">
        <f>IF(OR(C899="LegalOps",C899="FinOps",C899="VAR"),"Sim","Não")</f>
        <v>Não</v>
      </c>
      <c r="B899" s="35">
        <v>45717</v>
      </c>
      <c r="C899" s="10" t="s">
        <v>17</v>
      </c>
      <c r="D899" s="10" t="s">
        <v>17</v>
      </c>
      <c r="E899" s="10" t="s">
        <v>17</v>
      </c>
      <c r="F899" s="10" t="s">
        <v>17</v>
      </c>
      <c r="G899" s="45" t="s">
        <v>26</v>
      </c>
      <c r="H899" s="46">
        <v>45747</v>
      </c>
      <c r="I899" s="46">
        <v>45747</v>
      </c>
      <c r="J899" s="45" t="s">
        <v>115</v>
      </c>
      <c r="K899" s="45" t="s">
        <v>1280</v>
      </c>
      <c r="L899" s="51">
        <v>-1500</v>
      </c>
      <c r="M899" s="45" t="s">
        <v>1269</v>
      </c>
      <c r="N899" s="45" t="s">
        <v>1270</v>
      </c>
      <c r="O899" s="45" t="s">
        <v>21</v>
      </c>
      <c r="P899" s="45" t="s">
        <v>29</v>
      </c>
      <c r="Q899" s="45" t="s">
        <v>1295</v>
      </c>
      <c r="R899"/>
      <c r="S899"/>
      <c r="T899"/>
      <c r="U899"/>
      <c r="V899"/>
      <c r="W899"/>
      <c r="X899"/>
      <c r="Y899"/>
    </row>
    <row r="900" spans="1:25" ht="15" customHeight="1" x14ac:dyDescent="0.3">
      <c r="A900" s="8" t="str">
        <f>IF(OR(C900="LegalOps",C900="FinOps",C900="VAR"),"Sim","Não")</f>
        <v>Não</v>
      </c>
      <c r="B900" s="35">
        <v>45717</v>
      </c>
      <c r="C900" s="10" t="s">
        <v>17</v>
      </c>
      <c r="D900" s="10" t="s">
        <v>17</v>
      </c>
      <c r="E900" s="10" t="s">
        <v>17</v>
      </c>
      <c r="F900" s="10" t="s">
        <v>17</v>
      </c>
      <c r="G900" s="45" t="s">
        <v>26</v>
      </c>
      <c r="H900" s="46">
        <v>45747</v>
      </c>
      <c r="I900" s="46">
        <v>45747</v>
      </c>
      <c r="J900" s="45" t="s">
        <v>115</v>
      </c>
      <c r="K900" s="45" t="s">
        <v>1280</v>
      </c>
      <c r="L900" s="51">
        <v>-240592.08</v>
      </c>
      <c r="M900" s="45" t="s">
        <v>1269</v>
      </c>
      <c r="N900" s="45" t="s">
        <v>1270</v>
      </c>
      <c r="O900" s="45" t="s">
        <v>21</v>
      </c>
      <c r="P900" s="45" t="s">
        <v>29</v>
      </c>
      <c r="Q900" s="45" t="s">
        <v>1280</v>
      </c>
      <c r="R900"/>
      <c r="S900"/>
      <c r="T900"/>
      <c r="U900"/>
      <c r="V900"/>
      <c r="W900"/>
      <c r="X900"/>
      <c r="Y900"/>
    </row>
    <row r="901" spans="1:25" ht="15" customHeight="1" x14ac:dyDescent="0.3">
      <c r="A901" s="8" t="str">
        <f>IF(OR(C901="LegalOps",C901="FinOps",C901="VAR"),"Sim","Não")</f>
        <v>Não</v>
      </c>
      <c r="B901" s="35">
        <v>45717</v>
      </c>
      <c r="C901" s="10" t="s">
        <v>17</v>
      </c>
      <c r="D901" s="10" t="s">
        <v>17</v>
      </c>
      <c r="E901" s="10" t="s">
        <v>17</v>
      </c>
      <c r="F901" s="10" t="s">
        <v>17</v>
      </c>
      <c r="G901" s="45" t="s">
        <v>26</v>
      </c>
      <c r="H901" s="46">
        <v>45747</v>
      </c>
      <c r="I901" s="46">
        <v>45747</v>
      </c>
      <c r="J901" s="45" t="s">
        <v>121</v>
      </c>
      <c r="K901" s="45" t="s">
        <v>1280</v>
      </c>
      <c r="L901" s="51">
        <v>-4306.68</v>
      </c>
      <c r="M901" s="45" t="s">
        <v>1269</v>
      </c>
      <c r="N901" s="45" t="s">
        <v>1270</v>
      </c>
      <c r="O901" s="45" t="s">
        <v>21</v>
      </c>
      <c r="P901" s="45" t="s">
        <v>306</v>
      </c>
      <c r="Q901" s="45" t="s">
        <v>1320</v>
      </c>
      <c r="R901"/>
      <c r="S901"/>
      <c r="T901"/>
      <c r="U901"/>
      <c r="V901"/>
      <c r="W901"/>
      <c r="X901"/>
      <c r="Y901"/>
    </row>
    <row r="902" spans="1:25" ht="15" customHeight="1" x14ac:dyDescent="0.3">
      <c r="A902" s="8" t="str">
        <f>IF(OR(C902="LegalOps",C902="FinOps",C902="VAR"),"Sim","Não")</f>
        <v>Não</v>
      </c>
      <c r="B902" s="35">
        <v>45717</v>
      </c>
      <c r="C902" s="10" t="s">
        <v>17</v>
      </c>
      <c r="D902" s="10" t="s">
        <v>17</v>
      </c>
      <c r="E902" s="10" t="s">
        <v>17</v>
      </c>
      <c r="F902" s="10" t="s">
        <v>17</v>
      </c>
      <c r="G902" s="45" t="s">
        <v>26</v>
      </c>
      <c r="H902" s="46">
        <v>45747</v>
      </c>
      <c r="I902" s="46">
        <v>45743</v>
      </c>
      <c r="J902" s="45" t="s">
        <v>584</v>
      </c>
      <c r="K902" s="45" t="s">
        <v>1280</v>
      </c>
      <c r="L902" s="51">
        <v>-189049.35</v>
      </c>
      <c r="M902" s="45" t="s">
        <v>1269</v>
      </c>
      <c r="N902" s="45" t="s">
        <v>1270</v>
      </c>
      <c r="O902" s="45" t="s">
        <v>21</v>
      </c>
      <c r="P902" s="45" t="s">
        <v>306</v>
      </c>
      <c r="Q902" s="45" t="s">
        <v>1321</v>
      </c>
      <c r="R902"/>
      <c r="S902"/>
      <c r="T902"/>
      <c r="U902"/>
      <c r="V902"/>
      <c r="W902"/>
      <c r="X902"/>
      <c r="Y902"/>
    </row>
    <row r="903" spans="1:25" ht="15" customHeight="1" x14ac:dyDescent="0.3">
      <c r="A903" s="8" t="str">
        <f>IF(OR(C903="LegalOps",C903="FinOps",C903="VAR"),"Sim","Não")</f>
        <v>Não</v>
      </c>
      <c r="B903" s="35">
        <v>45717</v>
      </c>
      <c r="C903" s="10" t="s">
        <v>17</v>
      </c>
      <c r="D903" s="10" t="s">
        <v>17</v>
      </c>
      <c r="E903" s="10" t="s">
        <v>17</v>
      </c>
      <c r="F903" s="10" t="s">
        <v>17</v>
      </c>
      <c r="G903" s="45" t="s">
        <v>26</v>
      </c>
      <c r="H903" s="46">
        <v>45747</v>
      </c>
      <c r="I903" s="46">
        <v>45744</v>
      </c>
      <c r="J903" s="45" t="s">
        <v>115</v>
      </c>
      <c r="K903" s="45" t="s">
        <v>1280</v>
      </c>
      <c r="L903" s="51">
        <v>-1843.34</v>
      </c>
      <c r="M903" s="45" t="s">
        <v>1269</v>
      </c>
      <c r="N903" s="45" t="s">
        <v>1270</v>
      </c>
      <c r="O903" s="45" t="s">
        <v>21</v>
      </c>
      <c r="P903" s="45" t="s">
        <v>22</v>
      </c>
      <c r="Q903" s="45" t="s">
        <v>1295</v>
      </c>
      <c r="R903"/>
      <c r="S903"/>
      <c r="T903"/>
      <c r="U903"/>
      <c r="V903"/>
      <c r="W903"/>
      <c r="X903"/>
      <c r="Y903"/>
    </row>
    <row r="904" spans="1:25" ht="15" customHeight="1" x14ac:dyDescent="0.3">
      <c r="A904" s="8" t="str">
        <f>IF(OR(C904="LegalOps",C904="FinOps",C904="VAR"),"Sim","Não")</f>
        <v>Não</v>
      </c>
      <c r="B904" s="35">
        <v>45717</v>
      </c>
      <c r="C904" s="10" t="s">
        <v>17</v>
      </c>
      <c r="D904" s="10" t="s">
        <v>17</v>
      </c>
      <c r="E904" s="10" t="s">
        <v>17</v>
      </c>
      <c r="F904" s="10" t="s">
        <v>17</v>
      </c>
      <c r="G904" s="45" t="s">
        <v>26</v>
      </c>
      <c r="H904" s="46">
        <v>45747</v>
      </c>
      <c r="I904" s="46">
        <v>45691</v>
      </c>
      <c r="J904" s="45" t="s">
        <v>115</v>
      </c>
      <c r="K904" s="45" t="s">
        <v>1280</v>
      </c>
      <c r="L904" s="51">
        <v>-1174656.82</v>
      </c>
      <c r="M904" s="45" t="s">
        <v>1269</v>
      </c>
      <c r="N904" s="45" t="s">
        <v>1270</v>
      </c>
      <c r="O904" s="45" t="s">
        <v>21</v>
      </c>
      <c r="P904" s="45" t="s">
        <v>22</v>
      </c>
      <c r="Q904" s="45" t="s">
        <v>1306</v>
      </c>
      <c r="R904"/>
      <c r="S904"/>
      <c r="T904"/>
      <c r="U904"/>
      <c r="V904"/>
      <c r="W904"/>
      <c r="X904"/>
      <c r="Y904"/>
    </row>
    <row r="905" spans="1:25" ht="15" customHeight="1" x14ac:dyDescent="0.3">
      <c r="A905" s="8" t="str">
        <f>IF(OR(C905="LegalOps",C905="FinOps",C905="VAR"),"Sim","Não")</f>
        <v>Não</v>
      </c>
      <c r="B905" s="36">
        <v>45748</v>
      </c>
      <c r="C905" s="8" t="s">
        <v>17</v>
      </c>
      <c r="D905" s="8" t="s">
        <v>17</v>
      </c>
      <c r="E905" s="8" t="s">
        <v>17</v>
      </c>
      <c r="F905" s="8" t="s">
        <v>17</v>
      </c>
      <c r="G905" s="45" t="s">
        <v>26</v>
      </c>
      <c r="H905" s="46">
        <v>45777</v>
      </c>
      <c r="I905" s="46">
        <v>45776</v>
      </c>
      <c r="J905" s="45" t="s">
        <v>768</v>
      </c>
      <c r="K905" s="45" t="s">
        <v>1280</v>
      </c>
      <c r="L905" s="47">
        <v>-1039.67</v>
      </c>
      <c r="M905" s="45" t="s">
        <v>1269</v>
      </c>
      <c r="N905" s="45" t="s">
        <v>1270</v>
      </c>
      <c r="O905" s="45" t="s">
        <v>21</v>
      </c>
      <c r="P905" s="45" t="s">
        <v>372</v>
      </c>
      <c r="Q905" s="45" t="s">
        <v>1330</v>
      </c>
      <c r="R905" s="16"/>
      <c r="S905" s="16"/>
      <c r="T905" s="16"/>
      <c r="U905" s="16"/>
      <c r="V905" s="16"/>
      <c r="W905" s="16"/>
      <c r="X905" s="16"/>
      <c r="Y905" s="16"/>
    </row>
    <row r="906" spans="1:25" ht="15" customHeight="1" x14ac:dyDescent="0.3">
      <c r="A906" s="8" t="str">
        <f>IF(OR(C906="LegalOps",C906="FinOps",C906="VAR"),"Sim","Não")</f>
        <v>Não</v>
      </c>
      <c r="B906" s="36">
        <v>45748</v>
      </c>
      <c r="C906" s="8" t="s">
        <v>17</v>
      </c>
      <c r="D906" s="8" t="s">
        <v>17</v>
      </c>
      <c r="E906" s="8" t="s">
        <v>17</v>
      </c>
      <c r="F906" s="8" t="s">
        <v>17</v>
      </c>
      <c r="G906" s="45" t="s">
        <v>26</v>
      </c>
      <c r="H906" s="46">
        <v>45777</v>
      </c>
      <c r="I906" s="46">
        <v>45775</v>
      </c>
      <c r="J906" s="45" t="s">
        <v>768</v>
      </c>
      <c r="K906" s="45" t="s">
        <v>1280</v>
      </c>
      <c r="L906" s="47">
        <v>-145378.22</v>
      </c>
      <c r="M906" s="45" t="s">
        <v>1269</v>
      </c>
      <c r="N906" s="45" t="s">
        <v>1270</v>
      </c>
      <c r="O906" s="45" t="s">
        <v>21</v>
      </c>
      <c r="P906" s="45" t="s">
        <v>372</v>
      </c>
      <c r="Q906" s="45" t="s">
        <v>1280</v>
      </c>
    </row>
    <row r="907" spans="1:25" ht="15" customHeight="1" x14ac:dyDescent="0.3">
      <c r="A907" s="8" t="str">
        <f>IF(OR(C907="LegalOps",C907="FinOps",C907="VAR"),"Sim","Não")</f>
        <v>Não</v>
      </c>
      <c r="B907" s="36">
        <v>45748</v>
      </c>
      <c r="C907" s="8" t="s">
        <v>17</v>
      </c>
      <c r="D907" s="8" t="s">
        <v>17</v>
      </c>
      <c r="E907" s="8" t="s">
        <v>17</v>
      </c>
      <c r="F907" s="8" t="s">
        <v>17</v>
      </c>
      <c r="G907" s="45" t="s">
        <v>26</v>
      </c>
      <c r="H907" s="46">
        <v>45777</v>
      </c>
      <c r="I907" s="46">
        <v>45775</v>
      </c>
      <c r="J907" s="45" t="s">
        <v>121</v>
      </c>
      <c r="K907" s="45" t="s">
        <v>1280</v>
      </c>
      <c r="L907" s="47">
        <v>-181804.62</v>
      </c>
      <c r="M907" s="45" t="s">
        <v>1269</v>
      </c>
      <c r="N907" s="45" t="s">
        <v>1270</v>
      </c>
      <c r="O907" s="45" t="s">
        <v>21</v>
      </c>
      <c r="P907" s="45" t="s">
        <v>307</v>
      </c>
      <c r="Q907" s="45" t="s">
        <v>1280</v>
      </c>
    </row>
    <row r="908" spans="1:25" ht="15" customHeight="1" x14ac:dyDescent="0.3">
      <c r="A908" s="8" t="str">
        <f>IF(OR(C908="LegalOps",C908="FinOps",C908="VAR"),"Sim","Não")</f>
        <v>Não</v>
      </c>
      <c r="B908" s="36">
        <v>45748</v>
      </c>
      <c r="C908" s="8" t="s">
        <v>17</v>
      </c>
      <c r="D908" s="8" t="s">
        <v>17</v>
      </c>
      <c r="E908" s="8" t="s">
        <v>17</v>
      </c>
      <c r="F908" s="8" t="s">
        <v>17</v>
      </c>
      <c r="G908" s="45" t="s">
        <v>26</v>
      </c>
      <c r="H908" s="46">
        <v>45777</v>
      </c>
      <c r="I908" s="46">
        <v>45774</v>
      </c>
      <c r="J908" s="45" t="s">
        <v>121</v>
      </c>
      <c r="K908" s="45" t="s">
        <v>1280</v>
      </c>
      <c r="L908" s="47">
        <v>-187258.91</v>
      </c>
      <c r="M908" s="45" t="s">
        <v>1269</v>
      </c>
      <c r="N908" s="45" t="s">
        <v>1270</v>
      </c>
      <c r="O908" s="45" t="s">
        <v>21</v>
      </c>
      <c r="P908" s="45" t="s">
        <v>306</v>
      </c>
      <c r="Q908" s="45" t="s">
        <v>1331</v>
      </c>
      <c r="R908" s="16"/>
      <c r="S908" s="16"/>
      <c r="T908" s="16"/>
      <c r="U908" s="16"/>
      <c r="V908" s="16"/>
      <c r="W908" s="16"/>
      <c r="X908" s="16"/>
      <c r="Y908" s="16"/>
    </row>
    <row r="909" spans="1:25" ht="15" customHeight="1" x14ac:dyDescent="0.3">
      <c r="A909" s="8" t="str">
        <f>IF(OR(C909="LegalOps",C909="FinOps",C909="VAR"),"Sim","Não")</f>
        <v>Não</v>
      </c>
      <c r="B909" s="36">
        <v>45748</v>
      </c>
      <c r="C909" s="8" t="s">
        <v>17</v>
      </c>
      <c r="D909" s="8" t="s">
        <v>17</v>
      </c>
      <c r="E909" s="8" t="s">
        <v>17</v>
      </c>
      <c r="F909" s="8" t="s">
        <v>17</v>
      </c>
      <c r="G909" s="45" t="s">
        <v>26</v>
      </c>
      <c r="H909" s="46">
        <v>45777</v>
      </c>
      <c r="I909" s="46">
        <v>45775</v>
      </c>
      <c r="J909" s="45" t="s">
        <v>768</v>
      </c>
      <c r="K909" s="45" t="s">
        <v>1280</v>
      </c>
      <c r="L909" s="47">
        <v>-203807.93</v>
      </c>
      <c r="M909" s="45" t="s">
        <v>1269</v>
      </c>
      <c r="N909" s="45" t="s">
        <v>1270</v>
      </c>
      <c r="O909" s="45" t="s">
        <v>21</v>
      </c>
      <c r="P909" s="45" t="s">
        <v>308</v>
      </c>
      <c r="Q909" s="45" t="s">
        <v>1280</v>
      </c>
      <c r="R909" s="16"/>
      <c r="S909" s="16"/>
      <c r="T909" s="16"/>
      <c r="U909" s="16"/>
      <c r="V909" s="16"/>
      <c r="W909" s="16"/>
      <c r="X909" s="16"/>
      <c r="Y909" s="16"/>
    </row>
    <row r="910" spans="1:25" ht="15" customHeight="1" x14ac:dyDescent="0.3">
      <c r="A910" s="8" t="str">
        <f>IF(OR(C910="LegalOps",C910="FinOps",C910="VAR"),"Sim","Não")</f>
        <v>Não</v>
      </c>
      <c r="B910" s="36">
        <v>45748</v>
      </c>
      <c r="C910" s="8" t="s">
        <v>17</v>
      </c>
      <c r="D910" s="8" t="s">
        <v>17</v>
      </c>
      <c r="E910" s="8" t="s">
        <v>17</v>
      </c>
      <c r="F910" s="8" t="s">
        <v>17</v>
      </c>
      <c r="G910" s="45" t="s">
        <v>26</v>
      </c>
      <c r="H910" s="46">
        <v>45777</v>
      </c>
      <c r="I910" s="46">
        <v>45775</v>
      </c>
      <c r="J910" s="45" t="s">
        <v>115</v>
      </c>
      <c r="K910" s="45" t="s">
        <v>1280</v>
      </c>
      <c r="L910" s="47">
        <v>-1843.84</v>
      </c>
      <c r="M910" s="45" t="s">
        <v>1269</v>
      </c>
      <c r="N910" s="45" t="s">
        <v>1270</v>
      </c>
      <c r="O910" s="45" t="s">
        <v>21</v>
      </c>
      <c r="P910" s="45" t="s">
        <v>22</v>
      </c>
      <c r="Q910" s="45" t="s">
        <v>1295</v>
      </c>
    </row>
    <row r="911" spans="1:25" ht="15" customHeight="1" x14ac:dyDescent="0.3">
      <c r="A911" s="8" t="str">
        <f>IF(OR(C911="LegalOps",C911="FinOps",C911="VAR"),"Sim","Não")</f>
        <v>Não</v>
      </c>
      <c r="B911" s="36">
        <v>45748</v>
      </c>
      <c r="C911" s="8" t="s">
        <v>17</v>
      </c>
      <c r="D911" s="8" t="s">
        <v>17</v>
      </c>
      <c r="E911" s="8" t="s">
        <v>17</v>
      </c>
      <c r="F911" s="8" t="s">
        <v>17</v>
      </c>
      <c r="G911" s="45" t="s">
        <v>26</v>
      </c>
      <c r="H911" s="46">
        <v>45777</v>
      </c>
      <c r="I911" s="46">
        <v>45719</v>
      </c>
      <c r="J911" s="45" t="s">
        <v>20</v>
      </c>
      <c r="K911" s="45" t="s">
        <v>1280</v>
      </c>
      <c r="L911" s="47">
        <v>-1199297.32</v>
      </c>
      <c r="M911" s="45" t="s">
        <v>1269</v>
      </c>
      <c r="N911" s="45" t="s">
        <v>1270</v>
      </c>
      <c r="O911" s="45" t="s">
        <v>21</v>
      </c>
      <c r="P911" s="45" t="s">
        <v>22</v>
      </c>
      <c r="Q911" s="45" t="s">
        <v>1306</v>
      </c>
    </row>
    <row r="912" spans="1:25" ht="15" customHeight="1" x14ac:dyDescent="0.3">
      <c r="A912" s="8" t="str">
        <f>IF(OR(C912="LegalOps",C912="FinOps",C912="VAR"),"Sim","Não")</f>
        <v>Não</v>
      </c>
      <c r="B912" s="36">
        <v>45748</v>
      </c>
      <c r="C912" s="8" t="s">
        <v>17</v>
      </c>
      <c r="D912" s="8" t="s">
        <v>17</v>
      </c>
      <c r="E912" s="8" t="s">
        <v>17</v>
      </c>
      <c r="F912" s="8" t="s">
        <v>17</v>
      </c>
      <c r="G912" s="45" t="s">
        <v>26</v>
      </c>
      <c r="H912" s="46">
        <v>45777</v>
      </c>
      <c r="I912" s="46">
        <v>45777</v>
      </c>
      <c r="J912" s="45" t="s">
        <v>115</v>
      </c>
      <c r="K912" s="45" t="s">
        <v>1280</v>
      </c>
      <c r="L912" s="47">
        <v>-224856.32000000001</v>
      </c>
      <c r="M912" s="45" t="s">
        <v>1269</v>
      </c>
      <c r="N912" s="45" t="s">
        <v>1270</v>
      </c>
      <c r="O912" s="45" t="s">
        <v>21</v>
      </c>
      <c r="P912" s="45" t="s">
        <v>29</v>
      </c>
      <c r="Q912" s="45" t="s">
        <v>1280</v>
      </c>
    </row>
    <row r="913" spans="1:25" ht="15" customHeight="1" x14ac:dyDescent="0.3">
      <c r="A913" s="8" t="str">
        <f>IF(OR(C913="LegalOps",C913="FinOps",C913="VAR"),"Sim","Não")</f>
        <v>Não</v>
      </c>
      <c r="B913" s="36">
        <v>45748</v>
      </c>
      <c r="C913" s="8" t="s">
        <v>17</v>
      </c>
      <c r="D913" s="8" t="s">
        <v>17</v>
      </c>
      <c r="E913" s="8" t="s">
        <v>17</v>
      </c>
      <c r="F913" s="8" t="s">
        <v>17</v>
      </c>
      <c r="G913" s="45" t="s">
        <v>26</v>
      </c>
      <c r="H913" s="46">
        <v>45777</v>
      </c>
      <c r="I913" s="46">
        <v>45777</v>
      </c>
      <c r="J913" s="45" t="s">
        <v>115</v>
      </c>
      <c r="K913" s="45" t="s">
        <v>1280</v>
      </c>
      <c r="L913" s="47">
        <v>-1500</v>
      </c>
      <c r="M913" s="45" t="s">
        <v>1269</v>
      </c>
      <c r="N913" s="45" t="s">
        <v>1270</v>
      </c>
      <c r="O913" s="45" t="s">
        <v>21</v>
      </c>
      <c r="P913" s="45" t="s">
        <v>29</v>
      </c>
      <c r="Q913" s="45" t="s">
        <v>1295</v>
      </c>
    </row>
    <row r="914" spans="1:25" ht="15" customHeight="1" x14ac:dyDescent="0.3">
      <c r="A914"/>
      <c r="B914" s="37">
        <v>45627</v>
      </c>
      <c r="C914" s="10" t="s">
        <v>17</v>
      </c>
      <c r="D914" s="10" t="s">
        <v>17</v>
      </c>
      <c r="E914" s="10" t="s">
        <v>17</v>
      </c>
      <c r="F914" s="10" t="s">
        <v>17</v>
      </c>
      <c r="G914" s="48" t="s">
        <v>26</v>
      </c>
      <c r="H914" s="49">
        <v>45649</v>
      </c>
      <c r="I914" s="49">
        <v>45626</v>
      </c>
      <c r="J914" s="48" t="s">
        <v>134</v>
      </c>
      <c r="K914" s="48" t="s">
        <v>1283</v>
      </c>
      <c r="L914" s="50">
        <v>-61587.999985000002</v>
      </c>
      <c r="M914" s="48" t="s">
        <v>1269</v>
      </c>
      <c r="N914" s="48" t="s">
        <v>1270</v>
      </c>
      <c r="O914" s="48" t="s">
        <v>21</v>
      </c>
      <c r="P914" s="48" t="s">
        <v>29</v>
      </c>
      <c r="Q914" s="48" t="s">
        <v>1283</v>
      </c>
      <c r="R914" s="10"/>
      <c r="S914" s="10"/>
      <c r="T914" s="10"/>
      <c r="U914" s="10"/>
      <c r="V914" s="10"/>
      <c r="W914" s="10"/>
      <c r="X914" s="10"/>
      <c r="Y914" s="10"/>
    </row>
    <row r="915" spans="1:25" ht="15" customHeight="1" x14ac:dyDescent="0.3">
      <c r="A915"/>
      <c r="B915" s="37">
        <v>45627</v>
      </c>
      <c r="C915" s="10" t="s">
        <v>17</v>
      </c>
      <c r="D915" s="10" t="s">
        <v>17</v>
      </c>
      <c r="E915" s="10" t="s">
        <v>17</v>
      </c>
      <c r="F915" s="10" t="s">
        <v>17</v>
      </c>
      <c r="G915" s="48" t="s">
        <v>26</v>
      </c>
      <c r="H915" s="49">
        <v>45649</v>
      </c>
      <c r="I915" s="49">
        <v>45626</v>
      </c>
      <c r="J915" s="48" t="s">
        <v>243</v>
      </c>
      <c r="K915" s="48" t="s">
        <v>1283</v>
      </c>
      <c r="L915" s="50">
        <v>-499.99972300000002</v>
      </c>
      <c r="M915" s="48" t="s">
        <v>1269</v>
      </c>
      <c r="N915" s="48" t="s">
        <v>1270</v>
      </c>
      <c r="O915" s="48" t="s">
        <v>21</v>
      </c>
      <c r="P915" s="48" t="s">
        <v>29</v>
      </c>
      <c r="Q915" s="48" t="s">
        <v>1283</v>
      </c>
      <c r="R915" s="10"/>
      <c r="S915" s="10"/>
      <c r="T915" s="10"/>
      <c r="U915" s="10"/>
      <c r="V915" s="10"/>
      <c r="W915" s="10"/>
      <c r="X915" s="10"/>
      <c r="Y915" s="10"/>
    </row>
    <row r="916" spans="1:25" ht="15" customHeight="1" x14ac:dyDescent="0.3">
      <c r="A916"/>
      <c r="B916" s="37">
        <v>45627</v>
      </c>
      <c r="C916" s="10" t="s">
        <v>17</v>
      </c>
      <c r="D916" s="10" t="s">
        <v>17</v>
      </c>
      <c r="E916" s="10" t="s">
        <v>17</v>
      </c>
      <c r="F916" s="10" t="s">
        <v>17</v>
      </c>
      <c r="G916" s="48" t="s">
        <v>26</v>
      </c>
      <c r="H916" s="49">
        <v>45649</v>
      </c>
      <c r="I916" s="49">
        <v>45626</v>
      </c>
      <c r="J916" s="48" t="s">
        <v>38</v>
      </c>
      <c r="K916" s="48" t="s">
        <v>1283</v>
      </c>
      <c r="L916" s="50">
        <v>-47736.619559999999</v>
      </c>
      <c r="M916" s="48" t="s">
        <v>1269</v>
      </c>
      <c r="N916" s="48" t="s">
        <v>1270</v>
      </c>
      <c r="O916" s="48" t="s">
        <v>21</v>
      </c>
      <c r="P916" s="48" t="s">
        <v>29</v>
      </c>
      <c r="Q916" s="48" t="s">
        <v>1283</v>
      </c>
      <c r="R916" s="10"/>
      <c r="S916" s="10"/>
      <c r="T916" s="10"/>
      <c r="U916" s="10"/>
      <c r="V916" s="10"/>
      <c r="W916" s="10"/>
      <c r="X916" s="10"/>
      <c r="Y916" s="10"/>
    </row>
    <row r="917" spans="1:25" ht="15" customHeight="1" x14ac:dyDescent="0.3">
      <c r="A917"/>
      <c r="B917" s="37">
        <v>45627</v>
      </c>
      <c r="C917" s="10" t="s">
        <v>17</v>
      </c>
      <c r="D917" s="10" t="s">
        <v>17</v>
      </c>
      <c r="E917" s="10" t="s">
        <v>17</v>
      </c>
      <c r="F917" s="10" t="s">
        <v>17</v>
      </c>
      <c r="G917" s="48" t="s">
        <v>26</v>
      </c>
      <c r="H917" s="49">
        <v>45649</v>
      </c>
      <c r="I917" s="49">
        <v>45626</v>
      </c>
      <c r="J917" s="48" t="s">
        <v>194</v>
      </c>
      <c r="K917" s="48" t="s">
        <v>1283</v>
      </c>
      <c r="L917" s="50">
        <v>-17000.000732</v>
      </c>
      <c r="M917" s="48" t="s">
        <v>1269</v>
      </c>
      <c r="N917" s="48" t="s">
        <v>1270</v>
      </c>
      <c r="O917" s="48" t="s">
        <v>21</v>
      </c>
      <c r="P917" s="48" t="s">
        <v>29</v>
      </c>
      <c r="Q917" s="48" t="s">
        <v>1283</v>
      </c>
      <c r="R917" s="10"/>
      <c r="S917" s="10"/>
      <c r="T917" s="10"/>
      <c r="U917" s="10"/>
      <c r="V917" s="10"/>
      <c r="W917" s="10"/>
      <c r="X917" s="10"/>
      <c r="Y917" s="10"/>
    </row>
    <row r="918" spans="1:25" ht="15" customHeight="1" x14ac:dyDescent="0.3">
      <c r="A918"/>
      <c r="B918" s="37">
        <v>45627</v>
      </c>
      <c r="C918" s="10" t="s">
        <v>17</v>
      </c>
      <c r="D918" s="10" t="s">
        <v>17</v>
      </c>
      <c r="E918" s="10" t="s">
        <v>17</v>
      </c>
      <c r="F918" s="10" t="s">
        <v>17</v>
      </c>
      <c r="G918" s="48" t="s">
        <v>26</v>
      </c>
      <c r="H918" s="49">
        <v>45649</v>
      </c>
      <c r="I918" s="49">
        <v>45657</v>
      </c>
      <c r="J918" s="48" t="s">
        <v>107</v>
      </c>
      <c r="K918" s="48" t="s">
        <v>1283</v>
      </c>
      <c r="L918" s="50">
        <v>-7564.7443059999996</v>
      </c>
      <c r="M918" s="48" t="s">
        <v>1269</v>
      </c>
      <c r="N918" s="48" t="s">
        <v>1270</v>
      </c>
      <c r="O918" s="48" t="s">
        <v>21</v>
      </c>
      <c r="P918" s="48" t="s">
        <v>22</v>
      </c>
      <c r="Q918" s="48" t="s">
        <v>1283</v>
      </c>
      <c r="R918" s="10"/>
      <c r="S918" s="10"/>
      <c r="T918" s="10"/>
      <c r="U918" s="10"/>
      <c r="V918" s="10"/>
      <c r="W918" s="10"/>
      <c r="X918" s="10"/>
      <c r="Y918" s="10"/>
    </row>
    <row r="919" spans="1:25" ht="15" customHeight="1" x14ac:dyDescent="0.3">
      <c r="A919"/>
      <c r="B919" s="37">
        <v>45627</v>
      </c>
      <c r="C919" s="10" t="s">
        <v>17</v>
      </c>
      <c r="D919" s="10" t="s">
        <v>17</v>
      </c>
      <c r="E919" s="10" t="s">
        <v>17</v>
      </c>
      <c r="F919" s="10" t="s">
        <v>17</v>
      </c>
      <c r="G919" s="48" t="s">
        <v>26</v>
      </c>
      <c r="H919" s="49">
        <v>45649</v>
      </c>
      <c r="I919" s="49">
        <v>45657</v>
      </c>
      <c r="J919" s="48" t="s">
        <v>184</v>
      </c>
      <c r="K919" s="48" t="s">
        <v>1283</v>
      </c>
      <c r="L919" s="50">
        <v>-41701.541088999998</v>
      </c>
      <c r="M919" s="48" t="s">
        <v>1269</v>
      </c>
      <c r="N919" s="48" t="s">
        <v>1270</v>
      </c>
      <c r="O919" s="48" t="s">
        <v>21</v>
      </c>
      <c r="P919" s="48" t="s">
        <v>22</v>
      </c>
      <c r="Q919" s="48" t="s">
        <v>1283</v>
      </c>
      <c r="R919" s="10"/>
      <c r="S919" s="10"/>
      <c r="T919" s="10"/>
      <c r="U919" s="10"/>
      <c r="V919" s="10"/>
      <c r="W919" s="10"/>
      <c r="X919" s="10"/>
      <c r="Y919" s="10"/>
    </row>
    <row r="920" spans="1:25" ht="15" customHeight="1" x14ac:dyDescent="0.3">
      <c r="A920"/>
      <c r="B920" s="37">
        <v>45627</v>
      </c>
      <c r="C920" s="10" t="s">
        <v>17</v>
      </c>
      <c r="D920" s="10" t="s">
        <v>17</v>
      </c>
      <c r="E920" s="10" t="s">
        <v>17</v>
      </c>
      <c r="F920" s="10" t="s">
        <v>17</v>
      </c>
      <c r="G920" s="48" t="s">
        <v>26</v>
      </c>
      <c r="H920" s="49">
        <v>45649</v>
      </c>
      <c r="I920" s="49">
        <v>45657</v>
      </c>
      <c r="J920" s="48" t="s">
        <v>194</v>
      </c>
      <c r="K920" s="48" t="s">
        <v>1283</v>
      </c>
      <c r="L920" s="50">
        <v>-16751.186593999999</v>
      </c>
      <c r="M920" s="48" t="s">
        <v>1269</v>
      </c>
      <c r="N920" s="48" t="s">
        <v>1270</v>
      </c>
      <c r="O920" s="48" t="s">
        <v>21</v>
      </c>
      <c r="P920" s="48" t="s">
        <v>22</v>
      </c>
      <c r="Q920" s="48" t="s">
        <v>1283</v>
      </c>
      <c r="R920" s="10"/>
      <c r="S920" s="10"/>
      <c r="T920" s="10"/>
      <c r="U920" s="10"/>
      <c r="V920" s="10"/>
      <c r="W920" s="10"/>
      <c r="X920" s="10"/>
      <c r="Y920" s="10"/>
    </row>
    <row r="921" spans="1:25" ht="15" customHeight="1" x14ac:dyDescent="0.3">
      <c r="A921"/>
      <c r="B921" s="37">
        <v>45627</v>
      </c>
      <c r="C921" s="10" t="s">
        <v>17</v>
      </c>
      <c r="D921" s="10" t="s">
        <v>17</v>
      </c>
      <c r="E921" s="10" t="s">
        <v>17</v>
      </c>
      <c r="F921" s="10" t="s">
        <v>17</v>
      </c>
      <c r="G921" s="48" t="s">
        <v>26</v>
      </c>
      <c r="H921" s="49">
        <v>45649</v>
      </c>
      <c r="I921" s="49">
        <v>45657</v>
      </c>
      <c r="J921" s="48" t="s">
        <v>134</v>
      </c>
      <c r="K921" s="48" t="s">
        <v>1283</v>
      </c>
      <c r="L921" s="50">
        <v>-22750.784401000001</v>
      </c>
      <c r="M921" s="48" t="s">
        <v>1269</v>
      </c>
      <c r="N921" s="48" t="s">
        <v>1270</v>
      </c>
      <c r="O921" s="48" t="s">
        <v>21</v>
      </c>
      <c r="P921" s="48" t="s">
        <v>22</v>
      </c>
      <c r="Q921" s="48" t="s">
        <v>1283</v>
      </c>
      <c r="R921" s="10"/>
      <c r="S921" s="10"/>
      <c r="T921" s="10"/>
      <c r="U921" s="10"/>
      <c r="V921" s="10"/>
      <c r="W921" s="10"/>
      <c r="X921" s="10"/>
      <c r="Y921" s="10"/>
    </row>
    <row r="922" spans="1:25" ht="15" customHeight="1" x14ac:dyDescent="0.3">
      <c r="A922"/>
      <c r="B922" s="37">
        <v>45627</v>
      </c>
      <c r="C922" s="10" t="s">
        <v>17</v>
      </c>
      <c r="D922" s="10" t="s">
        <v>17</v>
      </c>
      <c r="E922" s="10" t="s">
        <v>17</v>
      </c>
      <c r="F922" s="10" t="s">
        <v>17</v>
      </c>
      <c r="G922" s="48" t="s">
        <v>26</v>
      </c>
      <c r="H922" s="49">
        <v>45649</v>
      </c>
      <c r="I922" s="49">
        <v>45657</v>
      </c>
      <c r="J922" s="48" t="s">
        <v>93</v>
      </c>
      <c r="K922" s="48" t="s">
        <v>1283</v>
      </c>
      <c r="L922" s="50">
        <v>-1037909.390989</v>
      </c>
      <c r="M922" s="48" t="s">
        <v>1269</v>
      </c>
      <c r="N922" s="48" t="s">
        <v>1270</v>
      </c>
      <c r="O922" s="48" t="s">
        <v>21</v>
      </c>
      <c r="P922" s="48" t="s">
        <v>22</v>
      </c>
      <c r="Q922" s="48" t="s">
        <v>1283</v>
      </c>
      <c r="R922" s="10"/>
      <c r="S922" s="10"/>
      <c r="T922" s="10"/>
      <c r="U922" s="10"/>
      <c r="V922" s="10"/>
      <c r="W922" s="10"/>
      <c r="X922" s="10"/>
      <c r="Y922" s="10"/>
    </row>
    <row r="923" spans="1:25" ht="15" customHeight="1" x14ac:dyDescent="0.3">
      <c r="A923"/>
      <c r="B923" s="37">
        <v>45627</v>
      </c>
      <c r="C923" s="10" t="s">
        <v>17</v>
      </c>
      <c r="D923" s="10" t="s">
        <v>17</v>
      </c>
      <c r="E923" s="10" t="s">
        <v>17</v>
      </c>
      <c r="F923" s="10" t="s">
        <v>17</v>
      </c>
      <c r="G923" s="48" t="s">
        <v>26</v>
      </c>
      <c r="H923" s="49">
        <v>45649</v>
      </c>
      <c r="I923" s="49">
        <v>45657</v>
      </c>
      <c r="J923" s="48" t="s">
        <v>107</v>
      </c>
      <c r="K923" s="48" t="s">
        <v>1283</v>
      </c>
      <c r="L923" s="50">
        <v>-24142.264497</v>
      </c>
      <c r="M923" s="48" t="s">
        <v>1269</v>
      </c>
      <c r="N923" s="48" t="s">
        <v>1270</v>
      </c>
      <c r="O923" s="48" t="s">
        <v>21</v>
      </c>
      <c r="P923" s="48" t="s">
        <v>22</v>
      </c>
      <c r="Q923" s="48" t="s">
        <v>1283</v>
      </c>
      <c r="R923" s="10"/>
      <c r="S923" s="10"/>
      <c r="T923" s="10"/>
      <c r="U923" s="10"/>
      <c r="V923" s="10"/>
      <c r="W923" s="10"/>
      <c r="X923" s="10"/>
      <c r="Y923" s="10"/>
    </row>
    <row r="924" spans="1:25" ht="15" customHeight="1" x14ac:dyDescent="0.3">
      <c r="A924"/>
      <c r="B924" s="37">
        <v>45627</v>
      </c>
      <c r="C924" s="10" t="s">
        <v>17</v>
      </c>
      <c r="D924" s="10" t="s">
        <v>17</v>
      </c>
      <c r="E924" s="10" t="s">
        <v>17</v>
      </c>
      <c r="F924" s="10" t="s">
        <v>17</v>
      </c>
      <c r="G924" s="48" t="s">
        <v>26</v>
      </c>
      <c r="H924" s="49">
        <v>45649</v>
      </c>
      <c r="I924" s="49">
        <v>45657</v>
      </c>
      <c r="J924" s="48" t="s">
        <v>143</v>
      </c>
      <c r="K924" s="48" t="s">
        <v>1283</v>
      </c>
      <c r="L924" s="50">
        <v>-18274.015617000001</v>
      </c>
      <c r="M924" s="48" t="s">
        <v>1269</v>
      </c>
      <c r="N924" s="48" t="s">
        <v>1270</v>
      </c>
      <c r="O924" s="48" t="s">
        <v>21</v>
      </c>
      <c r="P924" s="48" t="s">
        <v>22</v>
      </c>
      <c r="Q924" s="48" t="s">
        <v>1283</v>
      </c>
      <c r="R924" s="10"/>
      <c r="S924" s="10"/>
      <c r="T924" s="10"/>
      <c r="U924" s="10"/>
      <c r="V924" s="10"/>
      <c r="W924" s="10"/>
      <c r="X924" s="10"/>
      <c r="Y924" s="10"/>
    </row>
    <row r="925" spans="1:25" ht="15" customHeight="1" x14ac:dyDescent="0.3">
      <c r="A925"/>
      <c r="B925" s="37">
        <v>45627</v>
      </c>
      <c r="C925" s="10" t="s">
        <v>17</v>
      </c>
      <c r="D925" s="10" t="s">
        <v>17</v>
      </c>
      <c r="E925" s="10" t="s">
        <v>17</v>
      </c>
      <c r="F925" s="10" t="s">
        <v>17</v>
      </c>
      <c r="G925" s="48" t="s">
        <v>26</v>
      </c>
      <c r="H925" s="49">
        <v>45649</v>
      </c>
      <c r="I925" s="49">
        <v>45657</v>
      </c>
      <c r="J925" s="48" t="s">
        <v>194</v>
      </c>
      <c r="K925" s="48" t="s">
        <v>1283</v>
      </c>
      <c r="L925" s="50">
        <v>-5248.8217670000004</v>
      </c>
      <c r="M925" s="48" t="s">
        <v>1269</v>
      </c>
      <c r="N925" s="48" t="s">
        <v>1270</v>
      </c>
      <c r="O925" s="48" t="s">
        <v>21</v>
      </c>
      <c r="P925" s="48" t="s">
        <v>22</v>
      </c>
      <c r="Q925" s="48" t="s">
        <v>1283</v>
      </c>
      <c r="R925" s="10"/>
      <c r="S925" s="10"/>
      <c r="T925" s="10"/>
      <c r="U925" s="10"/>
      <c r="V925" s="10"/>
      <c r="W925" s="10"/>
      <c r="X925" s="10"/>
      <c r="Y925" s="10"/>
    </row>
    <row r="926" spans="1:25" ht="15" customHeight="1" x14ac:dyDescent="0.3">
      <c r="A926"/>
      <c r="B926" s="37">
        <v>45627</v>
      </c>
      <c r="C926" s="10" t="s">
        <v>17</v>
      </c>
      <c r="D926" s="10" t="s">
        <v>17</v>
      </c>
      <c r="E926" s="10" t="s">
        <v>17</v>
      </c>
      <c r="F926" s="10" t="s">
        <v>17</v>
      </c>
      <c r="G926" s="48" t="s">
        <v>26</v>
      </c>
      <c r="H926" s="49">
        <v>45649</v>
      </c>
      <c r="I926" s="49">
        <v>45657</v>
      </c>
      <c r="J926" s="48" t="s">
        <v>1285</v>
      </c>
      <c r="K926" s="48" t="s">
        <v>1283</v>
      </c>
      <c r="L926" s="50">
        <v>-16450.647905999998</v>
      </c>
      <c r="M926" s="48" t="s">
        <v>1269</v>
      </c>
      <c r="N926" s="48" t="s">
        <v>1270</v>
      </c>
      <c r="O926" s="48" t="s">
        <v>21</v>
      </c>
      <c r="P926" s="48" t="s">
        <v>22</v>
      </c>
      <c r="Q926" s="48" t="s">
        <v>1283</v>
      </c>
      <c r="R926" s="10"/>
      <c r="S926" s="10"/>
      <c r="T926" s="10"/>
      <c r="U926" s="10"/>
      <c r="V926" s="10"/>
      <c r="W926" s="10"/>
      <c r="X926" s="10"/>
      <c r="Y926" s="10"/>
    </row>
    <row r="927" spans="1:25" ht="15" customHeight="1" x14ac:dyDescent="0.3">
      <c r="A927"/>
      <c r="B927" s="37">
        <v>45627</v>
      </c>
      <c r="C927" s="10" t="s">
        <v>17</v>
      </c>
      <c r="D927" s="10" t="s">
        <v>17</v>
      </c>
      <c r="E927" s="10" t="s">
        <v>17</v>
      </c>
      <c r="F927" s="10" t="s">
        <v>17</v>
      </c>
      <c r="G927" s="48" t="s">
        <v>26</v>
      </c>
      <c r="H927" s="49">
        <v>45649</v>
      </c>
      <c r="I927" s="49">
        <v>45657</v>
      </c>
      <c r="J927" s="48" t="s">
        <v>1285</v>
      </c>
      <c r="K927" s="48" t="s">
        <v>1283</v>
      </c>
      <c r="L927" s="50">
        <v>-5154.6508860000004</v>
      </c>
      <c r="M927" s="48" t="s">
        <v>1269</v>
      </c>
      <c r="N927" s="48" t="s">
        <v>1270</v>
      </c>
      <c r="O927" s="48" t="s">
        <v>21</v>
      </c>
      <c r="P927" s="48" t="s">
        <v>22</v>
      </c>
      <c r="Q927" s="48" t="s">
        <v>1283</v>
      </c>
      <c r="R927" s="10"/>
      <c r="S927" s="10"/>
      <c r="T927" s="10"/>
      <c r="U927" s="10"/>
      <c r="V927" s="10"/>
      <c r="W927" s="10"/>
      <c r="X927" s="10"/>
      <c r="Y927" s="10"/>
    </row>
    <row r="928" spans="1:25" ht="15" customHeight="1" x14ac:dyDescent="0.3">
      <c r="A928"/>
      <c r="B928" s="37">
        <v>45627</v>
      </c>
      <c r="C928" s="10" t="s">
        <v>17</v>
      </c>
      <c r="D928" s="10" t="s">
        <v>17</v>
      </c>
      <c r="E928" s="10" t="s">
        <v>17</v>
      </c>
      <c r="F928" s="10" t="s">
        <v>17</v>
      </c>
      <c r="G928" s="48" t="s">
        <v>26</v>
      </c>
      <c r="H928" s="49">
        <v>45649</v>
      </c>
      <c r="I928" s="49">
        <v>45657</v>
      </c>
      <c r="J928" s="48" t="s">
        <v>115</v>
      </c>
      <c r="K928" s="48" t="s">
        <v>1283</v>
      </c>
      <c r="L928" s="50">
        <v>-54585.739990000002</v>
      </c>
      <c r="M928" s="48" t="s">
        <v>1269</v>
      </c>
      <c r="N928" s="48" t="s">
        <v>1270</v>
      </c>
      <c r="O928" s="48" t="s">
        <v>21</v>
      </c>
      <c r="P928" s="48" t="s">
        <v>22</v>
      </c>
      <c r="Q928" s="48" t="s">
        <v>1283</v>
      </c>
      <c r="R928" s="10"/>
      <c r="S928" s="10"/>
      <c r="T928" s="10"/>
      <c r="U928" s="10"/>
      <c r="V928" s="10"/>
      <c r="W928" s="10"/>
      <c r="X928" s="10"/>
      <c r="Y928" s="10"/>
    </row>
    <row r="929" spans="1:25" ht="15" customHeight="1" x14ac:dyDescent="0.3">
      <c r="A929"/>
      <c r="B929" s="37">
        <v>45627</v>
      </c>
      <c r="C929" s="10" t="s">
        <v>17</v>
      </c>
      <c r="D929" s="10" t="s">
        <v>17</v>
      </c>
      <c r="E929" s="10" t="s">
        <v>17</v>
      </c>
      <c r="F929" s="10" t="s">
        <v>17</v>
      </c>
      <c r="G929" s="48" t="s">
        <v>26</v>
      </c>
      <c r="H929" s="49">
        <v>45649</v>
      </c>
      <c r="I929" s="49">
        <v>45657</v>
      </c>
      <c r="J929" s="48" t="s">
        <v>134</v>
      </c>
      <c r="K929" s="48" t="s">
        <v>1283</v>
      </c>
      <c r="L929" s="50">
        <v>-71811.319224999999</v>
      </c>
      <c r="M929" s="48" t="s">
        <v>1269</v>
      </c>
      <c r="N929" s="48" t="s">
        <v>1270</v>
      </c>
      <c r="O929" s="48" t="s">
        <v>21</v>
      </c>
      <c r="P929" s="48" t="s">
        <v>22</v>
      </c>
      <c r="Q929" s="48" t="s">
        <v>1283</v>
      </c>
      <c r="R929" s="10"/>
      <c r="S929" s="10"/>
      <c r="T929" s="10"/>
      <c r="U929" s="10"/>
      <c r="V929" s="10"/>
      <c r="W929" s="10"/>
      <c r="X929" s="10"/>
      <c r="Y929" s="10"/>
    </row>
    <row r="930" spans="1:25" ht="15" customHeight="1" x14ac:dyDescent="0.3">
      <c r="A930"/>
      <c r="B930" s="37">
        <v>45627</v>
      </c>
      <c r="C930" s="10" t="s">
        <v>17</v>
      </c>
      <c r="D930" s="10" t="s">
        <v>17</v>
      </c>
      <c r="E930" s="10" t="s">
        <v>17</v>
      </c>
      <c r="F930" s="10" t="s">
        <v>17</v>
      </c>
      <c r="G930" s="48" t="s">
        <v>26</v>
      </c>
      <c r="H930" s="49">
        <v>45649</v>
      </c>
      <c r="I930" s="49">
        <v>45657</v>
      </c>
      <c r="J930" s="48" t="s">
        <v>134</v>
      </c>
      <c r="K930" s="48" t="s">
        <v>1283</v>
      </c>
      <c r="L930" s="50">
        <v>-72607.272939000002</v>
      </c>
      <c r="M930" s="48" t="s">
        <v>1269</v>
      </c>
      <c r="N930" s="48" t="s">
        <v>1270</v>
      </c>
      <c r="O930" s="48" t="s">
        <v>21</v>
      </c>
      <c r="P930" s="48" t="s">
        <v>22</v>
      </c>
      <c r="Q930" s="48" t="s">
        <v>1283</v>
      </c>
      <c r="R930" s="10"/>
      <c r="S930" s="10"/>
      <c r="T930" s="10"/>
      <c r="U930" s="10"/>
      <c r="V930" s="10"/>
      <c r="W930" s="10"/>
      <c r="X930" s="10"/>
      <c r="Y930" s="10"/>
    </row>
    <row r="931" spans="1:25" ht="15" customHeight="1" x14ac:dyDescent="0.3">
      <c r="A931"/>
      <c r="B931" s="37">
        <v>45627</v>
      </c>
      <c r="C931" s="10" t="s">
        <v>17</v>
      </c>
      <c r="D931" s="10" t="s">
        <v>17</v>
      </c>
      <c r="E931" s="10" t="s">
        <v>17</v>
      </c>
      <c r="F931" s="10" t="s">
        <v>17</v>
      </c>
      <c r="G931" s="48" t="s">
        <v>26</v>
      </c>
      <c r="H931" s="49">
        <v>45649</v>
      </c>
      <c r="I931" s="49">
        <v>45657</v>
      </c>
      <c r="J931" s="48" t="s">
        <v>143</v>
      </c>
      <c r="K931" s="48" t="s">
        <v>1283</v>
      </c>
      <c r="L931" s="50">
        <v>-5725.9854640000003</v>
      </c>
      <c r="M931" s="48" t="s">
        <v>1269</v>
      </c>
      <c r="N931" s="48" t="s">
        <v>1270</v>
      </c>
      <c r="O931" s="48" t="s">
        <v>21</v>
      </c>
      <c r="P931" s="48" t="s">
        <v>22</v>
      </c>
      <c r="Q931" s="48" t="s">
        <v>1283</v>
      </c>
      <c r="R931" s="10"/>
      <c r="S931" s="10"/>
      <c r="T931" s="10"/>
      <c r="U931" s="10"/>
      <c r="V931" s="10"/>
      <c r="W931" s="10"/>
      <c r="X931" s="10"/>
      <c r="Y931" s="10"/>
    </row>
    <row r="932" spans="1:25" ht="15" customHeight="1" x14ac:dyDescent="0.3">
      <c r="A932"/>
      <c r="B932" s="37">
        <v>45627</v>
      </c>
      <c r="C932" s="10" t="s">
        <v>17</v>
      </c>
      <c r="D932" s="10" t="s">
        <v>17</v>
      </c>
      <c r="E932" s="10" t="s">
        <v>17</v>
      </c>
      <c r="F932" s="10" t="s">
        <v>17</v>
      </c>
      <c r="G932" s="48" t="s">
        <v>26</v>
      </c>
      <c r="H932" s="49">
        <v>45649</v>
      </c>
      <c r="I932" s="49">
        <v>45657</v>
      </c>
      <c r="J932" s="48" t="s">
        <v>93</v>
      </c>
      <c r="K932" s="48" t="s">
        <v>1283</v>
      </c>
      <c r="L932" s="50">
        <v>-253407.51666000002</v>
      </c>
      <c r="M932" s="48" t="s">
        <v>1269</v>
      </c>
      <c r="N932" s="48" t="s">
        <v>1270</v>
      </c>
      <c r="O932" s="48" t="s">
        <v>21</v>
      </c>
      <c r="P932" s="48" t="s">
        <v>22</v>
      </c>
      <c r="Q932" s="48" t="s">
        <v>1283</v>
      </c>
      <c r="R932" s="10"/>
      <c r="S932" s="10"/>
      <c r="T932" s="10"/>
      <c r="U932" s="10"/>
      <c r="V932" s="10"/>
      <c r="W932" s="10"/>
      <c r="X932" s="10"/>
      <c r="Y932" s="10"/>
    </row>
    <row r="933" spans="1:25" ht="15" customHeight="1" x14ac:dyDescent="0.3">
      <c r="A933"/>
      <c r="B933" s="37">
        <v>45627</v>
      </c>
      <c r="C933" s="10" t="s">
        <v>17</v>
      </c>
      <c r="D933" s="10" t="s">
        <v>17</v>
      </c>
      <c r="E933" s="10" t="s">
        <v>17</v>
      </c>
      <c r="F933" s="10" t="s">
        <v>17</v>
      </c>
      <c r="G933" s="48" t="s">
        <v>26</v>
      </c>
      <c r="H933" s="49">
        <v>45649</v>
      </c>
      <c r="I933" s="49">
        <v>45657</v>
      </c>
      <c r="J933" s="48" t="s">
        <v>184</v>
      </c>
      <c r="K933" s="48" t="s">
        <v>1283</v>
      </c>
      <c r="L933" s="50">
        <v>-13066.773232</v>
      </c>
      <c r="M933" s="48" t="s">
        <v>1269</v>
      </c>
      <c r="N933" s="48" t="s">
        <v>1270</v>
      </c>
      <c r="O933" s="48" t="s">
        <v>21</v>
      </c>
      <c r="P933" s="48" t="s">
        <v>22</v>
      </c>
      <c r="Q933" s="48" t="s">
        <v>1283</v>
      </c>
      <c r="R933" s="10"/>
      <c r="S933" s="10"/>
      <c r="T933" s="10"/>
      <c r="U933" s="10"/>
      <c r="V933" s="10"/>
      <c r="W933" s="10"/>
      <c r="X933" s="10"/>
      <c r="Y933" s="10"/>
    </row>
    <row r="934" spans="1:25" ht="15" customHeight="1" x14ac:dyDescent="0.3">
      <c r="A934"/>
      <c r="B934" s="37">
        <v>45627</v>
      </c>
      <c r="C934" s="10" t="s">
        <v>17</v>
      </c>
      <c r="D934" s="10" t="s">
        <v>17</v>
      </c>
      <c r="E934" s="10" t="s">
        <v>17</v>
      </c>
      <c r="F934" s="10" t="s">
        <v>17</v>
      </c>
      <c r="G934" s="48" t="s">
        <v>26</v>
      </c>
      <c r="H934" s="49">
        <v>45649</v>
      </c>
      <c r="I934" s="49">
        <v>45657</v>
      </c>
      <c r="J934" s="48" t="s">
        <v>243</v>
      </c>
      <c r="K934" s="48" t="s">
        <v>1283</v>
      </c>
      <c r="L934" s="50">
        <v>-39974.406636</v>
      </c>
      <c r="M934" s="48" t="s">
        <v>1269</v>
      </c>
      <c r="N934" s="48" t="s">
        <v>1270</v>
      </c>
      <c r="O934" s="48" t="s">
        <v>21</v>
      </c>
      <c r="P934" s="48" t="s">
        <v>22</v>
      </c>
      <c r="Q934" s="48" t="s">
        <v>1283</v>
      </c>
      <c r="R934" s="10"/>
      <c r="S934" s="10"/>
      <c r="T934" s="10"/>
      <c r="U934" s="10"/>
      <c r="V934" s="10"/>
      <c r="W934" s="10"/>
      <c r="X934" s="10"/>
      <c r="Y934" s="10"/>
    </row>
    <row r="935" spans="1:25" ht="15" customHeight="1" x14ac:dyDescent="0.3">
      <c r="A935"/>
      <c r="B935" s="37">
        <v>45627</v>
      </c>
      <c r="C935" s="10" t="s">
        <v>17</v>
      </c>
      <c r="D935" s="10" t="s">
        <v>17</v>
      </c>
      <c r="E935" s="10" t="s">
        <v>17</v>
      </c>
      <c r="F935" s="10" t="s">
        <v>17</v>
      </c>
      <c r="G935" s="48" t="s">
        <v>26</v>
      </c>
      <c r="H935" s="49">
        <v>45649</v>
      </c>
      <c r="I935" s="49">
        <v>45657</v>
      </c>
      <c r="J935" s="48" t="s">
        <v>243</v>
      </c>
      <c r="K935" s="48" t="s">
        <v>1283</v>
      </c>
      <c r="L935" s="50">
        <v>-12525.592411</v>
      </c>
      <c r="M935" s="48" t="s">
        <v>1269</v>
      </c>
      <c r="N935" s="48" t="s">
        <v>1270</v>
      </c>
      <c r="O935" s="48" t="s">
        <v>21</v>
      </c>
      <c r="P935" s="48" t="s">
        <v>22</v>
      </c>
      <c r="Q935" s="48" t="s">
        <v>1283</v>
      </c>
      <c r="R935" s="10"/>
      <c r="S935" s="10"/>
      <c r="T935" s="10"/>
      <c r="U935" s="10"/>
      <c r="V935" s="10"/>
      <c r="W935" s="10"/>
      <c r="X935" s="10"/>
      <c r="Y935" s="10"/>
    </row>
    <row r="936" spans="1:25" ht="15" customHeight="1" x14ac:dyDescent="0.3">
      <c r="A936"/>
      <c r="B936" s="37">
        <v>45627</v>
      </c>
      <c r="C936" s="10" t="s">
        <v>17</v>
      </c>
      <c r="D936" s="10" t="s">
        <v>17</v>
      </c>
      <c r="E936" s="10" t="s">
        <v>17</v>
      </c>
      <c r="F936" s="10" t="s">
        <v>17</v>
      </c>
      <c r="G936" s="48" t="s">
        <v>26</v>
      </c>
      <c r="H936" s="49">
        <v>45649</v>
      </c>
      <c r="I936" s="49">
        <v>45657</v>
      </c>
      <c r="J936" s="48" t="s">
        <v>115</v>
      </c>
      <c r="K936" s="48" t="s">
        <v>1283</v>
      </c>
      <c r="L936" s="50">
        <v>-17103.911930999999</v>
      </c>
      <c r="M936" s="48" t="s">
        <v>1269</v>
      </c>
      <c r="N936" s="48" t="s">
        <v>1270</v>
      </c>
      <c r="O936" s="48" t="s">
        <v>21</v>
      </c>
      <c r="P936" s="48" t="s">
        <v>22</v>
      </c>
      <c r="Q936" s="48" t="s">
        <v>1283</v>
      </c>
      <c r="R936" s="10"/>
      <c r="S936" s="10"/>
      <c r="T936" s="10"/>
      <c r="U936" s="10"/>
      <c r="V936" s="10"/>
      <c r="W936" s="10"/>
      <c r="X936" s="10"/>
      <c r="Y936" s="10"/>
    </row>
    <row r="937" spans="1:25" ht="15" customHeight="1" x14ac:dyDescent="0.3">
      <c r="A937"/>
      <c r="B937" s="37">
        <v>45627</v>
      </c>
      <c r="C937" s="10" t="s">
        <v>17</v>
      </c>
      <c r="D937" s="10" t="s">
        <v>17</v>
      </c>
      <c r="E937" s="10" t="s">
        <v>17</v>
      </c>
      <c r="F937" s="10" t="s">
        <v>17</v>
      </c>
      <c r="G937" s="48" t="s">
        <v>26</v>
      </c>
      <c r="H937" s="49">
        <v>45649</v>
      </c>
      <c r="I937" s="49">
        <v>45657</v>
      </c>
      <c r="J937" s="48" t="s">
        <v>642</v>
      </c>
      <c r="K937" s="48" t="s">
        <v>1283</v>
      </c>
      <c r="L937" s="50">
        <v>-7665.8997179999997</v>
      </c>
      <c r="M937" s="48" t="s">
        <v>1269</v>
      </c>
      <c r="N937" s="48" t="s">
        <v>1270</v>
      </c>
      <c r="O937" s="48" t="s">
        <v>21</v>
      </c>
      <c r="P937" s="48" t="s">
        <v>22</v>
      </c>
      <c r="Q937" s="48" t="s">
        <v>1283</v>
      </c>
      <c r="R937" s="10"/>
      <c r="S937" s="10"/>
      <c r="T937" s="10"/>
      <c r="U937" s="10"/>
      <c r="V937" s="10"/>
      <c r="W937" s="10"/>
      <c r="X937" s="10"/>
      <c r="Y937" s="10"/>
    </row>
    <row r="938" spans="1:25" ht="15" customHeight="1" x14ac:dyDescent="0.3">
      <c r="A938"/>
      <c r="B938" s="37">
        <v>45627</v>
      </c>
      <c r="C938" s="10" t="s">
        <v>17</v>
      </c>
      <c r="D938" s="10" t="s">
        <v>17</v>
      </c>
      <c r="E938" s="10" t="s">
        <v>17</v>
      </c>
      <c r="F938" s="10" t="s">
        <v>17</v>
      </c>
      <c r="G938" s="48" t="s">
        <v>26</v>
      </c>
      <c r="H938" s="49">
        <v>45649</v>
      </c>
      <c r="I938" s="49">
        <v>45657</v>
      </c>
      <c r="J938" s="48" t="s">
        <v>642</v>
      </c>
      <c r="K938" s="48" t="s">
        <v>1283</v>
      </c>
      <c r="L938" s="50">
        <v>-24465.093744000002</v>
      </c>
      <c r="M938" s="48" t="s">
        <v>1269</v>
      </c>
      <c r="N938" s="48" t="s">
        <v>1270</v>
      </c>
      <c r="O938" s="48" t="s">
        <v>21</v>
      </c>
      <c r="P938" s="48" t="s">
        <v>22</v>
      </c>
      <c r="Q938" s="48" t="s">
        <v>1283</v>
      </c>
      <c r="R938" s="10"/>
      <c r="S938" s="10"/>
      <c r="T938" s="10"/>
      <c r="U938" s="10"/>
      <c r="V938" s="10"/>
      <c r="W938" s="10"/>
      <c r="X938" s="10"/>
      <c r="Y938" s="10"/>
    </row>
    <row r="939" spans="1:25" ht="15" customHeight="1" x14ac:dyDescent="0.3">
      <c r="A939" s="8" t="str">
        <f>IF(OR(C939="LegalOps",C939="FinOps",C939="VAR"),"Sim","Não")</f>
        <v>Não</v>
      </c>
      <c r="B939" s="34">
        <v>45658</v>
      </c>
      <c r="C939" s="10" t="s">
        <v>17</v>
      </c>
      <c r="D939" s="10" t="s">
        <v>17</v>
      </c>
      <c r="E939" s="10" t="s">
        <v>17</v>
      </c>
      <c r="F939" s="10" t="s">
        <v>17</v>
      </c>
      <c r="G939" s="39" t="s">
        <v>26</v>
      </c>
      <c r="H939" s="40">
        <v>45688</v>
      </c>
      <c r="I939" s="40">
        <v>45656</v>
      </c>
      <c r="J939" s="39" t="s">
        <v>115</v>
      </c>
      <c r="K939" s="39" t="s">
        <v>1283</v>
      </c>
      <c r="L939" s="41">
        <v>-65236.62</v>
      </c>
      <c r="M939" s="39" t="s">
        <v>1269</v>
      </c>
      <c r="N939" s="39" t="s">
        <v>1270</v>
      </c>
      <c r="O939" s="39" t="s">
        <v>21</v>
      </c>
      <c r="P939" s="39" t="s">
        <v>29</v>
      </c>
      <c r="Q939" s="39" t="s">
        <v>1283</v>
      </c>
      <c r="R939" s="10"/>
      <c r="S939" s="10"/>
      <c r="T939" s="10"/>
      <c r="U939" s="10"/>
      <c r="V939" s="10"/>
      <c r="W939" s="10"/>
      <c r="X939" s="10"/>
      <c r="Y939" s="10"/>
    </row>
    <row r="940" spans="1:25" ht="15" customHeight="1" x14ac:dyDescent="0.3">
      <c r="A940" s="8" t="str">
        <f>IF(OR(C940="LegalOps",C940="FinOps",C940="VAR"),"Sim","Não")</f>
        <v>Não</v>
      </c>
      <c r="B940" s="34">
        <v>45658</v>
      </c>
      <c r="C940" s="10" t="s">
        <v>17</v>
      </c>
      <c r="D940" s="10" t="s">
        <v>17</v>
      </c>
      <c r="E940" s="10" t="s">
        <v>17</v>
      </c>
      <c r="F940" s="10" t="s">
        <v>17</v>
      </c>
      <c r="G940" s="39" t="s">
        <v>26</v>
      </c>
      <c r="H940" s="40">
        <v>45688</v>
      </c>
      <c r="I940" s="40">
        <v>45688</v>
      </c>
      <c r="J940" s="39" t="s">
        <v>115</v>
      </c>
      <c r="K940" s="39" t="s">
        <v>1283</v>
      </c>
      <c r="L940" s="41">
        <v>-1992161.54</v>
      </c>
      <c r="M940" s="39" t="s">
        <v>1269</v>
      </c>
      <c r="N940" s="39" t="s">
        <v>1270</v>
      </c>
      <c r="O940" s="39" t="s">
        <v>21</v>
      </c>
      <c r="P940" s="39" t="s">
        <v>22</v>
      </c>
      <c r="Q940" s="39" t="s">
        <v>1283</v>
      </c>
      <c r="R940" s="10"/>
      <c r="S940" s="10"/>
      <c r="T940" s="10"/>
      <c r="U940" s="10"/>
      <c r="V940" s="10"/>
      <c r="W940" s="10"/>
      <c r="X940" s="10"/>
      <c r="Y940" s="10"/>
    </row>
    <row r="941" spans="1:25" ht="15" customHeight="1" x14ac:dyDescent="0.3">
      <c r="A941" s="8" t="str">
        <f>IF(OR(C941="LegalOps",C941="FinOps",C941="VAR"),"Sim","Não")</f>
        <v>Não</v>
      </c>
      <c r="B941" s="34">
        <v>45689</v>
      </c>
      <c r="C941" s="10" t="s">
        <v>17</v>
      </c>
      <c r="D941" s="10" t="s">
        <v>17</v>
      </c>
      <c r="E941" s="10" t="s">
        <v>17</v>
      </c>
      <c r="F941" s="10" t="s">
        <v>17</v>
      </c>
      <c r="G941" s="42" t="s">
        <v>26</v>
      </c>
      <c r="H941" s="43">
        <v>45716</v>
      </c>
      <c r="I941" s="43">
        <v>45716</v>
      </c>
      <c r="J941" s="42" t="s">
        <v>115</v>
      </c>
      <c r="K941" s="42" t="s">
        <v>1283</v>
      </c>
      <c r="L941" s="44">
        <v>-2511978.9700000002</v>
      </c>
      <c r="M941" s="42" t="s">
        <v>1269</v>
      </c>
      <c r="N941" s="42" t="s">
        <v>1270</v>
      </c>
      <c r="O941" s="42" t="s">
        <v>21</v>
      </c>
      <c r="P941" s="42" t="s">
        <v>22</v>
      </c>
      <c r="Q941" s="42" t="s">
        <v>1283</v>
      </c>
      <c r="R941"/>
      <c r="S941"/>
      <c r="T941"/>
      <c r="U941"/>
      <c r="V941"/>
      <c r="W941"/>
      <c r="X941"/>
      <c r="Y941"/>
    </row>
    <row r="942" spans="1:25" ht="15" customHeight="1" x14ac:dyDescent="0.3">
      <c r="A942" s="8" t="str">
        <f>IF(OR(C942="LegalOps",C942="FinOps",C942="VAR"),"Sim","Não")</f>
        <v>Não</v>
      </c>
      <c r="B942" s="34">
        <v>45689</v>
      </c>
      <c r="C942" s="10" t="s">
        <v>17</v>
      </c>
      <c r="D942" s="10" t="s">
        <v>17</v>
      </c>
      <c r="E942" s="10" t="s">
        <v>17</v>
      </c>
      <c r="F942" s="10" t="s">
        <v>17</v>
      </c>
      <c r="G942" s="42" t="s">
        <v>26</v>
      </c>
      <c r="H942" s="43">
        <v>45716</v>
      </c>
      <c r="I942" s="43">
        <v>45687</v>
      </c>
      <c r="J942" s="42" t="s">
        <v>115</v>
      </c>
      <c r="K942" s="42" t="s">
        <v>1283</v>
      </c>
      <c r="L942" s="44">
        <v>-65236.62</v>
      </c>
      <c r="M942" s="42" t="s">
        <v>1269</v>
      </c>
      <c r="N942" s="42" t="s">
        <v>1270</v>
      </c>
      <c r="O942" s="42" t="s">
        <v>21</v>
      </c>
      <c r="P942" s="42" t="s">
        <v>29</v>
      </c>
      <c r="Q942" s="42" t="s">
        <v>1283</v>
      </c>
      <c r="R942"/>
      <c r="S942"/>
      <c r="T942"/>
      <c r="U942"/>
      <c r="V942"/>
      <c r="W942"/>
      <c r="X942"/>
      <c r="Y942"/>
    </row>
    <row r="943" spans="1:25" ht="15" customHeight="1" x14ac:dyDescent="0.3">
      <c r="A943" s="8" t="str">
        <f>IF(OR(C943="LegalOps",C943="FinOps",C943="VAR"),"Sim","Não")</f>
        <v>Não</v>
      </c>
      <c r="B943" s="35">
        <v>45717</v>
      </c>
      <c r="C943" s="10" t="s">
        <v>17</v>
      </c>
      <c r="D943" s="10" t="s">
        <v>17</v>
      </c>
      <c r="E943" s="10" t="s">
        <v>17</v>
      </c>
      <c r="F943" s="10" t="s">
        <v>17</v>
      </c>
      <c r="G943" s="45" t="s">
        <v>26</v>
      </c>
      <c r="H943" s="46">
        <v>45722</v>
      </c>
      <c r="I943" s="46">
        <v>45721</v>
      </c>
      <c r="J943" s="45" t="s">
        <v>121</v>
      </c>
      <c r="K943" s="45" t="s">
        <v>1283</v>
      </c>
      <c r="L943" s="51">
        <v>-13500</v>
      </c>
      <c r="M943" s="45" t="s">
        <v>1269</v>
      </c>
      <c r="N943" s="45" t="s">
        <v>1270</v>
      </c>
      <c r="O943" s="45" t="s">
        <v>21</v>
      </c>
      <c r="P943" s="45" t="s">
        <v>22</v>
      </c>
      <c r="Q943" s="45" t="s">
        <v>1311</v>
      </c>
      <c r="R943"/>
      <c r="S943"/>
      <c r="T943"/>
      <c r="U943"/>
      <c r="V943"/>
      <c r="W943"/>
      <c r="X943"/>
      <c r="Y943"/>
    </row>
    <row r="944" spans="1:25" ht="15" customHeight="1" x14ac:dyDescent="0.3">
      <c r="A944" s="8" t="str">
        <f>IF(OR(C944="LegalOps",C944="FinOps",C944="VAR"),"Sim","Não")</f>
        <v>Não</v>
      </c>
      <c r="B944" s="35">
        <v>45717</v>
      </c>
      <c r="C944" s="10" t="s">
        <v>17</v>
      </c>
      <c r="D944" s="10" t="s">
        <v>17</v>
      </c>
      <c r="E944" s="10" t="s">
        <v>17</v>
      </c>
      <c r="F944" s="10" t="s">
        <v>17</v>
      </c>
      <c r="G944" s="45" t="s">
        <v>26</v>
      </c>
      <c r="H944" s="46">
        <v>45747</v>
      </c>
      <c r="I944" s="46">
        <v>45716</v>
      </c>
      <c r="J944" s="45" t="s">
        <v>115</v>
      </c>
      <c r="K944" s="45" t="s">
        <v>1283</v>
      </c>
      <c r="L944" s="51">
        <v>-65236.62</v>
      </c>
      <c r="M944" s="45" t="s">
        <v>1269</v>
      </c>
      <c r="N944" s="45" t="s">
        <v>1270</v>
      </c>
      <c r="O944" s="45" t="s">
        <v>21</v>
      </c>
      <c r="P944" s="45" t="s">
        <v>29</v>
      </c>
      <c r="Q944" s="45" t="s">
        <v>1283</v>
      </c>
      <c r="R944"/>
      <c r="S944"/>
      <c r="T944"/>
      <c r="U944"/>
      <c r="V944"/>
      <c r="W944"/>
      <c r="X944"/>
      <c r="Y944"/>
    </row>
    <row r="945" spans="1:25" ht="15" customHeight="1" x14ac:dyDescent="0.3">
      <c r="A945" s="8" t="str">
        <f>IF(OR(C945="LegalOps",C945="FinOps",C945="VAR"),"Sim","Não")</f>
        <v>Não</v>
      </c>
      <c r="B945" s="35">
        <v>45717</v>
      </c>
      <c r="C945" s="10" t="s">
        <v>17</v>
      </c>
      <c r="D945" s="10" t="s">
        <v>17</v>
      </c>
      <c r="E945" s="10" t="s">
        <v>17</v>
      </c>
      <c r="F945" s="10" t="s">
        <v>17</v>
      </c>
      <c r="G945" s="45" t="s">
        <v>26</v>
      </c>
      <c r="H945" s="46">
        <v>45747</v>
      </c>
      <c r="I945" s="46">
        <v>45747</v>
      </c>
      <c r="J945" s="45" t="s">
        <v>115</v>
      </c>
      <c r="K945" s="45" t="s">
        <v>1283</v>
      </c>
      <c r="L945" s="51">
        <v>-2877452.85</v>
      </c>
      <c r="M945" s="45" t="s">
        <v>1269</v>
      </c>
      <c r="N945" s="45" t="s">
        <v>1270</v>
      </c>
      <c r="O945" s="45" t="s">
        <v>21</v>
      </c>
      <c r="P945" s="45" t="s">
        <v>22</v>
      </c>
      <c r="Q945" s="45" t="s">
        <v>1283</v>
      </c>
      <c r="R945"/>
      <c r="S945"/>
      <c r="T945"/>
      <c r="U945"/>
      <c r="V945"/>
      <c r="W945"/>
      <c r="X945"/>
      <c r="Y945"/>
    </row>
    <row r="946" spans="1:25" ht="15" customHeight="1" x14ac:dyDescent="0.3">
      <c r="A946" s="8" t="str">
        <f>IF(OR(C946="LegalOps",C946="FinOps",C946="VAR"),"Sim","Não")</f>
        <v>Não</v>
      </c>
      <c r="B946" s="36">
        <v>45748</v>
      </c>
      <c r="C946" s="8" t="s">
        <v>17</v>
      </c>
      <c r="D946" s="8" t="s">
        <v>17</v>
      </c>
      <c r="E946" s="8" t="s">
        <v>17</v>
      </c>
      <c r="F946" s="8" t="s">
        <v>17</v>
      </c>
      <c r="G946" s="45" t="s">
        <v>26</v>
      </c>
      <c r="H946" s="46">
        <v>45777</v>
      </c>
      <c r="I946" s="46">
        <v>45776</v>
      </c>
      <c r="J946" s="45" t="s">
        <v>121</v>
      </c>
      <c r="K946" s="45" t="s">
        <v>1283</v>
      </c>
      <c r="L946" s="47">
        <v>-7650</v>
      </c>
      <c r="M946" s="45" t="s">
        <v>1269</v>
      </c>
      <c r="N946" s="45" t="s">
        <v>1270</v>
      </c>
      <c r="O946" s="45" t="s">
        <v>21</v>
      </c>
      <c r="P946" s="45" t="s">
        <v>307</v>
      </c>
      <c r="Q946" s="45" t="s">
        <v>1283</v>
      </c>
      <c r="R946" s="16"/>
      <c r="S946" s="16"/>
      <c r="T946" s="16"/>
      <c r="U946" s="16"/>
      <c r="V946" s="16"/>
      <c r="W946" s="16"/>
      <c r="X946" s="16"/>
      <c r="Y946" s="16"/>
    </row>
    <row r="947" spans="1:25" ht="15" customHeight="1" x14ac:dyDescent="0.3">
      <c r="A947" s="8" t="str">
        <f>IF(OR(C947="LegalOps",C947="FinOps",C947="VAR"),"Sim","Não")</f>
        <v>Não</v>
      </c>
      <c r="B947" s="36">
        <v>45748</v>
      </c>
      <c r="C947" s="8" t="s">
        <v>17</v>
      </c>
      <c r="D947" s="8" t="s">
        <v>17</v>
      </c>
      <c r="E947" s="8" t="s">
        <v>17</v>
      </c>
      <c r="F947" s="8" t="s">
        <v>17</v>
      </c>
      <c r="G947" s="45" t="s">
        <v>26</v>
      </c>
      <c r="H947" s="46">
        <v>45777</v>
      </c>
      <c r="I947" s="46">
        <v>45777</v>
      </c>
      <c r="J947" s="45" t="s">
        <v>115</v>
      </c>
      <c r="K947" s="45" t="s">
        <v>1283</v>
      </c>
      <c r="L947" s="47">
        <v>-2840801.3</v>
      </c>
      <c r="M947" s="45" t="s">
        <v>1269</v>
      </c>
      <c r="N947" s="45" t="s">
        <v>1270</v>
      </c>
      <c r="O947" s="45" t="s">
        <v>21</v>
      </c>
      <c r="P947" s="45" t="s">
        <v>22</v>
      </c>
      <c r="Q947" s="45" t="s">
        <v>1283</v>
      </c>
      <c r="R947" s="16"/>
      <c r="S947" s="16"/>
      <c r="T947" s="16"/>
      <c r="U947" s="16"/>
      <c r="V947" s="16"/>
      <c r="W947" s="16"/>
      <c r="X947" s="16"/>
      <c r="Y947" s="16"/>
    </row>
    <row r="948" spans="1:25" ht="15" customHeight="1" x14ac:dyDescent="0.3">
      <c r="A948" s="8" t="str">
        <f>IF(OR(C948="LegalOps",C948="FinOps",C948="VAR"),"Sim","Não")</f>
        <v>Não</v>
      </c>
      <c r="B948" s="36">
        <v>45748</v>
      </c>
      <c r="C948" s="8" t="s">
        <v>17</v>
      </c>
      <c r="D948" s="8" t="s">
        <v>17</v>
      </c>
      <c r="E948" s="8" t="s">
        <v>17</v>
      </c>
      <c r="F948" s="8" t="s">
        <v>17</v>
      </c>
      <c r="G948" s="45" t="s">
        <v>26</v>
      </c>
      <c r="H948" s="46">
        <v>45777</v>
      </c>
      <c r="I948" s="46">
        <v>45746</v>
      </c>
      <c r="J948" s="45" t="s">
        <v>115</v>
      </c>
      <c r="K948" s="45" t="s">
        <v>1283</v>
      </c>
      <c r="L948" s="47">
        <v>-65236.62</v>
      </c>
      <c r="M948" s="45" t="s">
        <v>1269</v>
      </c>
      <c r="N948" s="45" t="s">
        <v>1270</v>
      </c>
      <c r="O948" s="45" t="s">
        <v>21</v>
      </c>
      <c r="P948" s="45" t="s">
        <v>29</v>
      </c>
      <c r="Q948" s="45" t="s">
        <v>1283</v>
      </c>
      <c r="R948" s="16"/>
      <c r="S948" s="16"/>
      <c r="T948" s="16"/>
      <c r="U948" s="16"/>
      <c r="V948" s="16"/>
      <c r="W948" s="16"/>
      <c r="X948" s="16"/>
      <c r="Y948" s="16"/>
    </row>
    <row r="949" spans="1:25" ht="15" customHeight="1" x14ac:dyDescent="0.3">
      <c r="A949" s="8" t="str">
        <f>IF(OR(C949="LegalOps",C949="FinOps",C949="VAR"),"Sim","Não")</f>
        <v>Não</v>
      </c>
      <c r="B949" s="34">
        <v>45658</v>
      </c>
      <c r="C949" s="10" t="s">
        <v>17</v>
      </c>
      <c r="D949" s="10" t="s">
        <v>17</v>
      </c>
      <c r="E949" s="10" t="s">
        <v>17</v>
      </c>
      <c r="F949" s="10" t="s">
        <v>17</v>
      </c>
      <c r="G949" s="39" t="s">
        <v>26</v>
      </c>
      <c r="H949" s="40">
        <v>45688</v>
      </c>
      <c r="I949" s="40">
        <v>45678</v>
      </c>
      <c r="J949" s="39" t="s">
        <v>115</v>
      </c>
      <c r="K949" s="39" t="s">
        <v>1525</v>
      </c>
      <c r="L949" s="41">
        <v>-8176.39</v>
      </c>
      <c r="M949" s="39" t="s">
        <v>1526</v>
      </c>
      <c r="N949" s="39" t="s">
        <v>1527</v>
      </c>
      <c r="O949" s="39" t="s">
        <v>21</v>
      </c>
      <c r="P949" s="39" t="s">
        <v>22</v>
      </c>
      <c r="Q949" s="39" t="s">
        <v>1528</v>
      </c>
      <c r="R949" s="10"/>
      <c r="S949" s="10"/>
      <c r="T949" s="10"/>
      <c r="U949" s="10"/>
      <c r="V949" s="10"/>
      <c r="W949" s="10"/>
      <c r="X949" s="10"/>
      <c r="Y949" s="10"/>
    </row>
    <row r="950" spans="1:25" ht="15" customHeight="1" x14ac:dyDescent="0.3">
      <c r="A950" s="8" t="str">
        <f>IF(OR(C950="LegalOps",C950="FinOps",C950="VAR"),"Sim","Não")</f>
        <v>Não</v>
      </c>
      <c r="B950" s="34">
        <v>45689</v>
      </c>
      <c r="C950" s="10" t="s">
        <v>17</v>
      </c>
      <c r="D950" s="10" t="s">
        <v>17</v>
      </c>
      <c r="E950" s="10" t="s">
        <v>17</v>
      </c>
      <c r="F950" s="10" t="s">
        <v>17</v>
      </c>
      <c r="G950" s="42" t="s">
        <v>26</v>
      </c>
      <c r="H950" s="43">
        <v>45716</v>
      </c>
      <c r="I950" s="43">
        <v>45699</v>
      </c>
      <c r="J950" s="42" t="s">
        <v>121</v>
      </c>
      <c r="K950" s="42" t="s">
        <v>1525</v>
      </c>
      <c r="L950" s="44">
        <v>-8749.2099999999991</v>
      </c>
      <c r="M950" s="42" t="s">
        <v>1526</v>
      </c>
      <c r="N950" s="42" t="s">
        <v>1527</v>
      </c>
      <c r="O950" s="42" t="s">
        <v>21</v>
      </c>
      <c r="P950" s="42" t="s">
        <v>22</v>
      </c>
      <c r="Q950" s="42" t="s">
        <v>1529</v>
      </c>
      <c r="R950"/>
      <c r="S950"/>
      <c r="T950"/>
      <c r="U950"/>
      <c r="V950"/>
      <c r="W950"/>
      <c r="X950"/>
      <c r="Y950"/>
    </row>
    <row r="951" spans="1:25" ht="15" customHeight="1" x14ac:dyDescent="0.3">
      <c r="A951" s="8" t="str">
        <f>IF(OR(C951="LegalOps",C951="FinOps",C951="VAR"),"Sim","Não")</f>
        <v>Não</v>
      </c>
      <c r="B951" s="35">
        <v>45717</v>
      </c>
      <c r="C951" s="10" t="s">
        <v>17</v>
      </c>
      <c r="D951" s="10" t="s">
        <v>17</v>
      </c>
      <c r="E951" s="10" t="s">
        <v>17</v>
      </c>
      <c r="F951" s="10" t="s">
        <v>17</v>
      </c>
      <c r="G951" s="45" t="s">
        <v>26</v>
      </c>
      <c r="H951" s="46">
        <v>45744</v>
      </c>
      <c r="I951" s="46">
        <v>45727</v>
      </c>
      <c r="J951" s="45" t="s">
        <v>121</v>
      </c>
      <c r="K951" s="45" t="s">
        <v>1525</v>
      </c>
      <c r="L951" s="51">
        <v>-9665.07</v>
      </c>
      <c r="M951" s="45" t="s">
        <v>1526</v>
      </c>
      <c r="N951" s="45" t="s">
        <v>1527</v>
      </c>
      <c r="O951" s="45" t="s">
        <v>21</v>
      </c>
      <c r="P951" s="45" t="s">
        <v>22</v>
      </c>
      <c r="Q951" s="45" t="s">
        <v>1530</v>
      </c>
      <c r="R951"/>
      <c r="S951"/>
      <c r="T951"/>
      <c r="U951"/>
      <c r="V951"/>
      <c r="W951"/>
      <c r="X951"/>
      <c r="Y951"/>
    </row>
    <row r="952" spans="1:25" ht="15" customHeight="1" x14ac:dyDescent="0.3">
      <c r="A952" s="8" t="str">
        <f>IF(OR(C952="LegalOps",C952="FinOps",C952="VAR"),"Sim","Não")</f>
        <v>Não</v>
      </c>
      <c r="B952" s="36">
        <v>45748</v>
      </c>
      <c r="C952" s="10" t="s">
        <v>17</v>
      </c>
      <c r="D952" s="10" t="s">
        <v>17</v>
      </c>
      <c r="E952" s="10" t="s">
        <v>17</v>
      </c>
      <c r="F952" s="10" t="s">
        <v>17</v>
      </c>
      <c r="G952" s="45" t="s">
        <v>26</v>
      </c>
      <c r="H952" s="46">
        <v>45777</v>
      </c>
      <c r="I952" s="46">
        <v>45758</v>
      </c>
      <c r="J952" s="45" t="s">
        <v>121</v>
      </c>
      <c r="K952" s="45" t="s">
        <v>1525</v>
      </c>
      <c r="L952" s="47">
        <v>-10113.030000000001</v>
      </c>
      <c r="M952" s="45" t="s">
        <v>1526</v>
      </c>
      <c r="N952" s="45" t="s">
        <v>1527</v>
      </c>
      <c r="O952" s="45" t="s">
        <v>21</v>
      </c>
      <c r="P952" s="45" t="s">
        <v>22</v>
      </c>
      <c r="Q952" s="45" t="s">
        <v>1530</v>
      </c>
    </row>
    <row r="953" spans="1:25" ht="15" customHeight="1" x14ac:dyDescent="0.3">
      <c r="A953" s="8" t="str">
        <f>IF(OR(C953="LegalOps",C953="FinOps",C953="VAR"),"Sim","Não")</f>
        <v>Não</v>
      </c>
      <c r="B953" s="36">
        <v>45748</v>
      </c>
      <c r="C953" s="10" t="s">
        <v>17</v>
      </c>
      <c r="D953" s="10" t="s">
        <v>17</v>
      </c>
      <c r="E953" s="10" t="s">
        <v>17</v>
      </c>
      <c r="F953" s="10" t="s">
        <v>17</v>
      </c>
      <c r="G953" s="45" t="s">
        <v>26</v>
      </c>
      <c r="H953" s="46">
        <v>45777</v>
      </c>
      <c r="I953" s="46">
        <v>45769</v>
      </c>
      <c r="J953" s="45" t="s">
        <v>121</v>
      </c>
      <c r="K953" s="45" t="s">
        <v>1525</v>
      </c>
      <c r="L953" s="47">
        <v>-912.85</v>
      </c>
      <c r="M953" s="45" t="s">
        <v>1526</v>
      </c>
      <c r="N953" s="45" t="s">
        <v>1527</v>
      </c>
      <c r="O953" s="45" t="s">
        <v>21</v>
      </c>
      <c r="P953" s="45" t="s">
        <v>29</v>
      </c>
      <c r="Q953" s="45" t="s">
        <v>1530</v>
      </c>
      <c r="R953" s="16"/>
      <c r="S953" s="16"/>
      <c r="T953" s="16"/>
      <c r="U953" s="16"/>
      <c r="V953" s="16"/>
      <c r="W953" s="16"/>
      <c r="X953" s="16"/>
      <c r="Y953" s="16"/>
    </row>
    <row r="954" spans="1:25" ht="15" customHeight="1" x14ac:dyDescent="0.3">
      <c r="A954"/>
      <c r="B954" s="37">
        <v>45627</v>
      </c>
      <c r="C954" s="10" t="s">
        <v>17</v>
      </c>
      <c r="D954" s="10" t="s">
        <v>17</v>
      </c>
      <c r="E954" s="10" t="s">
        <v>17</v>
      </c>
      <c r="F954" s="10" t="s">
        <v>17</v>
      </c>
      <c r="G954" s="48" t="s">
        <v>26</v>
      </c>
      <c r="H954" s="49">
        <v>45656</v>
      </c>
      <c r="I954" s="49">
        <v>45644</v>
      </c>
      <c r="J954" s="48" t="s">
        <v>115</v>
      </c>
      <c r="K954" s="48" t="s">
        <v>1525</v>
      </c>
      <c r="L954" s="50">
        <v>-1568.82</v>
      </c>
      <c r="M954" s="48" t="s">
        <v>1531</v>
      </c>
      <c r="N954" s="48" t="s">
        <v>1527</v>
      </c>
      <c r="O954" s="48" t="s">
        <v>21</v>
      </c>
      <c r="P954" s="48" t="s">
        <v>29</v>
      </c>
      <c r="Q954" s="48" t="s">
        <v>1532</v>
      </c>
      <c r="R954" s="10"/>
      <c r="S954" s="10"/>
      <c r="T954" s="10"/>
      <c r="U954" s="10"/>
      <c r="V954" s="10"/>
      <c r="W954" s="10"/>
      <c r="X954" s="10"/>
      <c r="Y954" s="10"/>
    </row>
    <row r="955" spans="1:25" ht="15" customHeight="1" x14ac:dyDescent="0.3">
      <c r="A955"/>
      <c r="B955" s="37">
        <v>45627</v>
      </c>
      <c r="C955" s="10" t="s">
        <v>17</v>
      </c>
      <c r="D955" s="10" t="s">
        <v>17</v>
      </c>
      <c r="E955" s="10" t="s">
        <v>17</v>
      </c>
      <c r="F955" s="10" t="s">
        <v>17</v>
      </c>
      <c r="G955" s="48" t="s">
        <v>26</v>
      </c>
      <c r="H955" s="49">
        <v>45656</v>
      </c>
      <c r="I955" s="49">
        <v>45644</v>
      </c>
      <c r="J955" s="48" t="s">
        <v>115</v>
      </c>
      <c r="K955" s="48" t="s">
        <v>1525</v>
      </c>
      <c r="L955" s="50">
        <v>-11110.99</v>
      </c>
      <c r="M955" s="48" t="s">
        <v>1531</v>
      </c>
      <c r="N955" s="48" t="s">
        <v>1527</v>
      </c>
      <c r="O955" s="48" t="s">
        <v>21</v>
      </c>
      <c r="P955" s="48" t="s">
        <v>22</v>
      </c>
      <c r="Q955" s="48" t="s">
        <v>1533</v>
      </c>
      <c r="R955" s="10"/>
      <c r="S955" s="10"/>
      <c r="T955" s="10"/>
      <c r="U955" s="10"/>
      <c r="V955" s="10"/>
      <c r="W955" s="10"/>
      <c r="X955" s="10"/>
      <c r="Y955" s="10"/>
    </row>
    <row r="956" spans="1:25" ht="15" customHeight="1" x14ac:dyDescent="0.3">
      <c r="A956" s="8" t="str">
        <f>IF(OR(C956="LegalOps",C956="FinOps",C956="VAR"),"Sim","Não")</f>
        <v>Não</v>
      </c>
      <c r="B956" s="34">
        <v>45658</v>
      </c>
      <c r="C956" s="10" t="s">
        <v>17</v>
      </c>
      <c r="D956" s="10" t="s">
        <v>17</v>
      </c>
      <c r="E956" s="10" t="s">
        <v>17</v>
      </c>
      <c r="F956" s="10" t="s">
        <v>17</v>
      </c>
      <c r="G956" s="39" t="s">
        <v>26</v>
      </c>
      <c r="H956" s="40">
        <v>45688</v>
      </c>
      <c r="I956" s="40">
        <v>45687</v>
      </c>
      <c r="J956" s="39" t="s">
        <v>115</v>
      </c>
      <c r="K956" s="39" t="s">
        <v>1525</v>
      </c>
      <c r="L956" s="41">
        <v>-1082.31</v>
      </c>
      <c r="M956" s="39" t="s">
        <v>1531</v>
      </c>
      <c r="N956" s="39" t="s">
        <v>1527</v>
      </c>
      <c r="O956" s="39" t="s">
        <v>21</v>
      </c>
      <c r="P956" s="39" t="s">
        <v>29</v>
      </c>
      <c r="Q956" s="39" t="s">
        <v>1528</v>
      </c>
      <c r="R956" s="10"/>
      <c r="S956" s="10"/>
      <c r="T956" s="10"/>
      <c r="U956" s="10"/>
      <c r="V956" s="10"/>
      <c r="W956" s="10"/>
      <c r="X956" s="10"/>
      <c r="Y956" s="10"/>
    </row>
    <row r="957" spans="1:25" ht="15" customHeight="1" x14ac:dyDescent="0.3">
      <c r="A957" s="8" t="str">
        <f>IF(OR(C957="LegalOps",C957="FinOps",C957="VAR"),"Sim","Não")</f>
        <v>Não</v>
      </c>
      <c r="B957" s="34">
        <v>45689</v>
      </c>
      <c r="C957" s="10" t="s">
        <v>17</v>
      </c>
      <c r="D957" s="10" t="s">
        <v>17</v>
      </c>
      <c r="E957" s="10" t="s">
        <v>17</v>
      </c>
      <c r="F957" s="10" t="s">
        <v>17</v>
      </c>
      <c r="G957" s="42" t="s">
        <v>26</v>
      </c>
      <c r="H957" s="43">
        <v>45716</v>
      </c>
      <c r="I957" s="43">
        <v>45716</v>
      </c>
      <c r="J957" s="42" t="s">
        <v>20</v>
      </c>
      <c r="K957" s="42" t="s">
        <v>1525</v>
      </c>
      <c r="L957" s="44">
        <v>-1071.06</v>
      </c>
      <c r="M957" s="42" t="s">
        <v>1531</v>
      </c>
      <c r="N957" s="42" t="s">
        <v>1527</v>
      </c>
      <c r="O957" s="42" t="s">
        <v>21</v>
      </c>
      <c r="P957" s="42" t="s">
        <v>29</v>
      </c>
      <c r="Q957" s="42" t="s">
        <v>20</v>
      </c>
      <c r="R957"/>
      <c r="S957"/>
      <c r="T957"/>
      <c r="U957"/>
      <c r="V957"/>
      <c r="W957"/>
      <c r="X957"/>
      <c r="Y957"/>
    </row>
    <row r="958" spans="1:25" ht="15" customHeight="1" x14ac:dyDescent="0.3">
      <c r="A958" s="8" t="str">
        <f>IF(OR(C958="LegalOps",C958="FinOps",C958="VAR"),"Sim","Não")</f>
        <v>Não</v>
      </c>
      <c r="B958" s="35">
        <v>45717</v>
      </c>
      <c r="C958" s="10" t="s">
        <v>17</v>
      </c>
      <c r="D958" s="10" t="s">
        <v>17</v>
      </c>
      <c r="E958" s="10" t="s">
        <v>17</v>
      </c>
      <c r="F958" s="10" t="s">
        <v>17</v>
      </c>
      <c r="G958" s="45" t="s">
        <v>26</v>
      </c>
      <c r="H958" s="46">
        <v>45744</v>
      </c>
      <c r="I958" s="46">
        <v>45744</v>
      </c>
      <c r="J958" s="45" t="s">
        <v>121</v>
      </c>
      <c r="K958" s="45" t="s">
        <v>1525</v>
      </c>
      <c r="L958" s="51">
        <v>-1037.31</v>
      </c>
      <c r="M958" s="45" t="s">
        <v>1531</v>
      </c>
      <c r="N958" s="45" t="s">
        <v>1527</v>
      </c>
      <c r="O958" s="45" t="s">
        <v>21</v>
      </c>
      <c r="P958" s="45" t="s">
        <v>29</v>
      </c>
      <c r="Q958" s="45" t="s">
        <v>79</v>
      </c>
      <c r="R958"/>
      <c r="S958"/>
      <c r="T958"/>
      <c r="U958"/>
      <c r="V958"/>
      <c r="W958"/>
      <c r="X958"/>
      <c r="Y958"/>
    </row>
    <row r="959" spans="1:25" ht="15" customHeight="1" x14ac:dyDescent="0.3">
      <c r="A959" s="8" t="str">
        <f>IF(OR(C959="LegalOps",C959="FinOps",C959="VAR"),"Sim","Não")</f>
        <v>Não</v>
      </c>
      <c r="B959" s="69">
        <v>45658</v>
      </c>
      <c r="C959" s="10" t="s">
        <v>122</v>
      </c>
      <c r="D959" s="10" t="s">
        <v>123</v>
      </c>
      <c r="E959" s="10" t="s">
        <v>25</v>
      </c>
      <c r="F959" s="10" t="s">
        <v>17</v>
      </c>
      <c r="G959" s="39" t="s">
        <v>26</v>
      </c>
      <c r="H959" s="40">
        <v>45686</v>
      </c>
      <c r="I959" s="40">
        <v>45686</v>
      </c>
      <c r="J959" s="39" t="s">
        <v>124</v>
      </c>
      <c r="K959" s="39" t="s">
        <v>125</v>
      </c>
      <c r="L959" s="41">
        <v>-16053.53</v>
      </c>
      <c r="M959" s="39" t="s">
        <v>126</v>
      </c>
      <c r="N959" s="39" t="s">
        <v>127</v>
      </c>
      <c r="O959" s="39" t="s">
        <v>21</v>
      </c>
      <c r="P959" s="39" t="s">
        <v>22</v>
      </c>
      <c r="Q959" s="39" t="s">
        <v>128</v>
      </c>
      <c r="R959" s="10"/>
      <c r="S959" s="10"/>
      <c r="T959" s="10"/>
      <c r="U959" s="10"/>
      <c r="V959" s="10"/>
      <c r="W959" s="10"/>
      <c r="X959" s="10"/>
      <c r="Y959" s="10"/>
    </row>
    <row r="960" spans="1:25" ht="15" customHeight="1" x14ac:dyDescent="0.3">
      <c r="A960" s="8" t="str">
        <f>IF(OR(C960="LegalOps",C960="FinOps",C960="VAR"),"Sim","Não")</f>
        <v>Não</v>
      </c>
      <c r="B960" s="69">
        <v>45689</v>
      </c>
      <c r="C960" s="10" t="s">
        <v>129</v>
      </c>
      <c r="D960" s="10" t="s">
        <v>123</v>
      </c>
      <c r="E960" s="10" t="s">
        <v>25</v>
      </c>
      <c r="F960" s="10" t="s">
        <v>17</v>
      </c>
      <c r="G960" s="42" t="s">
        <v>26</v>
      </c>
      <c r="H960" s="43">
        <v>45705</v>
      </c>
      <c r="I960" s="43">
        <v>45687</v>
      </c>
      <c r="J960" s="42" t="s">
        <v>124</v>
      </c>
      <c r="K960" s="42" t="s">
        <v>125</v>
      </c>
      <c r="L960" s="44">
        <v>-15677.27</v>
      </c>
      <c r="M960" s="42" t="s">
        <v>126</v>
      </c>
      <c r="N960" s="42" t="s">
        <v>127</v>
      </c>
      <c r="O960" s="42" t="s">
        <v>21</v>
      </c>
      <c r="P960" s="42" t="s">
        <v>22</v>
      </c>
      <c r="Q960" s="42" t="s">
        <v>130</v>
      </c>
      <c r="R960"/>
      <c r="S960"/>
      <c r="T960"/>
      <c r="U960"/>
      <c r="V960"/>
      <c r="W960"/>
      <c r="X960"/>
      <c r="Y960"/>
    </row>
    <row r="961" spans="1:25" ht="15" customHeight="1" x14ac:dyDescent="0.3">
      <c r="A961" s="8" t="str">
        <f>IF(OR(C961="LegalOps",C961="FinOps",C961="VAR"),"Sim","Não")</f>
        <v>Não</v>
      </c>
      <c r="B961" s="67">
        <v>45717</v>
      </c>
      <c r="C961" s="10" t="s">
        <v>129</v>
      </c>
      <c r="D961" s="10" t="s">
        <v>123</v>
      </c>
      <c r="E961" s="10" t="s">
        <v>25</v>
      </c>
      <c r="F961" s="10" t="s">
        <v>17</v>
      </c>
      <c r="G961" s="45" t="s">
        <v>26</v>
      </c>
      <c r="H961" s="46">
        <v>45733</v>
      </c>
      <c r="I961" s="46">
        <v>45687</v>
      </c>
      <c r="J961" s="45" t="s">
        <v>124</v>
      </c>
      <c r="K961" s="45" t="s">
        <v>125</v>
      </c>
      <c r="L961" s="51">
        <v>-15677.27</v>
      </c>
      <c r="M961" s="45" t="s">
        <v>126</v>
      </c>
      <c r="N961" s="45" t="s">
        <v>127</v>
      </c>
      <c r="O961" s="45" t="s">
        <v>21</v>
      </c>
      <c r="P961" s="45" t="s">
        <v>22</v>
      </c>
      <c r="Q961" s="45" t="s">
        <v>131</v>
      </c>
      <c r="R961"/>
      <c r="S961"/>
      <c r="T961"/>
      <c r="U961"/>
      <c r="V961"/>
      <c r="W961"/>
      <c r="X961"/>
      <c r="Y961"/>
    </row>
    <row r="962" spans="1:25" ht="15" customHeight="1" x14ac:dyDescent="0.3">
      <c r="A962" s="8" t="str">
        <f>IF(OR(C962="LegalOps",C962="FinOps",C962="VAR"),"Sim","Não")</f>
        <v>Não</v>
      </c>
      <c r="B962" s="67">
        <v>45717</v>
      </c>
      <c r="C962" s="10" t="s">
        <v>129</v>
      </c>
      <c r="D962" s="10" t="s">
        <v>123</v>
      </c>
      <c r="E962" s="10" t="s">
        <v>25</v>
      </c>
      <c r="F962" s="10" t="s">
        <v>17</v>
      </c>
      <c r="G962" s="45" t="s">
        <v>26</v>
      </c>
      <c r="H962" s="46">
        <v>45733</v>
      </c>
      <c r="I962" s="46">
        <v>45687</v>
      </c>
      <c r="J962" s="45" t="s">
        <v>124</v>
      </c>
      <c r="K962" s="45" t="s">
        <v>125</v>
      </c>
      <c r="L962" s="51">
        <v>-15677.27</v>
      </c>
      <c r="M962" s="45" t="s">
        <v>126</v>
      </c>
      <c r="N962" s="45" t="s">
        <v>127</v>
      </c>
      <c r="O962" s="45" t="s">
        <v>21</v>
      </c>
      <c r="P962" s="45" t="s">
        <v>22</v>
      </c>
      <c r="Q962" s="45" t="s">
        <v>132</v>
      </c>
      <c r="R962"/>
      <c r="S962"/>
      <c r="T962"/>
      <c r="U962"/>
      <c r="V962"/>
      <c r="W962"/>
      <c r="X962"/>
      <c r="Y962"/>
    </row>
    <row r="963" spans="1:25" ht="15" customHeight="1" x14ac:dyDescent="0.3">
      <c r="A963" s="8" t="str">
        <f>IF(OR(C963="LegalOps",C963="FinOps",C963="VAR"),"Sim","Não")</f>
        <v>Não</v>
      </c>
      <c r="B963" s="69">
        <v>45689</v>
      </c>
      <c r="C963" s="10" t="s">
        <v>129</v>
      </c>
      <c r="D963" s="10" t="s">
        <v>123</v>
      </c>
      <c r="E963" s="10" t="s">
        <v>25</v>
      </c>
      <c r="F963" s="10" t="s">
        <v>17</v>
      </c>
      <c r="G963" s="42" t="s">
        <v>26</v>
      </c>
      <c r="H963" s="43">
        <v>45713</v>
      </c>
      <c r="I963" s="43">
        <v>45704</v>
      </c>
      <c r="J963" s="42" t="s">
        <v>143</v>
      </c>
      <c r="K963" s="42" t="s">
        <v>125</v>
      </c>
      <c r="L963" s="44">
        <v>-10331.959999999999</v>
      </c>
      <c r="M963" s="42" t="s">
        <v>326</v>
      </c>
      <c r="N963" s="42" t="s">
        <v>327</v>
      </c>
      <c r="O963" s="42" t="s">
        <v>21</v>
      </c>
      <c r="P963" s="42" t="s">
        <v>22</v>
      </c>
      <c r="Q963" s="42" t="s">
        <v>328</v>
      </c>
      <c r="R963"/>
      <c r="S963"/>
      <c r="T963"/>
      <c r="U963"/>
      <c r="V963"/>
      <c r="W963"/>
      <c r="X963"/>
      <c r="Y963"/>
    </row>
    <row r="964" spans="1:25" ht="15" customHeight="1" x14ac:dyDescent="0.3">
      <c r="A964" s="8" t="str">
        <f>IF(OR(C964="LegalOps",C964="FinOps",C964="VAR"),"Sim","Não")</f>
        <v>Não</v>
      </c>
      <c r="B964" s="67">
        <v>45717</v>
      </c>
      <c r="C964" s="10" t="s">
        <v>129</v>
      </c>
      <c r="D964" s="10" t="s">
        <v>123</v>
      </c>
      <c r="E964" s="10" t="s">
        <v>25</v>
      </c>
      <c r="F964" s="10" t="s">
        <v>17</v>
      </c>
      <c r="G964" s="45" t="s">
        <v>26</v>
      </c>
      <c r="H964" s="46">
        <v>45740</v>
      </c>
      <c r="I964" s="46">
        <v>45732</v>
      </c>
      <c r="J964" s="45" t="s">
        <v>143</v>
      </c>
      <c r="K964" s="45" t="s">
        <v>125</v>
      </c>
      <c r="L964" s="51">
        <v>-10331.959999999999</v>
      </c>
      <c r="M964" s="45" t="s">
        <v>326</v>
      </c>
      <c r="N964" s="45" t="s">
        <v>327</v>
      </c>
      <c r="O964" s="45" t="s">
        <v>21</v>
      </c>
      <c r="P964" s="45" t="s">
        <v>22</v>
      </c>
      <c r="Q964" s="45" t="s">
        <v>329</v>
      </c>
      <c r="R964"/>
      <c r="S964"/>
      <c r="T964"/>
      <c r="U964"/>
      <c r="V964"/>
      <c r="W964"/>
      <c r="X964"/>
      <c r="Y964"/>
    </row>
    <row r="965" spans="1:25" ht="15" customHeight="1" x14ac:dyDescent="0.3">
      <c r="A965"/>
      <c r="B965" s="68">
        <v>45627</v>
      </c>
      <c r="C965" s="10" t="s">
        <v>129</v>
      </c>
      <c r="D965" s="10" t="s">
        <v>123</v>
      </c>
      <c r="E965" s="10" t="s">
        <v>25</v>
      </c>
      <c r="F965" s="10" t="s">
        <v>17</v>
      </c>
      <c r="G965" s="48" t="s">
        <v>26</v>
      </c>
      <c r="H965" s="49">
        <v>45652</v>
      </c>
      <c r="I965" s="49">
        <v>45642</v>
      </c>
      <c r="J965" s="48" t="s">
        <v>143</v>
      </c>
      <c r="K965" s="48" t="s">
        <v>125</v>
      </c>
      <c r="L965" s="50">
        <v>-10331.959999999999</v>
      </c>
      <c r="M965" s="48" t="s">
        <v>330</v>
      </c>
      <c r="N965" s="48" t="s">
        <v>327</v>
      </c>
      <c r="O965" s="48" t="s">
        <v>21</v>
      </c>
      <c r="P965" s="48" t="s">
        <v>22</v>
      </c>
      <c r="Q965" s="48" t="s">
        <v>328</v>
      </c>
      <c r="R965" s="10"/>
      <c r="S965" s="10"/>
      <c r="T965" s="10"/>
      <c r="U965" s="10"/>
      <c r="V965" s="10"/>
      <c r="W965" s="10"/>
      <c r="X965" s="10"/>
      <c r="Y965" s="10"/>
    </row>
    <row r="966" spans="1:25" ht="15" customHeight="1" x14ac:dyDescent="0.3">
      <c r="A966" s="8" t="str">
        <f>IF(OR(C966="LegalOps",C966="FinOps",C966="VAR"),"Sim","Não")</f>
        <v>Não</v>
      </c>
      <c r="B966" s="69">
        <v>45658</v>
      </c>
      <c r="C966" s="10" t="s">
        <v>129</v>
      </c>
      <c r="D966" s="10" t="s">
        <v>123</v>
      </c>
      <c r="E966" s="10" t="s">
        <v>25</v>
      </c>
      <c r="F966" s="10" t="s">
        <v>17</v>
      </c>
      <c r="G966" s="39" t="s">
        <v>26</v>
      </c>
      <c r="H966" s="40">
        <v>45680</v>
      </c>
      <c r="I966" s="40">
        <v>45673</v>
      </c>
      <c r="J966" s="39" t="s">
        <v>143</v>
      </c>
      <c r="K966" s="39" t="s">
        <v>125</v>
      </c>
      <c r="L966" s="41">
        <v>-10331.959999999999</v>
      </c>
      <c r="M966" s="39" t="s">
        <v>330</v>
      </c>
      <c r="N966" s="39" t="s">
        <v>327</v>
      </c>
      <c r="O966" s="39" t="s">
        <v>21</v>
      </c>
      <c r="P966" s="39" t="s">
        <v>22</v>
      </c>
      <c r="Q966" s="39" t="s">
        <v>331</v>
      </c>
      <c r="R966" s="10"/>
      <c r="S966" s="10"/>
      <c r="T966" s="10"/>
      <c r="U966" s="10"/>
      <c r="V966" s="10"/>
      <c r="W966" s="10"/>
      <c r="X966" s="10"/>
      <c r="Y966" s="10"/>
    </row>
    <row r="967" spans="1:25" ht="15" customHeight="1" x14ac:dyDescent="0.3">
      <c r="A967"/>
      <c r="B967" s="68">
        <v>45627</v>
      </c>
      <c r="C967" s="10" t="s">
        <v>129</v>
      </c>
      <c r="D967" s="10" t="s">
        <v>123</v>
      </c>
      <c r="E967" s="10" t="s">
        <v>25</v>
      </c>
      <c r="F967" s="10" t="s">
        <v>17</v>
      </c>
      <c r="G967" s="48" t="s">
        <v>26</v>
      </c>
      <c r="H967" s="49">
        <v>45652</v>
      </c>
      <c r="I967" s="49">
        <v>45567</v>
      </c>
      <c r="J967" s="48" t="s">
        <v>143</v>
      </c>
      <c r="K967" s="48" t="s">
        <v>125</v>
      </c>
      <c r="L967" s="50">
        <v>-6068.65</v>
      </c>
      <c r="M967" s="48" t="s">
        <v>503</v>
      </c>
      <c r="N967" s="48" t="s">
        <v>504</v>
      </c>
      <c r="O967" s="48" t="s">
        <v>21</v>
      </c>
      <c r="P967" s="48" t="s">
        <v>22</v>
      </c>
      <c r="Q967" s="48" t="s">
        <v>505</v>
      </c>
      <c r="R967" s="10"/>
      <c r="S967" s="10"/>
      <c r="T967" s="10"/>
      <c r="U967" s="10"/>
      <c r="V967" s="10"/>
      <c r="W967" s="10"/>
      <c r="X967" s="10"/>
      <c r="Y967" s="10"/>
    </row>
    <row r="968" spans="1:25" ht="15" customHeight="1" x14ac:dyDescent="0.3">
      <c r="A968" s="8" t="str">
        <f>IF(OR(C968="LegalOps",C968="FinOps",C968="VAR"),"Sim","Não")</f>
        <v>Não</v>
      </c>
      <c r="B968" s="69">
        <v>45658</v>
      </c>
      <c r="C968" s="10" t="s">
        <v>129</v>
      </c>
      <c r="D968" s="10" t="s">
        <v>123</v>
      </c>
      <c r="E968" s="10" t="s">
        <v>25</v>
      </c>
      <c r="F968" s="10" t="s">
        <v>17</v>
      </c>
      <c r="G968" s="39" t="s">
        <v>26</v>
      </c>
      <c r="H968" s="40">
        <v>45684</v>
      </c>
      <c r="I968" s="40">
        <v>45684</v>
      </c>
      <c r="J968" s="39" t="s">
        <v>143</v>
      </c>
      <c r="K968" s="39" t="s">
        <v>125</v>
      </c>
      <c r="L968" s="41">
        <v>-6068.65</v>
      </c>
      <c r="M968" s="39" t="s">
        <v>503</v>
      </c>
      <c r="N968" s="39" t="s">
        <v>504</v>
      </c>
      <c r="O968" s="39" t="s">
        <v>21</v>
      </c>
      <c r="P968" s="39" t="s">
        <v>22</v>
      </c>
      <c r="Q968" s="39" t="s">
        <v>506</v>
      </c>
      <c r="R968" s="10"/>
      <c r="S968" s="10"/>
      <c r="T968" s="10"/>
      <c r="U968" s="10"/>
      <c r="V968" s="10"/>
      <c r="W968" s="10"/>
      <c r="X968" s="10"/>
      <c r="Y968" s="10"/>
    </row>
    <row r="969" spans="1:25" ht="15" customHeight="1" x14ac:dyDescent="0.3">
      <c r="A969"/>
      <c r="B969" s="37">
        <v>45627</v>
      </c>
      <c r="C969" s="10" t="s">
        <v>129</v>
      </c>
      <c r="D969" s="10" t="s">
        <v>123</v>
      </c>
      <c r="E969" s="10" t="s">
        <v>25</v>
      </c>
      <c r="F969" s="10" t="s">
        <v>17</v>
      </c>
      <c r="G969" s="48" t="s">
        <v>26</v>
      </c>
      <c r="H969" s="49">
        <v>45656</v>
      </c>
      <c r="I969" s="49">
        <v>45649</v>
      </c>
      <c r="J969" s="48" t="s">
        <v>143</v>
      </c>
      <c r="K969" s="48" t="s">
        <v>125</v>
      </c>
      <c r="L969" s="50">
        <v>-6268.24</v>
      </c>
      <c r="M969" s="48" t="s">
        <v>713</v>
      </c>
      <c r="N969" s="48" t="s">
        <v>714</v>
      </c>
      <c r="O969" s="48" t="s">
        <v>21</v>
      </c>
      <c r="P969" s="48" t="s">
        <v>44</v>
      </c>
      <c r="Q969" s="48" t="s">
        <v>715</v>
      </c>
      <c r="R969" s="10"/>
      <c r="S969" s="10"/>
      <c r="T969" s="10"/>
      <c r="U969" s="10"/>
      <c r="V969" s="10"/>
      <c r="W969" s="10"/>
      <c r="X969" s="10"/>
      <c r="Y969" s="10"/>
    </row>
    <row r="970" spans="1:25" ht="15" customHeight="1" x14ac:dyDescent="0.3">
      <c r="A970" s="8" t="str">
        <f>IF(OR(C970="LegalOps",C970="FinOps",C970="VAR"),"Sim","Não")</f>
        <v>Não</v>
      </c>
      <c r="B970" s="36">
        <v>45748</v>
      </c>
      <c r="C970" s="10" t="s">
        <v>122</v>
      </c>
      <c r="D970" s="10" t="s">
        <v>133</v>
      </c>
      <c r="E970" s="10" t="s">
        <v>25</v>
      </c>
      <c r="F970" s="10" t="s">
        <v>17</v>
      </c>
      <c r="G970" s="45" t="s">
        <v>26</v>
      </c>
      <c r="H970" s="46">
        <v>45757</v>
      </c>
      <c r="I970" s="46">
        <v>45743</v>
      </c>
      <c r="J970" s="45" t="s">
        <v>134</v>
      </c>
      <c r="K970" s="45" t="s">
        <v>125</v>
      </c>
      <c r="L970" s="47">
        <v>-784.75</v>
      </c>
      <c r="M970" s="45" t="s">
        <v>774</v>
      </c>
      <c r="N970" s="45" t="s">
        <v>775</v>
      </c>
      <c r="O970" s="45" t="s">
        <v>21</v>
      </c>
      <c r="P970" s="45" t="s">
        <v>22</v>
      </c>
      <c r="Q970" s="45" t="s">
        <v>784</v>
      </c>
    </row>
    <row r="971" spans="1:25" ht="15" customHeight="1" x14ac:dyDescent="0.3">
      <c r="A971"/>
      <c r="B971" s="37">
        <v>45627</v>
      </c>
      <c r="C971" s="10" t="s">
        <v>122</v>
      </c>
      <c r="D971" s="10" t="s">
        <v>123</v>
      </c>
      <c r="E971" s="10" t="s">
        <v>25</v>
      </c>
      <c r="F971" s="10" t="s">
        <v>17</v>
      </c>
      <c r="G971" s="48" t="s">
        <v>26</v>
      </c>
      <c r="H971" s="49">
        <v>45644</v>
      </c>
      <c r="I971" s="49">
        <v>45644</v>
      </c>
      <c r="J971" s="48" t="s">
        <v>47</v>
      </c>
      <c r="K971" s="48" t="s">
        <v>125</v>
      </c>
      <c r="L971" s="50">
        <v>-6283.94</v>
      </c>
      <c r="M971" s="48" t="s">
        <v>1777</v>
      </c>
      <c r="N971" s="48" t="s">
        <v>1778</v>
      </c>
      <c r="O971" s="48" t="s">
        <v>21</v>
      </c>
      <c r="P971" s="48" t="s">
        <v>22</v>
      </c>
      <c r="Q971" s="48" t="s">
        <v>1779</v>
      </c>
      <c r="R971" s="10"/>
      <c r="S971" s="10"/>
      <c r="T971" s="10"/>
      <c r="U971" s="10"/>
      <c r="V971" s="10"/>
      <c r="W971" s="10"/>
      <c r="X971" s="10"/>
      <c r="Y971" s="10"/>
    </row>
    <row r="972" spans="1:25" ht="15" customHeight="1" x14ac:dyDescent="0.3">
      <c r="A972" s="8" t="str">
        <f>IF(OR(C972="LegalOps",C972="FinOps",C972="VAR"),"Sim","Não")</f>
        <v>Não</v>
      </c>
      <c r="B972" s="34">
        <v>45689</v>
      </c>
      <c r="C972" s="10" t="s">
        <v>129</v>
      </c>
      <c r="D972" s="10" t="s">
        <v>123</v>
      </c>
      <c r="E972" s="10" t="s">
        <v>25</v>
      </c>
      <c r="F972" s="10" t="s">
        <v>17</v>
      </c>
      <c r="G972" s="42" t="s">
        <v>26</v>
      </c>
      <c r="H972" s="43">
        <v>45698</v>
      </c>
      <c r="I972" s="43">
        <v>45692</v>
      </c>
      <c r="J972" s="42" t="s">
        <v>222</v>
      </c>
      <c r="K972" s="42" t="s">
        <v>125</v>
      </c>
      <c r="L972" s="44">
        <v>-6189.06</v>
      </c>
      <c r="M972" s="42" t="s">
        <v>1780</v>
      </c>
      <c r="N972" s="42" t="s">
        <v>1778</v>
      </c>
      <c r="O972" s="42" t="s">
        <v>21</v>
      </c>
      <c r="P972" s="42" t="s">
        <v>22</v>
      </c>
      <c r="Q972" s="42" t="s">
        <v>1781</v>
      </c>
      <c r="R972"/>
      <c r="S972"/>
      <c r="T972"/>
      <c r="U972"/>
      <c r="V972"/>
      <c r="W972"/>
      <c r="X972"/>
      <c r="Y972"/>
    </row>
    <row r="973" spans="1:25" ht="15" customHeight="1" x14ac:dyDescent="0.3">
      <c r="A973" s="8" t="str">
        <f>IF(OR(C973="LegalOps",C973="FinOps",C973="VAR"),"Sim","Não")</f>
        <v>Não</v>
      </c>
      <c r="B973" s="34">
        <v>45689</v>
      </c>
      <c r="C973" s="10" t="s">
        <v>129</v>
      </c>
      <c r="D973" s="10" t="s">
        <v>123</v>
      </c>
      <c r="E973" s="10" t="s">
        <v>25</v>
      </c>
      <c r="F973" s="10" t="s">
        <v>17</v>
      </c>
      <c r="G973" s="42" t="s">
        <v>26</v>
      </c>
      <c r="H973" s="43">
        <v>45712</v>
      </c>
      <c r="I973" s="43">
        <v>45712</v>
      </c>
      <c r="J973" s="42" t="s">
        <v>222</v>
      </c>
      <c r="K973" s="42" t="s">
        <v>125</v>
      </c>
      <c r="L973" s="44">
        <v>-1754.41</v>
      </c>
      <c r="M973" s="42" t="s">
        <v>1780</v>
      </c>
      <c r="N973" s="42" t="s">
        <v>1778</v>
      </c>
      <c r="O973" s="42" t="s">
        <v>21</v>
      </c>
      <c r="P973" s="42" t="s">
        <v>22</v>
      </c>
      <c r="Q973" s="42" t="s">
        <v>1782</v>
      </c>
      <c r="R973"/>
      <c r="S973"/>
      <c r="T973"/>
      <c r="U973"/>
      <c r="V973"/>
      <c r="W973"/>
      <c r="X973"/>
      <c r="Y973"/>
    </row>
    <row r="974" spans="1:25" ht="15" customHeight="1" x14ac:dyDescent="0.3">
      <c r="A974" s="8" t="str">
        <f>IF(OR(C974="LegalOps",C974="FinOps",C974="VAR"),"Sim","Não")</f>
        <v>Não</v>
      </c>
      <c r="B974" s="35">
        <v>45717</v>
      </c>
      <c r="C974" s="10" t="s">
        <v>129</v>
      </c>
      <c r="D974" s="10" t="s">
        <v>123</v>
      </c>
      <c r="E974" s="10" t="s">
        <v>25</v>
      </c>
      <c r="F974" s="10" t="s">
        <v>17</v>
      </c>
      <c r="G974" s="45" t="s">
        <v>26</v>
      </c>
      <c r="H974" s="46">
        <v>45726</v>
      </c>
      <c r="I974" s="46">
        <v>45720</v>
      </c>
      <c r="J974" s="45" t="s">
        <v>222</v>
      </c>
      <c r="K974" s="45" t="s">
        <v>125</v>
      </c>
      <c r="L974" s="51">
        <v>-6189.06</v>
      </c>
      <c r="M974" s="45" t="s">
        <v>1780</v>
      </c>
      <c r="N974" s="45" t="s">
        <v>1778</v>
      </c>
      <c r="O974" s="45" t="s">
        <v>21</v>
      </c>
      <c r="P974" s="45" t="s">
        <v>22</v>
      </c>
      <c r="Q974" s="45" t="s">
        <v>1781</v>
      </c>
      <c r="R974"/>
      <c r="S974"/>
      <c r="T974"/>
      <c r="U974"/>
      <c r="V974"/>
      <c r="W974"/>
      <c r="X974"/>
      <c r="Y974"/>
    </row>
    <row r="975" spans="1:25" ht="15" customHeight="1" x14ac:dyDescent="0.3">
      <c r="A975" s="8" t="str">
        <f>IF(OR(C975="LegalOps",C975="FinOps",C975="VAR"),"Sim","Não")</f>
        <v>Não</v>
      </c>
      <c r="B975" s="36">
        <v>45748</v>
      </c>
      <c r="C975" s="10" t="s">
        <v>129</v>
      </c>
      <c r="D975" s="10" t="s">
        <v>123</v>
      </c>
      <c r="E975" s="10" t="s">
        <v>25</v>
      </c>
      <c r="F975" s="10" t="s">
        <v>17</v>
      </c>
      <c r="G975" s="45" t="s">
        <v>26</v>
      </c>
      <c r="H975" s="46">
        <v>45757</v>
      </c>
      <c r="I975" s="46">
        <v>45751</v>
      </c>
      <c r="J975" s="45" t="s">
        <v>222</v>
      </c>
      <c r="K975" s="45" t="s">
        <v>125</v>
      </c>
      <c r="L975" s="47">
        <v>-6189.06</v>
      </c>
      <c r="M975" s="45" t="s">
        <v>1780</v>
      </c>
      <c r="N975" s="45" t="s">
        <v>1778</v>
      </c>
      <c r="O975" s="45" t="s">
        <v>21</v>
      </c>
      <c r="P975" s="45" t="s">
        <v>22</v>
      </c>
      <c r="Q975" s="45" t="s">
        <v>1781</v>
      </c>
    </row>
    <row r="976" spans="1:25" ht="15" customHeight="1" x14ac:dyDescent="0.3">
      <c r="A976"/>
      <c r="B976" s="37">
        <v>45627</v>
      </c>
      <c r="C976" s="10" t="s">
        <v>42</v>
      </c>
      <c r="D976" s="10" t="s">
        <v>37</v>
      </c>
      <c r="E976" s="10" t="s">
        <v>25</v>
      </c>
      <c r="F976" s="10" t="s">
        <v>215</v>
      </c>
      <c r="G976" s="48" t="s">
        <v>26</v>
      </c>
      <c r="H976" s="49">
        <v>45656</v>
      </c>
      <c r="I976" s="49">
        <v>45667</v>
      </c>
      <c r="J976" s="48" t="s">
        <v>268</v>
      </c>
      <c r="K976" s="48" t="s">
        <v>125</v>
      </c>
      <c r="L976" s="50">
        <v>-1208.52</v>
      </c>
      <c r="M976" s="48" t="s">
        <v>1935</v>
      </c>
      <c r="N976" s="48" t="s">
        <v>1936</v>
      </c>
      <c r="O976" s="48" t="s">
        <v>21</v>
      </c>
      <c r="P976" s="48" t="s">
        <v>44</v>
      </c>
      <c r="Q976" s="48" t="s">
        <v>1937</v>
      </c>
      <c r="R976" s="10"/>
      <c r="S976" s="10"/>
      <c r="T976" s="10"/>
      <c r="U976" s="10"/>
      <c r="V976" s="10"/>
      <c r="W976" s="10"/>
      <c r="X976" s="10"/>
      <c r="Y976" s="10"/>
    </row>
    <row r="977" spans="1:25" ht="15" customHeight="1" x14ac:dyDescent="0.3">
      <c r="A977" s="8" t="str">
        <f>IF(OR(C977="LegalOps",C977="FinOps",C977="VAR"),"Sim","Não")</f>
        <v>Não</v>
      </c>
      <c r="B977" s="69">
        <v>45658</v>
      </c>
      <c r="C977" s="10" t="s">
        <v>310</v>
      </c>
      <c r="D977" s="10" t="s">
        <v>37</v>
      </c>
      <c r="E977" s="10" t="s">
        <v>25</v>
      </c>
      <c r="F977" s="10" t="s">
        <v>17</v>
      </c>
      <c r="G977" s="39" t="s">
        <v>26</v>
      </c>
      <c r="H977" s="40">
        <v>45672</v>
      </c>
      <c r="I977" s="40">
        <v>45671</v>
      </c>
      <c r="J977" s="39" t="s">
        <v>243</v>
      </c>
      <c r="K977" s="39" t="s">
        <v>314</v>
      </c>
      <c r="L977" s="41">
        <v>-12403.98</v>
      </c>
      <c r="M977" s="39" t="s">
        <v>311</v>
      </c>
      <c r="N977" s="39" t="s">
        <v>312</v>
      </c>
      <c r="O977" s="39" t="s">
        <v>21</v>
      </c>
      <c r="P977" s="39" t="s">
        <v>29</v>
      </c>
      <c r="Q977" s="39" t="s">
        <v>315</v>
      </c>
      <c r="R977" s="10"/>
      <c r="S977" s="10"/>
      <c r="T977" s="10"/>
      <c r="U977" s="10"/>
      <c r="V977" s="10"/>
      <c r="W977" s="10"/>
      <c r="X977" s="10"/>
      <c r="Y977" s="10"/>
    </row>
    <row r="978" spans="1:25" ht="15" customHeight="1" x14ac:dyDescent="0.3">
      <c r="A978" s="8" t="str">
        <f>IF(OR(C978="LegalOps",C978="FinOps",C978="VAR"),"Sim","Não")</f>
        <v>Não</v>
      </c>
      <c r="B978" s="67">
        <v>45717</v>
      </c>
      <c r="C978" t="s">
        <v>310</v>
      </c>
      <c r="D978" s="10" t="s">
        <v>37</v>
      </c>
      <c r="E978" s="10" t="s">
        <v>25</v>
      </c>
      <c r="F978" s="10" t="s">
        <v>17</v>
      </c>
      <c r="G978" s="45" t="s">
        <v>26</v>
      </c>
      <c r="H978" s="46">
        <v>45730</v>
      </c>
      <c r="I978" s="46">
        <v>45728</v>
      </c>
      <c r="J978" s="45" t="s">
        <v>316</v>
      </c>
      <c r="K978" s="45" t="s">
        <v>314</v>
      </c>
      <c r="L978" s="51">
        <v>-12403.98</v>
      </c>
      <c r="M978" s="45" t="s">
        <v>311</v>
      </c>
      <c r="N978" s="45" t="s">
        <v>312</v>
      </c>
      <c r="O978" s="45" t="s">
        <v>21</v>
      </c>
      <c r="P978" s="45" t="s">
        <v>29</v>
      </c>
      <c r="Q978" s="45" t="s">
        <v>317</v>
      </c>
      <c r="R978"/>
      <c r="S978"/>
      <c r="T978"/>
      <c r="U978"/>
      <c r="V978"/>
      <c r="W978"/>
      <c r="X978"/>
      <c r="Y978"/>
    </row>
    <row r="979" spans="1:25" ht="15" customHeight="1" x14ac:dyDescent="0.3">
      <c r="A979" s="8" t="str">
        <f>IF(OR(C979="LegalOps",C979="FinOps",C979="VAR"),"Sim","Não")</f>
        <v>Não</v>
      </c>
      <c r="B979" s="66">
        <v>45748</v>
      </c>
      <c r="C979" t="s">
        <v>310</v>
      </c>
      <c r="D979" s="10" t="s">
        <v>37</v>
      </c>
      <c r="E979" s="10" t="s">
        <v>25</v>
      </c>
      <c r="F979" s="10" t="s">
        <v>17</v>
      </c>
      <c r="G979" s="45" t="s">
        <v>26</v>
      </c>
      <c r="H979" s="46">
        <v>45761</v>
      </c>
      <c r="I979" s="46">
        <v>45763</v>
      </c>
      <c r="J979" s="45" t="s">
        <v>243</v>
      </c>
      <c r="K979" s="45" t="s">
        <v>314</v>
      </c>
      <c r="L979" s="47">
        <v>-12403.98</v>
      </c>
      <c r="M979" s="45" t="s">
        <v>311</v>
      </c>
      <c r="N979" s="45" t="s">
        <v>312</v>
      </c>
      <c r="O979" s="45" t="s">
        <v>21</v>
      </c>
      <c r="P979" s="45" t="s">
        <v>29</v>
      </c>
      <c r="Q979" s="45" t="s">
        <v>318</v>
      </c>
    </row>
    <row r="980" spans="1:25" ht="15" customHeight="1" x14ac:dyDescent="0.3">
      <c r="A980"/>
      <c r="B980" s="68">
        <v>45627</v>
      </c>
      <c r="C980" s="10" t="s">
        <v>45</v>
      </c>
      <c r="D980" s="10" t="s">
        <v>154</v>
      </c>
      <c r="E980" s="10" t="s">
        <v>25</v>
      </c>
      <c r="F980" s="10" t="s">
        <v>17</v>
      </c>
      <c r="G980" s="48" t="s">
        <v>26</v>
      </c>
      <c r="H980" s="49">
        <v>45646</v>
      </c>
      <c r="I980" s="49">
        <v>45638</v>
      </c>
      <c r="J980" s="48" t="s">
        <v>93</v>
      </c>
      <c r="K980" s="48" t="s">
        <v>171</v>
      </c>
      <c r="L980" s="50">
        <v>-8131.3</v>
      </c>
      <c r="M980" s="48" t="s">
        <v>168</v>
      </c>
      <c r="N980" s="48" t="s">
        <v>169</v>
      </c>
      <c r="O980" s="48" t="s">
        <v>21</v>
      </c>
      <c r="P980" s="48" t="s">
        <v>22</v>
      </c>
      <c r="Q980" s="48" t="s">
        <v>172</v>
      </c>
      <c r="R980" s="10"/>
      <c r="S980" s="10"/>
      <c r="T980" s="10"/>
      <c r="U980" s="10"/>
      <c r="V980" s="10"/>
      <c r="W980" s="10"/>
      <c r="X980" s="10"/>
      <c r="Y980" s="10"/>
    </row>
    <row r="981" spans="1:25" ht="15" customHeight="1" x14ac:dyDescent="0.3">
      <c r="A981"/>
      <c r="B981" s="68">
        <v>45627</v>
      </c>
      <c r="C981" s="10" t="s">
        <v>45</v>
      </c>
      <c r="D981" s="10" t="s">
        <v>154</v>
      </c>
      <c r="E981" s="10" t="s">
        <v>25</v>
      </c>
      <c r="F981" s="10" t="s">
        <v>17</v>
      </c>
      <c r="G981" s="48" t="s">
        <v>26</v>
      </c>
      <c r="H981" s="49">
        <v>45636</v>
      </c>
      <c r="I981" s="49">
        <v>45657</v>
      </c>
      <c r="J981" s="48" t="s">
        <v>93</v>
      </c>
      <c r="K981" s="48" t="s">
        <v>171</v>
      </c>
      <c r="L981" s="50">
        <v>-3053.74</v>
      </c>
      <c r="M981" s="48" t="s">
        <v>174</v>
      </c>
      <c r="N981" s="48" t="s">
        <v>175</v>
      </c>
      <c r="O981" s="48" t="s">
        <v>21</v>
      </c>
      <c r="P981" s="48" t="s">
        <v>22</v>
      </c>
      <c r="Q981" s="48" t="s">
        <v>176</v>
      </c>
      <c r="R981" s="10"/>
      <c r="S981" s="10"/>
      <c r="T981" s="10"/>
      <c r="U981" s="10"/>
      <c r="V981" s="10"/>
      <c r="W981" s="10"/>
      <c r="X981" s="10"/>
      <c r="Y981" s="10"/>
    </row>
    <row r="982" spans="1:25" ht="15" customHeight="1" x14ac:dyDescent="0.3">
      <c r="A982" s="8" t="str">
        <f>IF(OR(C982="LegalOps",C982="FinOps",C982="VAR"),"Sim","Não")</f>
        <v>Não</v>
      </c>
      <c r="B982" s="66">
        <v>45748</v>
      </c>
      <c r="C982" t="s">
        <v>114</v>
      </c>
      <c r="D982" t="s">
        <v>92</v>
      </c>
      <c r="E982" t="s">
        <v>25</v>
      </c>
      <c r="F982" t="s">
        <v>17</v>
      </c>
      <c r="G982" s="45" t="s">
        <v>26</v>
      </c>
      <c r="H982" s="46">
        <v>45757</v>
      </c>
      <c r="I982" s="46">
        <v>45777</v>
      </c>
      <c r="J982" s="45" t="s">
        <v>159</v>
      </c>
      <c r="K982" s="45" t="s">
        <v>171</v>
      </c>
      <c r="L982" s="47">
        <v>-3007.37</v>
      </c>
      <c r="M982" s="45" t="s">
        <v>174</v>
      </c>
      <c r="N982" s="45" t="s">
        <v>175</v>
      </c>
      <c r="O982" s="45" t="s">
        <v>21</v>
      </c>
      <c r="P982" s="45" t="s">
        <v>22</v>
      </c>
      <c r="Q982" s="45" t="s">
        <v>120</v>
      </c>
    </row>
    <row r="983" spans="1:25" ht="15" customHeight="1" x14ac:dyDescent="0.3">
      <c r="A983"/>
      <c r="B983" s="68">
        <v>45627</v>
      </c>
      <c r="C983" s="10" t="s">
        <v>122</v>
      </c>
      <c r="D983" s="10" t="s">
        <v>37</v>
      </c>
      <c r="E983" s="10" t="s">
        <v>25</v>
      </c>
      <c r="F983" s="10" t="s">
        <v>17</v>
      </c>
      <c r="G983" s="48" t="s">
        <v>26</v>
      </c>
      <c r="H983" s="49">
        <v>45638</v>
      </c>
      <c r="I983" s="49">
        <v>45636</v>
      </c>
      <c r="J983" s="48" t="s">
        <v>134</v>
      </c>
      <c r="K983" s="48" t="s">
        <v>171</v>
      </c>
      <c r="L983" s="50">
        <v>-180</v>
      </c>
      <c r="M983" s="48" t="s">
        <v>187</v>
      </c>
      <c r="N983" s="48" t="s">
        <v>188</v>
      </c>
      <c r="O983" s="48" t="s">
        <v>21</v>
      </c>
      <c r="P983" s="48" t="s">
        <v>22</v>
      </c>
      <c r="Q983" s="48" t="s">
        <v>189</v>
      </c>
      <c r="R983" s="10"/>
      <c r="S983" s="10"/>
      <c r="T983" s="10"/>
      <c r="U983" s="10"/>
      <c r="V983" s="10"/>
      <c r="W983" s="10"/>
      <c r="X983" s="10"/>
      <c r="Y983" s="10"/>
    </row>
    <row r="984" spans="1:25" ht="15" customHeight="1" x14ac:dyDescent="0.3">
      <c r="A984" s="8" t="str">
        <f>IF(OR(C984="LegalOps",C984="FinOps",C984="VAR"),"Sim","Não")</f>
        <v>Não</v>
      </c>
      <c r="B984" s="69">
        <v>45658</v>
      </c>
      <c r="C984" s="10" t="s">
        <v>122</v>
      </c>
      <c r="D984" s="10" t="s">
        <v>37</v>
      </c>
      <c r="E984" s="10" t="s">
        <v>25</v>
      </c>
      <c r="F984" s="10" t="s">
        <v>17</v>
      </c>
      <c r="G984" s="39" t="s">
        <v>26</v>
      </c>
      <c r="H984" s="40">
        <v>45667</v>
      </c>
      <c r="I984" s="40">
        <v>45664</v>
      </c>
      <c r="J984" s="39" t="s">
        <v>134</v>
      </c>
      <c r="K984" s="39" t="s">
        <v>171</v>
      </c>
      <c r="L984" s="41">
        <v>-1063</v>
      </c>
      <c r="M984" s="39" t="s">
        <v>190</v>
      </c>
      <c r="N984" s="39" t="s">
        <v>188</v>
      </c>
      <c r="O984" s="39" t="s">
        <v>21</v>
      </c>
      <c r="P984" s="39" t="s">
        <v>22</v>
      </c>
      <c r="Q984" s="39" t="s">
        <v>191</v>
      </c>
      <c r="R984" s="10"/>
      <c r="S984" s="10"/>
      <c r="T984" s="10"/>
      <c r="U984" s="10"/>
      <c r="V984" s="10"/>
      <c r="W984" s="10"/>
      <c r="X984" s="10"/>
      <c r="Y984" s="10"/>
    </row>
    <row r="985" spans="1:25" ht="15" customHeight="1" x14ac:dyDescent="0.3">
      <c r="A985" s="8" t="str">
        <f>IF(OR(C985="LegalOps",C985="FinOps",C985="VAR"),"Sim","Não")</f>
        <v>Não</v>
      </c>
      <c r="B985" s="69">
        <v>45689</v>
      </c>
      <c r="C985" s="10" t="s">
        <v>122</v>
      </c>
      <c r="D985" s="10" t="s">
        <v>37</v>
      </c>
      <c r="E985" s="10" t="s">
        <v>25</v>
      </c>
      <c r="F985" s="10" t="s">
        <v>17</v>
      </c>
      <c r="G985" s="42" t="s">
        <v>26</v>
      </c>
      <c r="H985" s="43">
        <v>45692</v>
      </c>
      <c r="I985" s="43">
        <v>45687</v>
      </c>
      <c r="J985" s="42" t="s">
        <v>134</v>
      </c>
      <c r="K985" s="42" t="s">
        <v>171</v>
      </c>
      <c r="L985" s="44">
        <v>-734</v>
      </c>
      <c r="M985" s="42" t="s">
        <v>190</v>
      </c>
      <c r="N985" s="42" t="s">
        <v>188</v>
      </c>
      <c r="O985" s="42" t="s">
        <v>21</v>
      </c>
      <c r="P985" s="42" t="s">
        <v>22</v>
      </c>
      <c r="Q985" s="42" t="s">
        <v>192</v>
      </c>
      <c r="R985"/>
      <c r="S985"/>
      <c r="T985"/>
      <c r="U985"/>
      <c r="V985"/>
      <c r="W985"/>
      <c r="X985"/>
      <c r="Y985"/>
    </row>
    <row r="986" spans="1:25" ht="15" customHeight="1" x14ac:dyDescent="0.3">
      <c r="A986" s="8" t="str">
        <f>IF(OR(C986="LegalOps",C986="FinOps",C986="VAR"),"Sim","Não")</f>
        <v>Não</v>
      </c>
      <c r="B986" s="67">
        <v>45717</v>
      </c>
      <c r="C986" s="10" t="s">
        <v>122</v>
      </c>
      <c r="D986" s="10" t="s">
        <v>37</v>
      </c>
      <c r="E986" s="10" t="s">
        <v>25</v>
      </c>
      <c r="F986" s="10" t="s">
        <v>17</v>
      </c>
      <c r="G986" s="45" t="s">
        <v>26</v>
      </c>
      <c r="H986" s="46">
        <v>45721</v>
      </c>
      <c r="I986" s="46">
        <v>45702</v>
      </c>
      <c r="J986" s="45" t="s">
        <v>134</v>
      </c>
      <c r="K986" s="45" t="s">
        <v>171</v>
      </c>
      <c r="L986" s="51">
        <v>-734</v>
      </c>
      <c r="M986" s="45" t="s">
        <v>190</v>
      </c>
      <c r="N986" s="45" t="s">
        <v>188</v>
      </c>
      <c r="O986" s="45" t="s">
        <v>21</v>
      </c>
      <c r="P986" s="45" t="s">
        <v>22</v>
      </c>
      <c r="Q986" s="45" t="s">
        <v>193</v>
      </c>
      <c r="R986"/>
      <c r="S986"/>
      <c r="T986"/>
      <c r="U986"/>
      <c r="V986"/>
      <c r="W986"/>
      <c r="X986"/>
      <c r="Y986"/>
    </row>
    <row r="987" spans="1:25" ht="15" customHeight="1" x14ac:dyDescent="0.3">
      <c r="A987"/>
      <c r="B987" s="68">
        <v>45627</v>
      </c>
      <c r="C987" s="10" t="s">
        <v>310</v>
      </c>
      <c r="D987" s="10" t="s">
        <v>37</v>
      </c>
      <c r="E987" s="10" t="s">
        <v>25</v>
      </c>
      <c r="F987" s="10" t="s">
        <v>17</v>
      </c>
      <c r="G987" s="48" t="s">
        <v>26</v>
      </c>
      <c r="H987" s="49">
        <v>45642</v>
      </c>
      <c r="I987" s="49">
        <v>45642</v>
      </c>
      <c r="J987" s="48" t="s">
        <v>243</v>
      </c>
      <c r="K987" s="48" t="s">
        <v>171</v>
      </c>
      <c r="L987" s="50">
        <v>-12403.99</v>
      </c>
      <c r="M987" s="48" t="s">
        <v>311</v>
      </c>
      <c r="N987" s="48" t="s">
        <v>312</v>
      </c>
      <c r="O987" s="48" t="s">
        <v>21</v>
      </c>
      <c r="P987" s="48" t="s">
        <v>29</v>
      </c>
      <c r="Q987" s="48" t="s">
        <v>313</v>
      </c>
      <c r="R987" s="10"/>
      <c r="S987" s="10"/>
      <c r="T987" s="10"/>
      <c r="U987" s="10"/>
      <c r="V987" s="10"/>
      <c r="W987" s="10"/>
      <c r="X987" s="10"/>
      <c r="Y987" s="10"/>
    </row>
    <row r="988" spans="1:25" ht="15" customHeight="1" x14ac:dyDescent="0.3">
      <c r="A988" s="8" t="str">
        <f>IF(OR(C988="LegalOps",C988="FinOps",C988="VAR"),"Sim","Não")</f>
        <v>Não</v>
      </c>
      <c r="B988" s="69">
        <v>45689</v>
      </c>
      <c r="C988" t="s">
        <v>310</v>
      </c>
      <c r="D988" s="70" t="s">
        <v>37</v>
      </c>
      <c r="E988" s="10" t="s">
        <v>25</v>
      </c>
      <c r="F988" s="10" t="s">
        <v>17</v>
      </c>
      <c r="G988" s="42" t="s">
        <v>26</v>
      </c>
      <c r="H988" s="43">
        <v>45702</v>
      </c>
      <c r="I988" s="43">
        <v>45704</v>
      </c>
      <c r="J988" s="42" t="s">
        <v>243</v>
      </c>
      <c r="K988" s="42" t="s">
        <v>171</v>
      </c>
      <c r="L988" s="44">
        <v>-12403.98</v>
      </c>
      <c r="M988" s="42" t="s">
        <v>311</v>
      </c>
      <c r="N988" s="42" t="s">
        <v>312</v>
      </c>
      <c r="O988" s="42" t="s">
        <v>21</v>
      </c>
      <c r="P988" s="42" t="s">
        <v>29</v>
      </c>
      <c r="Q988" s="42" t="s">
        <v>315</v>
      </c>
      <c r="R988"/>
      <c r="S988"/>
      <c r="T988"/>
      <c r="U988"/>
      <c r="V988"/>
      <c r="W988"/>
      <c r="X988"/>
      <c r="Y988"/>
    </row>
    <row r="989" spans="1:25" ht="15" customHeight="1" x14ac:dyDescent="0.3">
      <c r="A989" s="8" t="str">
        <f>IF(OR(C989="LegalOps",C989="FinOps",C989="VAR"),"Sim","Não")</f>
        <v>Sim</v>
      </c>
      <c r="B989" s="69">
        <v>45658</v>
      </c>
      <c r="C989" s="10" t="s">
        <v>32</v>
      </c>
      <c r="D989" s="10" t="s">
        <v>37</v>
      </c>
      <c r="E989" s="10" t="s">
        <v>25</v>
      </c>
      <c r="F989" s="10" t="s">
        <v>33</v>
      </c>
      <c r="G989" s="39" t="s">
        <v>26</v>
      </c>
      <c r="H989" s="40">
        <v>45672</v>
      </c>
      <c r="I989" s="40">
        <v>45667</v>
      </c>
      <c r="J989" s="39" t="s">
        <v>194</v>
      </c>
      <c r="K989" s="39" t="s">
        <v>171</v>
      </c>
      <c r="L989" s="41">
        <v>-18215.560000000001</v>
      </c>
      <c r="M989" s="39" t="s">
        <v>382</v>
      </c>
      <c r="N989" s="39" t="s">
        <v>383</v>
      </c>
      <c r="O989" s="39" t="s">
        <v>21</v>
      </c>
      <c r="P989" s="39" t="s">
        <v>22</v>
      </c>
      <c r="Q989" s="39" t="s">
        <v>389</v>
      </c>
      <c r="R989" s="10"/>
      <c r="S989" s="10"/>
      <c r="T989" s="10"/>
      <c r="U989" s="10"/>
      <c r="V989" s="10"/>
      <c r="W989" s="10"/>
      <c r="X989" s="10"/>
      <c r="Y989" s="10"/>
    </row>
    <row r="990" spans="1:25" ht="15" customHeight="1" x14ac:dyDescent="0.3">
      <c r="A990" s="8" t="str">
        <f>IF(OR(C990="LegalOps",C990="FinOps",C990="VAR"),"Sim","Não")</f>
        <v>Não</v>
      </c>
      <c r="B990" s="36">
        <v>45748</v>
      </c>
      <c r="C990" s="10" t="s">
        <v>310</v>
      </c>
      <c r="D990" s="10" t="s">
        <v>37</v>
      </c>
      <c r="E990" s="10" t="s">
        <v>25</v>
      </c>
      <c r="F990" s="10" t="s">
        <v>17</v>
      </c>
      <c r="G990" s="45" t="s">
        <v>26</v>
      </c>
      <c r="H990" s="46">
        <v>45749</v>
      </c>
      <c r="I990" s="46">
        <v>45749</v>
      </c>
      <c r="J990" s="45" t="s">
        <v>316</v>
      </c>
      <c r="K990" s="45" t="s">
        <v>171</v>
      </c>
      <c r="L990" s="47">
        <v>-43200</v>
      </c>
      <c r="M990" s="45" t="s">
        <v>915</v>
      </c>
      <c r="N990" s="45" t="s">
        <v>916</v>
      </c>
      <c r="O990" s="45" t="s">
        <v>21</v>
      </c>
      <c r="P990" s="45" t="s">
        <v>22</v>
      </c>
      <c r="Q990" s="45" t="s">
        <v>917</v>
      </c>
      <c r="R990" s="16"/>
      <c r="S990" s="16"/>
      <c r="T990" s="16"/>
      <c r="U990" s="16"/>
      <c r="V990" s="16"/>
      <c r="W990" s="16"/>
      <c r="X990" s="16"/>
      <c r="Y990" s="16"/>
    </row>
    <row r="991" spans="1:25" ht="15" customHeight="1" x14ac:dyDescent="0.3">
      <c r="A991" s="8" t="str">
        <f>IF(OR(C991="LegalOps",C991="FinOps",C991="VAR"),"Sim","Não")</f>
        <v>Não</v>
      </c>
      <c r="B991" s="36">
        <v>45748</v>
      </c>
      <c r="C991" s="10" t="s">
        <v>310</v>
      </c>
      <c r="D991" s="10" t="s">
        <v>37</v>
      </c>
      <c r="E991" s="10" t="s">
        <v>25</v>
      </c>
      <c r="F991" s="10" t="s">
        <v>17</v>
      </c>
      <c r="G991" s="45" t="s">
        <v>26</v>
      </c>
      <c r="H991" s="46">
        <v>45775</v>
      </c>
      <c r="I991" s="46">
        <v>45769</v>
      </c>
      <c r="J991" s="45" t="s">
        <v>316</v>
      </c>
      <c r="K991" s="45" t="s">
        <v>171</v>
      </c>
      <c r="L991" s="47">
        <v>-21600</v>
      </c>
      <c r="M991" s="45" t="s">
        <v>915</v>
      </c>
      <c r="N991" s="45" t="s">
        <v>916</v>
      </c>
      <c r="O991" s="45" t="s">
        <v>21</v>
      </c>
      <c r="P991" s="45" t="s">
        <v>22</v>
      </c>
      <c r="Q991" s="45" t="s">
        <v>918</v>
      </c>
    </row>
    <row r="992" spans="1:25" ht="15" customHeight="1" x14ac:dyDescent="0.3">
      <c r="A992" s="8" t="str">
        <f>IF(OR(C992="LegalOps",C992="FinOps",C992="VAR"),"Sim","Não")</f>
        <v>Sim</v>
      </c>
      <c r="B992" s="35">
        <v>45717</v>
      </c>
      <c r="C992" s="8" t="s">
        <v>42</v>
      </c>
      <c r="D992" s="8" t="s">
        <v>37</v>
      </c>
      <c r="E992" s="8" t="s">
        <v>25</v>
      </c>
      <c r="F992" s="10" t="s">
        <v>215</v>
      </c>
      <c r="G992" s="45" t="s">
        <v>26</v>
      </c>
      <c r="H992" s="46">
        <v>45742</v>
      </c>
      <c r="I992" s="46">
        <v>45741</v>
      </c>
      <c r="J992" s="45" t="s">
        <v>216</v>
      </c>
      <c r="K992" s="45" t="s">
        <v>171</v>
      </c>
      <c r="L992" s="51">
        <v>-3830.4</v>
      </c>
      <c r="M992" s="45" t="s">
        <v>1027</v>
      </c>
      <c r="N992" s="45" t="s">
        <v>1028</v>
      </c>
      <c r="O992" s="45" t="s">
        <v>21</v>
      </c>
      <c r="P992" s="45" t="s">
        <v>44</v>
      </c>
      <c r="Q992" s="45" t="s">
        <v>1029</v>
      </c>
      <c r="R992"/>
      <c r="S992"/>
      <c r="T992"/>
      <c r="U992"/>
      <c r="V992"/>
      <c r="W992"/>
      <c r="X992"/>
      <c r="Y992"/>
    </row>
    <row r="993" spans="1:25" ht="15" customHeight="1" x14ac:dyDescent="0.3">
      <c r="A993" s="8" t="str">
        <f>IF(OR(C993="LegalOps",C993="FinOps",C993="VAR"),"Sim","Não")</f>
        <v>Não</v>
      </c>
      <c r="B993" s="36">
        <v>45748</v>
      </c>
      <c r="C993" s="10" t="s">
        <v>310</v>
      </c>
      <c r="D993" s="10" t="s">
        <v>37</v>
      </c>
      <c r="E993" s="10" t="s">
        <v>25</v>
      </c>
      <c r="F993" s="10" t="s">
        <v>17</v>
      </c>
      <c r="G993" s="45" t="s">
        <v>26</v>
      </c>
      <c r="H993" s="46">
        <v>45749</v>
      </c>
      <c r="I993" s="46">
        <v>45743</v>
      </c>
      <c r="J993" s="45" t="s">
        <v>316</v>
      </c>
      <c r="K993" s="45" t="s">
        <v>171</v>
      </c>
      <c r="L993" s="47">
        <v>-10450</v>
      </c>
      <c r="M993" s="45" t="s">
        <v>1614</v>
      </c>
      <c r="N993" s="45" t="s">
        <v>1615</v>
      </c>
      <c r="O993" s="45" t="s">
        <v>21</v>
      </c>
      <c r="P993" s="45" t="s">
        <v>22</v>
      </c>
      <c r="Q993" s="45" t="s">
        <v>1616</v>
      </c>
      <c r="R993" s="16"/>
      <c r="S993" s="16"/>
      <c r="T993" s="16"/>
      <c r="U993" s="16"/>
      <c r="V993" s="16"/>
      <c r="W993" s="16"/>
      <c r="X993" s="16"/>
      <c r="Y993" s="16"/>
    </row>
    <row r="994" spans="1:25" ht="15" customHeight="1" x14ac:dyDescent="0.3">
      <c r="A994"/>
      <c r="B994" s="37">
        <v>45627</v>
      </c>
      <c r="C994" s="10" t="s">
        <v>32</v>
      </c>
      <c r="D994" s="10" t="s">
        <v>37</v>
      </c>
      <c r="E994" s="10" t="s">
        <v>25</v>
      </c>
      <c r="F994" s="10" t="s">
        <v>33</v>
      </c>
      <c r="G994" s="48" t="s">
        <v>26</v>
      </c>
      <c r="H994" s="49">
        <v>45638</v>
      </c>
      <c r="I994" s="49">
        <v>45634</v>
      </c>
      <c r="J994" s="48" t="s">
        <v>87</v>
      </c>
      <c r="K994" s="48" t="s">
        <v>171</v>
      </c>
      <c r="L994" s="50">
        <v>-6401.27</v>
      </c>
      <c r="M994" s="48" t="s">
        <v>1898</v>
      </c>
      <c r="N994" s="48" t="s">
        <v>1899</v>
      </c>
      <c r="O994" s="48" t="s">
        <v>21</v>
      </c>
      <c r="P994" s="48" t="s">
        <v>22</v>
      </c>
      <c r="Q994" s="48" t="s">
        <v>1900</v>
      </c>
      <c r="R994" s="10"/>
      <c r="S994" s="10"/>
      <c r="T994" s="10"/>
      <c r="U994" s="10"/>
      <c r="V994" s="10"/>
      <c r="W994" s="10"/>
      <c r="X994" s="10"/>
      <c r="Y994" s="10"/>
    </row>
    <row r="995" spans="1:25" ht="15" customHeight="1" x14ac:dyDescent="0.3">
      <c r="A995" s="8" t="str">
        <f>IF(OR(C995="LegalOps",C995="FinOps",C995="VAR"),"Sim","Não")</f>
        <v>Sim</v>
      </c>
      <c r="B995" s="34">
        <v>45658</v>
      </c>
      <c r="C995" s="10" t="s">
        <v>32</v>
      </c>
      <c r="D995" s="10" t="s">
        <v>37</v>
      </c>
      <c r="E995" s="10" t="s">
        <v>25</v>
      </c>
      <c r="F995" s="10" t="s">
        <v>66</v>
      </c>
      <c r="G995" s="39" t="s">
        <v>26</v>
      </c>
      <c r="H995" s="40">
        <v>45672</v>
      </c>
      <c r="I995" s="40">
        <v>45665</v>
      </c>
      <c r="J995" s="39" t="s">
        <v>241</v>
      </c>
      <c r="K995" s="39" t="s">
        <v>171</v>
      </c>
      <c r="L995" s="41">
        <v>-6476.39</v>
      </c>
      <c r="M995" s="39" t="s">
        <v>1898</v>
      </c>
      <c r="N995" s="39" t="s">
        <v>1899</v>
      </c>
      <c r="O995" s="39" t="s">
        <v>21</v>
      </c>
      <c r="P995" s="39" t="s">
        <v>22</v>
      </c>
      <c r="Q995" s="39" t="s">
        <v>1902</v>
      </c>
      <c r="R995" s="10"/>
      <c r="S995" s="10"/>
      <c r="T995" s="10"/>
      <c r="U995" s="10"/>
      <c r="V995" s="10"/>
      <c r="W995" s="10"/>
      <c r="X995" s="10"/>
      <c r="Y995" s="10"/>
    </row>
    <row r="996" spans="1:25" ht="15" customHeight="1" x14ac:dyDescent="0.3">
      <c r="A996" s="8" t="str">
        <f>IF(OR(C996="LegalOps",C996="FinOps",C996="VAR"),"Sim","Não")</f>
        <v>Sim</v>
      </c>
      <c r="B996" s="34">
        <v>45689</v>
      </c>
      <c r="C996" s="10" t="s">
        <v>32</v>
      </c>
      <c r="D996" s="10" t="s">
        <v>37</v>
      </c>
      <c r="E996" s="10" t="s">
        <v>25</v>
      </c>
      <c r="F996" s="10" t="s">
        <v>66</v>
      </c>
      <c r="G996" s="42" t="s">
        <v>26</v>
      </c>
      <c r="H996" s="43">
        <v>45698</v>
      </c>
      <c r="I996" s="43">
        <v>45696</v>
      </c>
      <c r="J996" s="42" t="s">
        <v>241</v>
      </c>
      <c r="K996" s="42" t="s">
        <v>171</v>
      </c>
      <c r="L996" s="44">
        <v>-6599.99</v>
      </c>
      <c r="M996" s="42" t="s">
        <v>1898</v>
      </c>
      <c r="N996" s="42" t="s">
        <v>1899</v>
      </c>
      <c r="O996" s="42" t="s">
        <v>21</v>
      </c>
      <c r="P996" s="42" t="s">
        <v>22</v>
      </c>
      <c r="Q996" s="42" t="s">
        <v>1904</v>
      </c>
      <c r="R996"/>
      <c r="S996"/>
      <c r="T996"/>
      <c r="U996"/>
      <c r="V996"/>
      <c r="W996"/>
      <c r="X996"/>
      <c r="Y996"/>
    </row>
    <row r="997" spans="1:25" ht="15" customHeight="1" x14ac:dyDescent="0.3">
      <c r="A997" s="8" t="str">
        <f>IF(OR(C997="LegalOps",C997="FinOps",C997="VAR"),"Sim","Não")</f>
        <v>Sim</v>
      </c>
      <c r="B997" s="35">
        <v>45717</v>
      </c>
      <c r="C997" s="10" t="s">
        <v>32</v>
      </c>
      <c r="D997" s="10" t="s">
        <v>37</v>
      </c>
      <c r="E997" s="10" t="s">
        <v>25</v>
      </c>
      <c r="F997" s="10" t="s">
        <v>66</v>
      </c>
      <c r="G997" s="45" t="s">
        <v>26</v>
      </c>
      <c r="H997" s="46">
        <v>45726</v>
      </c>
      <c r="I997" s="46">
        <v>45723</v>
      </c>
      <c r="J997" s="45" t="s">
        <v>164</v>
      </c>
      <c r="K997" s="45" t="s">
        <v>171</v>
      </c>
      <c r="L997" s="51">
        <v>-6557.45</v>
      </c>
      <c r="M997" s="45" t="s">
        <v>1898</v>
      </c>
      <c r="N997" s="45" t="s">
        <v>1899</v>
      </c>
      <c r="O997" s="45" t="s">
        <v>21</v>
      </c>
      <c r="P997" s="45" t="s">
        <v>22</v>
      </c>
      <c r="Q997" s="45" t="s">
        <v>1905</v>
      </c>
      <c r="R997"/>
      <c r="S997"/>
      <c r="T997"/>
      <c r="U997"/>
      <c r="V997"/>
      <c r="W997"/>
      <c r="X997"/>
      <c r="Y997"/>
    </row>
    <row r="998" spans="1:25" ht="15" customHeight="1" x14ac:dyDescent="0.3">
      <c r="A998" s="8" t="str">
        <f>IF(OR(C998="LegalOps",C998="FinOps",C998="VAR"),"Sim","Não")</f>
        <v>Não</v>
      </c>
      <c r="B998" s="34">
        <v>45689</v>
      </c>
      <c r="C998" s="10" t="s">
        <v>45</v>
      </c>
      <c r="D998" s="10" t="s">
        <v>154</v>
      </c>
      <c r="E998" s="10" t="s">
        <v>25</v>
      </c>
      <c r="F998" s="10" t="s">
        <v>17</v>
      </c>
      <c r="G998" s="42" t="s">
        <v>26</v>
      </c>
      <c r="H998" s="43">
        <v>45716</v>
      </c>
      <c r="I998" s="43">
        <v>45714</v>
      </c>
      <c r="J998" s="42" t="s">
        <v>222</v>
      </c>
      <c r="K998" s="42" t="s">
        <v>927</v>
      </c>
      <c r="L998" s="44">
        <v>-1269.4100000000001</v>
      </c>
      <c r="M998" s="42" t="s">
        <v>928</v>
      </c>
      <c r="N998" s="42" t="s">
        <v>929</v>
      </c>
      <c r="O998" s="42" t="s">
        <v>21</v>
      </c>
      <c r="P998" s="42" t="s">
        <v>22</v>
      </c>
      <c r="Q998" s="42" t="s">
        <v>930</v>
      </c>
      <c r="R998"/>
      <c r="S998"/>
      <c r="T998"/>
      <c r="U998"/>
      <c r="V998"/>
      <c r="W998"/>
      <c r="X998"/>
      <c r="Y998"/>
    </row>
    <row r="999" spans="1:25" ht="15" customHeight="1" x14ac:dyDescent="0.3">
      <c r="A999"/>
      <c r="B999" s="37">
        <v>45627</v>
      </c>
      <c r="C999" s="10" t="s">
        <v>45</v>
      </c>
      <c r="D999" s="10" t="s">
        <v>154</v>
      </c>
      <c r="E999" s="10" t="s">
        <v>25</v>
      </c>
      <c r="F999" s="10" t="s">
        <v>17</v>
      </c>
      <c r="G999" s="48" t="s">
        <v>26</v>
      </c>
      <c r="H999" s="49">
        <v>45629</v>
      </c>
      <c r="I999" s="49">
        <v>45624</v>
      </c>
      <c r="J999" s="48" t="s">
        <v>47</v>
      </c>
      <c r="K999" s="48" t="s">
        <v>927</v>
      </c>
      <c r="L999" s="50">
        <v>-38048</v>
      </c>
      <c r="M999" s="48" t="s">
        <v>1638</v>
      </c>
      <c r="N999" s="48" t="s">
        <v>1639</v>
      </c>
      <c r="O999" s="48" t="s">
        <v>21</v>
      </c>
      <c r="P999" s="48" t="s">
        <v>22</v>
      </c>
      <c r="Q999" s="48" t="s">
        <v>1640</v>
      </c>
      <c r="R999" s="10"/>
      <c r="S999" s="10"/>
      <c r="T999" s="10"/>
      <c r="U999" s="10"/>
      <c r="V999" s="10"/>
      <c r="W999" s="10"/>
      <c r="X999" s="10"/>
      <c r="Y999" s="10"/>
    </row>
    <row r="1000" spans="1:25" ht="15" customHeight="1" x14ac:dyDescent="0.3">
      <c r="A1000"/>
      <c r="B1000" s="37">
        <v>45627</v>
      </c>
      <c r="C1000" s="10" t="s">
        <v>45</v>
      </c>
      <c r="D1000" s="10" t="s">
        <v>154</v>
      </c>
      <c r="E1000" s="10" t="s">
        <v>25</v>
      </c>
      <c r="F1000" s="10" t="s">
        <v>17</v>
      </c>
      <c r="G1000" s="48" t="s">
        <v>26</v>
      </c>
      <c r="H1000" s="49">
        <v>45629</v>
      </c>
      <c r="I1000" s="49">
        <v>45623</v>
      </c>
      <c r="J1000" s="48" t="s">
        <v>47</v>
      </c>
      <c r="K1000" s="48" t="s">
        <v>927</v>
      </c>
      <c r="L1000" s="50">
        <v>-6501</v>
      </c>
      <c r="M1000" s="48" t="s">
        <v>1638</v>
      </c>
      <c r="N1000" s="48" t="s">
        <v>1639</v>
      </c>
      <c r="O1000" s="48" t="s">
        <v>21</v>
      </c>
      <c r="P1000" s="48" t="s">
        <v>22</v>
      </c>
      <c r="Q1000" s="48" t="s">
        <v>1641</v>
      </c>
      <c r="R1000" s="10"/>
      <c r="S1000" s="10"/>
      <c r="T1000" s="10"/>
      <c r="U1000" s="10"/>
      <c r="V1000" s="10"/>
      <c r="W1000" s="10"/>
      <c r="X1000" s="10"/>
      <c r="Y1000" s="10"/>
    </row>
    <row r="1001" spans="1:25" ht="15" customHeight="1" x14ac:dyDescent="0.3">
      <c r="A1001"/>
      <c r="B1001" s="37">
        <v>45627</v>
      </c>
      <c r="C1001" s="10" t="s">
        <v>45</v>
      </c>
      <c r="D1001" s="10" t="s">
        <v>154</v>
      </c>
      <c r="E1001" s="10" t="s">
        <v>25</v>
      </c>
      <c r="F1001" s="10" t="s">
        <v>17</v>
      </c>
      <c r="G1001" s="48" t="s">
        <v>26</v>
      </c>
      <c r="H1001" s="49">
        <v>45629</v>
      </c>
      <c r="I1001" s="49">
        <v>45624</v>
      </c>
      <c r="J1001" s="48" t="s">
        <v>47</v>
      </c>
      <c r="K1001" s="48" t="s">
        <v>927</v>
      </c>
      <c r="L1001" s="50">
        <v>-7128</v>
      </c>
      <c r="M1001" s="48" t="s">
        <v>1638</v>
      </c>
      <c r="N1001" s="48" t="s">
        <v>1639</v>
      </c>
      <c r="O1001" s="48" t="s">
        <v>21</v>
      </c>
      <c r="P1001" s="48" t="s">
        <v>22</v>
      </c>
      <c r="Q1001" s="48" t="s">
        <v>1642</v>
      </c>
      <c r="R1001" s="10"/>
      <c r="S1001" s="10"/>
      <c r="T1001" s="10"/>
      <c r="U1001" s="10"/>
      <c r="V1001" s="10"/>
      <c r="W1001" s="10"/>
      <c r="X1001" s="10"/>
      <c r="Y1001" s="10"/>
    </row>
    <row r="1002" spans="1:25" ht="15" customHeight="1" x14ac:dyDescent="0.3">
      <c r="A1002"/>
      <c r="B1002" s="37">
        <v>45627</v>
      </c>
      <c r="C1002" s="10" t="s">
        <v>45</v>
      </c>
      <c r="D1002" s="10" t="s">
        <v>154</v>
      </c>
      <c r="E1002" s="10" t="s">
        <v>25</v>
      </c>
      <c r="F1002" s="10" t="s">
        <v>17</v>
      </c>
      <c r="G1002" s="48" t="s">
        <v>26</v>
      </c>
      <c r="H1002" s="49">
        <v>45631</v>
      </c>
      <c r="I1002" s="49">
        <v>45625</v>
      </c>
      <c r="J1002" s="48" t="s">
        <v>47</v>
      </c>
      <c r="K1002" s="48" t="s">
        <v>927</v>
      </c>
      <c r="L1002" s="50">
        <v>-23542.5</v>
      </c>
      <c r="M1002" s="48" t="s">
        <v>1638</v>
      </c>
      <c r="N1002" s="48" t="s">
        <v>1639</v>
      </c>
      <c r="O1002" s="48" t="s">
        <v>21</v>
      </c>
      <c r="P1002" s="48" t="s">
        <v>22</v>
      </c>
      <c r="Q1002" s="48" t="s">
        <v>1643</v>
      </c>
      <c r="R1002" s="10"/>
      <c r="S1002" s="10"/>
      <c r="T1002" s="10"/>
      <c r="U1002" s="10"/>
      <c r="V1002" s="10"/>
      <c r="W1002" s="10"/>
      <c r="X1002" s="10"/>
      <c r="Y1002" s="10"/>
    </row>
    <row r="1003" spans="1:25" ht="15" customHeight="1" x14ac:dyDescent="0.3">
      <c r="A1003"/>
      <c r="B1003" s="37">
        <v>45627</v>
      </c>
      <c r="C1003" s="10" t="s">
        <v>45</v>
      </c>
      <c r="D1003" s="10" t="s">
        <v>154</v>
      </c>
      <c r="E1003" s="10" t="s">
        <v>25</v>
      </c>
      <c r="F1003" s="10" t="s">
        <v>17</v>
      </c>
      <c r="G1003" s="48" t="s">
        <v>26</v>
      </c>
      <c r="H1003" s="49">
        <v>45631</v>
      </c>
      <c r="I1003" s="49">
        <v>45624</v>
      </c>
      <c r="J1003" s="48" t="s">
        <v>47</v>
      </c>
      <c r="K1003" s="48" t="s">
        <v>927</v>
      </c>
      <c r="L1003" s="50">
        <v>-8760</v>
      </c>
      <c r="M1003" s="48" t="s">
        <v>1638</v>
      </c>
      <c r="N1003" s="48" t="s">
        <v>1639</v>
      </c>
      <c r="O1003" s="48" t="s">
        <v>21</v>
      </c>
      <c r="P1003" s="48" t="s">
        <v>22</v>
      </c>
      <c r="Q1003" s="48" t="s">
        <v>1644</v>
      </c>
      <c r="R1003" s="10"/>
      <c r="S1003" s="10"/>
      <c r="T1003" s="10"/>
      <c r="U1003" s="10"/>
      <c r="V1003" s="10"/>
      <c r="W1003" s="10"/>
      <c r="X1003" s="10"/>
      <c r="Y1003" s="10"/>
    </row>
    <row r="1004" spans="1:25" ht="15" customHeight="1" x14ac:dyDescent="0.3">
      <c r="A1004"/>
      <c r="B1004" s="37">
        <v>45627</v>
      </c>
      <c r="C1004" s="10" t="s">
        <v>45</v>
      </c>
      <c r="D1004" s="10" t="s">
        <v>154</v>
      </c>
      <c r="E1004" s="10" t="s">
        <v>25</v>
      </c>
      <c r="F1004" s="10" t="s">
        <v>17</v>
      </c>
      <c r="G1004" s="48" t="s">
        <v>26</v>
      </c>
      <c r="H1004" s="49">
        <v>45635</v>
      </c>
      <c r="I1004" s="49">
        <v>45630</v>
      </c>
      <c r="J1004" s="48" t="s">
        <v>47</v>
      </c>
      <c r="K1004" s="48" t="s">
        <v>927</v>
      </c>
      <c r="L1004" s="50">
        <v>-26102</v>
      </c>
      <c r="M1004" s="48" t="s">
        <v>1638</v>
      </c>
      <c r="N1004" s="48" t="s">
        <v>1639</v>
      </c>
      <c r="O1004" s="48" t="s">
        <v>21</v>
      </c>
      <c r="P1004" s="48" t="s">
        <v>22</v>
      </c>
      <c r="Q1004" s="48" t="s">
        <v>1645</v>
      </c>
      <c r="R1004" s="10"/>
      <c r="S1004" s="10"/>
      <c r="T1004" s="10"/>
      <c r="U1004" s="10"/>
      <c r="V1004" s="10"/>
      <c r="W1004" s="10"/>
      <c r="X1004" s="10"/>
      <c r="Y1004" s="10"/>
    </row>
    <row r="1005" spans="1:25" ht="15" customHeight="1" x14ac:dyDescent="0.3">
      <c r="A1005"/>
      <c r="B1005" s="37">
        <v>45627</v>
      </c>
      <c r="C1005" s="10" t="s">
        <v>45</v>
      </c>
      <c r="D1005" s="10" t="s">
        <v>154</v>
      </c>
      <c r="E1005" s="10" t="s">
        <v>25</v>
      </c>
      <c r="F1005" s="10" t="s">
        <v>17</v>
      </c>
      <c r="G1005" s="48" t="s">
        <v>26</v>
      </c>
      <c r="H1005" s="49">
        <v>45636</v>
      </c>
      <c r="I1005" s="49">
        <v>45624</v>
      </c>
      <c r="J1005" s="48" t="s">
        <v>47</v>
      </c>
      <c r="K1005" s="48" t="s">
        <v>927</v>
      </c>
      <c r="L1005" s="50">
        <v>-28608</v>
      </c>
      <c r="M1005" s="48" t="s">
        <v>1638</v>
      </c>
      <c r="N1005" s="48" t="s">
        <v>1639</v>
      </c>
      <c r="O1005" s="48" t="s">
        <v>21</v>
      </c>
      <c r="P1005" s="48" t="s">
        <v>22</v>
      </c>
      <c r="Q1005" s="48" t="s">
        <v>1646</v>
      </c>
      <c r="R1005" s="10"/>
      <c r="S1005" s="10"/>
      <c r="T1005" s="10"/>
      <c r="U1005" s="10"/>
      <c r="V1005" s="10"/>
      <c r="W1005" s="10"/>
      <c r="X1005" s="10"/>
      <c r="Y1005" s="10"/>
    </row>
    <row r="1006" spans="1:25" ht="15" customHeight="1" x14ac:dyDescent="0.3">
      <c r="A1006"/>
      <c r="B1006" s="37">
        <v>45627</v>
      </c>
      <c r="C1006" s="10" t="s">
        <v>45</v>
      </c>
      <c r="D1006" s="10" t="s">
        <v>154</v>
      </c>
      <c r="E1006" s="10" t="s">
        <v>25</v>
      </c>
      <c r="F1006" s="10" t="s">
        <v>17</v>
      </c>
      <c r="G1006" s="48" t="s">
        <v>26</v>
      </c>
      <c r="H1006" s="49">
        <v>45646</v>
      </c>
      <c r="I1006" s="49">
        <v>45643</v>
      </c>
      <c r="J1006" s="48" t="s">
        <v>47</v>
      </c>
      <c r="K1006" s="48" t="s">
        <v>927</v>
      </c>
      <c r="L1006" s="50">
        <v>-14000</v>
      </c>
      <c r="M1006" s="48" t="s">
        <v>1638</v>
      </c>
      <c r="N1006" s="48" t="s">
        <v>1639</v>
      </c>
      <c r="O1006" s="48" t="s">
        <v>21</v>
      </c>
      <c r="P1006" s="48" t="s">
        <v>22</v>
      </c>
      <c r="Q1006" s="48" t="s">
        <v>1647</v>
      </c>
      <c r="R1006" s="10"/>
      <c r="S1006" s="10"/>
      <c r="T1006" s="10"/>
      <c r="U1006" s="10"/>
      <c r="V1006" s="10"/>
      <c r="W1006" s="10"/>
      <c r="X1006" s="10"/>
      <c r="Y1006" s="10"/>
    </row>
    <row r="1007" spans="1:25" ht="15" customHeight="1" x14ac:dyDescent="0.3">
      <c r="A1007"/>
      <c r="B1007" s="37">
        <v>45627</v>
      </c>
      <c r="C1007" s="10" t="s">
        <v>45</v>
      </c>
      <c r="D1007" s="10" t="s">
        <v>154</v>
      </c>
      <c r="E1007" s="10" t="s">
        <v>25</v>
      </c>
      <c r="F1007" s="10" t="s">
        <v>17</v>
      </c>
      <c r="G1007" s="48" t="s">
        <v>26</v>
      </c>
      <c r="H1007" s="49">
        <v>45646</v>
      </c>
      <c r="I1007" s="49">
        <v>45630</v>
      </c>
      <c r="J1007" s="48" t="s">
        <v>47</v>
      </c>
      <c r="K1007" s="48" t="s">
        <v>927</v>
      </c>
      <c r="L1007" s="50">
        <v>-23542.5</v>
      </c>
      <c r="M1007" s="48" t="s">
        <v>1638</v>
      </c>
      <c r="N1007" s="48" t="s">
        <v>1639</v>
      </c>
      <c r="O1007" s="48" t="s">
        <v>21</v>
      </c>
      <c r="P1007" s="48" t="s">
        <v>22</v>
      </c>
      <c r="Q1007" s="48" t="s">
        <v>1648</v>
      </c>
      <c r="R1007" s="10"/>
      <c r="S1007" s="10"/>
      <c r="T1007" s="10"/>
      <c r="U1007" s="10"/>
      <c r="V1007" s="10"/>
      <c r="W1007" s="10"/>
      <c r="X1007" s="10"/>
      <c r="Y1007" s="10"/>
    </row>
    <row r="1008" spans="1:25" ht="15" customHeight="1" x14ac:dyDescent="0.3">
      <c r="A1008"/>
      <c r="B1008" s="37">
        <v>45627</v>
      </c>
      <c r="C1008" s="10" t="s">
        <v>45</v>
      </c>
      <c r="D1008" s="10" t="s">
        <v>154</v>
      </c>
      <c r="E1008" s="10" t="s">
        <v>25</v>
      </c>
      <c r="F1008" s="10" t="s">
        <v>17</v>
      </c>
      <c r="G1008" s="48" t="s">
        <v>26</v>
      </c>
      <c r="H1008" s="49">
        <v>45649</v>
      </c>
      <c r="I1008" s="49">
        <v>45645</v>
      </c>
      <c r="J1008" s="48" t="s">
        <v>47</v>
      </c>
      <c r="K1008" s="48" t="s">
        <v>927</v>
      </c>
      <c r="L1008" s="50">
        <v>-6090</v>
      </c>
      <c r="M1008" s="48" t="s">
        <v>1638</v>
      </c>
      <c r="N1008" s="48" t="s">
        <v>1639</v>
      </c>
      <c r="O1008" s="48" t="s">
        <v>21</v>
      </c>
      <c r="P1008" s="48" t="s">
        <v>22</v>
      </c>
      <c r="Q1008" s="48" t="s">
        <v>1649</v>
      </c>
      <c r="R1008" s="10"/>
      <c r="S1008" s="10"/>
      <c r="T1008" s="10"/>
      <c r="U1008" s="10"/>
      <c r="V1008" s="10"/>
      <c r="W1008" s="10"/>
      <c r="X1008" s="10"/>
      <c r="Y1008" s="10"/>
    </row>
    <row r="1009" spans="1:25" ht="15" customHeight="1" x14ac:dyDescent="0.3">
      <c r="A1009"/>
      <c r="B1009" s="37">
        <v>45627</v>
      </c>
      <c r="C1009" s="10" t="s">
        <v>45</v>
      </c>
      <c r="D1009" s="10" t="s">
        <v>154</v>
      </c>
      <c r="E1009" s="10" t="s">
        <v>25</v>
      </c>
      <c r="F1009" s="10" t="s">
        <v>17</v>
      </c>
      <c r="G1009" s="48" t="s">
        <v>26</v>
      </c>
      <c r="H1009" s="49">
        <v>45649</v>
      </c>
      <c r="I1009" s="49">
        <v>45645</v>
      </c>
      <c r="J1009" s="48" t="s">
        <v>47</v>
      </c>
      <c r="K1009" s="48" t="s">
        <v>927</v>
      </c>
      <c r="L1009" s="50">
        <v>-6869</v>
      </c>
      <c r="M1009" s="48" t="s">
        <v>1638</v>
      </c>
      <c r="N1009" s="48" t="s">
        <v>1639</v>
      </c>
      <c r="O1009" s="48" t="s">
        <v>21</v>
      </c>
      <c r="P1009" s="48" t="s">
        <v>22</v>
      </c>
      <c r="Q1009" s="48" t="s">
        <v>1650</v>
      </c>
      <c r="R1009" s="10"/>
      <c r="S1009" s="10"/>
      <c r="T1009" s="10"/>
      <c r="U1009" s="10"/>
      <c r="V1009" s="10"/>
      <c r="W1009" s="10"/>
      <c r="X1009" s="10"/>
      <c r="Y1009" s="10"/>
    </row>
    <row r="1010" spans="1:25" ht="15" customHeight="1" x14ac:dyDescent="0.3">
      <c r="A1010"/>
      <c r="B1010" s="37">
        <v>45627</v>
      </c>
      <c r="C1010" s="10" t="s">
        <v>45</v>
      </c>
      <c r="D1010" s="10" t="s">
        <v>154</v>
      </c>
      <c r="E1010" s="10" t="s">
        <v>25</v>
      </c>
      <c r="F1010" s="10" t="s">
        <v>17</v>
      </c>
      <c r="G1010" s="48" t="s">
        <v>26</v>
      </c>
      <c r="H1010" s="49">
        <v>45652</v>
      </c>
      <c r="I1010" s="49">
        <v>45646</v>
      </c>
      <c r="J1010" s="48" t="s">
        <v>47</v>
      </c>
      <c r="K1010" s="48" t="s">
        <v>927</v>
      </c>
      <c r="L1010" s="50">
        <v>-2679</v>
      </c>
      <c r="M1010" s="48" t="s">
        <v>1638</v>
      </c>
      <c r="N1010" s="48" t="s">
        <v>1639</v>
      </c>
      <c r="O1010" s="48" t="s">
        <v>21</v>
      </c>
      <c r="P1010" s="48" t="s">
        <v>22</v>
      </c>
      <c r="Q1010" s="48" t="s">
        <v>1651</v>
      </c>
      <c r="R1010" s="10"/>
      <c r="S1010" s="10"/>
      <c r="T1010" s="10"/>
      <c r="U1010" s="10"/>
      <c r="V1010" s="10"/>
      <c r="W1010" s="10"/>
      <c r="X1010" s="10"/>
      <c r="Y1010" s="10"/>
    </row>
    <row r="1011" spans="1:25" ht="15" customHeight="1" x14ac:dyDescent="0.3">
      <c r="A1011"/>
      <c r="B1011" s="37">
        <v>45627</v>
      </c>
      <c r="C1011" s="10" t="s">
        <v>45</v>
      </c>
      <c r="D1011" s="10" t="s">
        <v>154</v>
      </c>
      <c r="E1011" s="10" t="s">
        <v>25</v>
      </c>
      <c r="F1011" s="10" t="s">
        <v>17</v>
      </c>
      <c r="G1011" s="48" t="s">
        <v>26</v>
      </c>
      <c r="H1011" s="49">
        <v>45656</v>
      </c>
      <c r="I1011" s="49">
        <v>45645</v>
      </c>
      <c r="J1011" s="48" t="s">
        <v>47</v>
      </c>
      <c r="K1011" s="48" t="s">
        <v>927</v>
      </c>
      <c r="L1011" s="50">
        <v>-14000</v>
      </c>
      <c r="M1011" s="48" t="s">
        <v>1638</v>
      </c>
      <c r="N1011" s="48" t="s">
        <v>1639</v>
      </c>
      <c r="O1011" s="48" t="s">
        <v>21</v>
      </c>
      <c r="P1011" s="48" t="s">
        <v>22</v>
      </c>
      <c r="Q1011" s="48" t="s">
        <v>1652</v>
      </c>
      <c r="R1011" s="10"/>
      <c r="S1011" s="10"/>
      <c r="T1011" s="10"/>
      <c r="U1011" s="10"/>
      <c r="V1011" s="10"/>
      <c r="W1011" s="10"/>
      <c r="X1011" s="10"/>
      <c r="Y1011" s="10"/>
    </row>
    <row r="1012" spans="1:25" ht="15" customHeight="1" x14ac:dyDescent="0.3">
      <c r="A1012" s="8" t="str">
        <f>IF(OR(C1012="LegalOps",C1012="FinOps",C1012="VAR"),"Sim","Não")</f>
        <v>Não</v>
      </c>
      <c r="B1012" s="34">
        <v>45658</v>
      </c>
      <c r="C1012" s="10" t="s">
        <v>45</v>
      </c>
      <c r="D1012" s="10" t="s">
        <v>154</v>
      </c>
      <c r="E1012" s="10" t="s">
        <v>25</v>
      </c>
      <c r="F1012" s="10" t="s">
        <v>17</v>
      </c>
      <c r="G1012" s="39" t="s">
        <v>26</v>
      </c>
      <c r="H1012" s="40">
        <v>45665</v>
      </c>
      <c r="I1012" s="40">
        <v>45664</v>
      </c>
      <c r="J1012" s="39" t="s">
        <v>47</v>
      </c>
      <c r="K1012" s="39" t="s">
        <v>927</v>
      </c>
      <c r="L1012" s="41">
        <v>-6090</v>
      </c>
      <c r="M1012" s="39" t="s">
        <v>1638</v>
      </c>
      <c r="N1012" s="39" t="s">
        <v>1639</v>
      </c>
      <c r="O1012" s="39" t="s">
        <v>21</v>
      </c>
      <c r="P1012" s="39" t="s">
        <v>22</v>
      </c>
      <c r="Q1012" s="39" t="s">
        <v>1653</v>
      </c>
      <c r="R1012" s="10"/>
      <c r="S1012" s="10"/>
      <c r="T1012" s="10"/>
      <c r="U1012" s="10"/>
      <c r="V1012" s="10"/>
      <c r="W1012" s="10"/>
      <c r="X1012" s="10"/>
      <c r="Y1012" s="10"/>
    </row>
    <row r="1013" spans="1:25" ht="15" customHeight="1" x14ac:dyDescent="0.3">
      <c r="A1013" s="8" t="str">
        <f>IF(OR(C1013="LegalOps",C1013="FinOps",C1013="VAR"),"Sim","Não")</f>
        <v>Não</v>
      </c>
      <c r="B1013" s="36">
        <v>45748</v>
      </c>
      <c r="C1013" s="10" t="s">
        <v>45</v>
      </c>
      <c r="D1013" s="10" t="s">
        <v>46</v>
      </c>
      <c r="E1013" s="10" t="s">
        <v>25</v>
      </c>
      <c r="F1013" s="10" t="s">
        <v>17</v>
      </c>
      <c r="G1013" s="45" t="s">
        <v>26</v>
      </c>
      <c r="H1013" s="46">
        <v>45751</v>
      </c>
      <c r="I1013" s="46">
        <v>45749</v>
      </c>
      <c r="J1013" s="45" t="s">
        <v>222</v>
      </c>
      <c r="K1013" s="45" t="s">
        <v>1654</v>
      </c>
      <c r="L1013" s="47">
        <v>-5000</v>
      </c>
      <c r="M1013" s="45" t="s">
        <v>1638</v>
      </c>
      <c r="N1013" s="45" t="s">
        <v>1639</v>
      </c>
      <c r="O1013" s="45" t="s">
        <v>21</v>
      </c>
      <c r="P1013" s="45" t="s">
        <v>22</v>
      </c>
      <c r="Q1013" s="45" t="s">
        <v>1655</v>
      </c>
      <c r="R1013" s="16"/>
      <c r="S1013" s="16"/>
      <c r="T1013" s="16"/>
      <c r="U1013" s="16"/>
      <c r="V1013" s="16"/>
      <c r="W1013" s="16"/>
      <c r="X1013" s="16"/>
      <c r="Y1013" s="16"/>
    </row>
    <row r="1014" spans="1:25" ht="15" customHeight="1" x14ac:dyDescent="0.3">
      <c r="A1014" s="8" t="str">
        <f>IF(OR(C1014="LegalOps",C1014="FinOps",C1014="VAR"),"Sim","Não")</f>
        <v>Não</v>
      </c>
      <c r="B1014" s="69">
        <v>45658</v>
      </c>
      <c r="C1014" s="10" t="s">
        <v>45</v>
      </c>
      <c r="D1014" s="10" t="s">
        <v>154</v>
      </c>
      <c r="E1014" s="10" t="s">
        <v>25</v>
      </c>
      <c r="F1014" s="10" t="s">
        <v>17</v>
      </c>
      <c r="G1014" s="39" t="s">
        <v>26</v>
      </c>
      <c r="H1014" s="40">
        <v>45680</v>
      </c>
      <c r="I1014" s="40">
        <v>45679</v>
      </c>
      <c r="J1014" s="39" t="s">
        <v>222</v>
      </c>
      <c r="K1014" s="39" t="s">
        <v>223</v>
      </c>
      <c r="L1014" s="41">
        <v>-1400</v>
      </c>
      <c r="M1014" s="39" t="s">
        <v>224</v>
      </c>
      <c r="N1014" s="39" t="s">
        <v>225</v>
      </c>
      <c r="O1014" s="39" t="s">
        <v>21</v>
      </c>
      <c r="P1014" s="39" t="s">
        <v>22</v>
      </c>
      <c r="Q1014" s="39" t="s">
        <v>226</v>
      </c>
      <c r="R1014" s="10"/>
      <c r="S1014" s="10"/>
      <c r="T1014" s="10"/>
      <c r="U1014" s="10"/>
      <c r="V1014" s="10"/>
      <c r="W1014" s="10"/>
      <c r="X1014" s="10"/>
      <c r="Y1014" s="10"/>
    </row>
    <row r="1015" spans="1:25" ht="15" customHeight="1" x14ac:dyDescent="0.3">
      <c r="A1015" s="8" t="str">
        <f>IF(OR(C1015="LegalOps",C1015="FinOps",C1015="VAR"),"Sim","Não")</f>
        <v>Não</v>
      </c>
      <c r="B1015" s="66">
        <v>45748</v>
      </c>
      <c r="C1015" s="10" t="s">
        <v>45</v>
      </c>
      <c r="D1015" s="10" t="s">
        <v>46</v>
      </c>
      <c r="E1015" s="10" t="s">
        <v>25</v>
      </c>
      <c r="F1015" s="10" t="s">
        <v>17</v>
      </c>
      <c r="G1015" s="45" t="s">
        <v>26</v>
      </c>
      <c r="H1015" s="46">
        <v>45757</v>
      </c>
      <c r="I1015" s="46">
        <v>45755</v>
      </c>
      <c r="J1015" s="45" t="s">
        <v>222</v>
      </c>
      <c r="K1015" s="45" t="s">
        <v>223</v>
      </c>
      <c r="L1015" s="47">
        <v>-2613.25</v>
      </c>
      <c r="M1015" s="45" t="s">
        <v>323</v>
      </c>
      <c r="N1015" s="45" t="s">
        <v>324</v>
      </c>
      <c r="O1015" s="45" t="s">
        <v>21</v>
      </c>
      <c r="P1015" s="45" t="s">
        <v>22</v>
      </c>
      <c r="Q1015" s="45" t="s">
        <v>325</v>
      </c>
      <c r="R1015" s="16"/>
      <c r="S1015" s="16"/>
      <c r="T1015" s="16"/>
      <c r="U1015" s="16"/>
      <c r="V1015" s="16"/>
      <c r="W1015" s="16"/>
      <c r="X1015" s="16"/>
      <c r="Y1015" s="16"/>
    </row>
    <row r="1016" spans="1:25" ht="15" customHeight="1" x14ac:dyDescent="0.3">
      <c r="A1016"/>
      <c r="B1016" s="68">
        <v>45627</v>
      </c>
      <c r="C1016" s="10" t="s">
        <v>32</v>
      </c>
      <c r="D1016" s="10" t="s">
        <v>37</v>
      </c>
      <c r="E1016" s="10" t="s">
        <v>25</v>
      </c>
      <c r="F1016" s="10" t="s">
        <v>17</v>
      </c>
      <c r="G1016" s="48" t="s">
        <v>26</v>
      </c>
      <c r="H1016" s="49">
        <v>45649</v>
      </c>
      <c r="I1016" s="49">
        <v>45649</v>
      </c>
      <c r="J1016" s="48" t="s">
        <v>87</v>
      </c>
      <c r="K1016" s="48" t="s">
        <v>223</v>
      </c>
      <c r="L1016" s="50">
        <v>-20000</v>
      </c>
      <c r="M1016" s="48" t="s">
        <v>420</v>
      </c>
      <c r="N1016" s="48" t="s">
        <v>421</v>
      </c>
      <c r="O1016" s="48" t="s">
        <v>21</v>
      </c>
      <c r="P1016" s="48" t="s">
        <v>22</v>
      </c>
      <c r="Q1016" s="48" t="s">
        <v>422</v>
      </c>
      <c r="R1016" s="10"/>
      <c r="S1016" s="10"/>
      <c r="T1016" s="10"/>
      <c r="U1016" s="10"/>
      <c r="V1016" s="10"/>
      <c r="W1016" s="10"/>
      <c r="X1016" s="10"/>
      <c r="Y1016" s="10"/>
    </row>
    <row r="1017" spans="1:25" ht="15" customHeight="1" x14ac:dyDescent="0.3">
      <c r="A1017"/>
      <c r="B1017" s="68">
        <v>45627</v>
      </c>
      <c r="C1017" s="10" t="s">
        <v>32</v>
      </c>
      <c r="D1017" s="10" t="s">
        <v>37</v>
      </c>
      <c r="E1017" s="10" t="s">
        <v>25</v>
      </c>
      <c r="F1017" s="10" t="s">
        <v>17</v>
      </c>
      <c r="G1017" s="48" t="s">
        <v>26</v>
      </c>
      <c r="H1017" s="49">
        <v>45649</v>
      </c>
      <c r="I1017" s="49">
        <v>45649</v>
      </c>
      <c r="J1017" s="48" t="s">
        <v>87</v>
      </c>
      <c r="K1017" s="48" t="s">
        <v>223</v>
      </c>
      <c r="L1017" s="50">
        <v>-6578.43</v>
      </c>
      <c r="M1017" s="48" t="s">
        <v>420</v>
      </c>
      <c r="N1017" s="48" t="s">
        <v>421</v>
      </c>
      <c r="O1017" s="48" t="s">
        <v>21</v>
      </c>
      <c r="P1017" s="48" t="s">
        <v>22</v>
      </c>
      <c r="Q1017" s="48" t="s">
        <v>423</v>
      </c>
      <c r="R1017" s="10"/>
      <c r="S1017" s="10"/>
      <c r="T1017" s="10"/>
      <c r="U1017" s="10"/>
      <c r="V1017" s="10"/>
      <c r="W1017" s="10"/>
      <c r="X1017" s="10"/>
      <c r="Y1017" s="10"/>
    </row>
    <row r="1018" spans="1:25" ht="15" customHeight="1" x14ac:dyDescent="0.3">
      <c r="A1018" s="8" t="s">
        <v>21</v>
      </c>
      <c r="B1018" s="69">
        <v>45658</v>
      </c>
      <c r="C1018" s="10" t="s">
        <v>32</v>
      </c>
      <c r="D1018" s="10" t="s">
        <v>37</v>
      </c>
      <c r="E1018" s="10" t="s">
        <v>25</v>
      </c>
      <c r="F1018" s="10" t="s">
        <v>236</v>
      </c>
      <c r="G1018" s="39" t="s">
        <v>26</v>
      </c>
      <c r="H1018" s="40">
        <v>45670</v>
      </c>
      <c r="I1018" s="40">
        <v>45667</v>
      </c>
      <c r="J1018" s="39" t="s">
        <v>194</v>
      </c>
      <c r="K1018" s="39" t="s">
        <v>223</v>
      </c>
      <c r="L1018" s="41">
        <v>-75000</v>
      </c>
      <c r="M1018" s="39" t="s">
        <v>424</v>
      </c>
      <c r="N1018" s="39" t="s">
        <v>421</v>
      </c>
      <c r="O1018" s="39" t="s">
        <v>21</v>
      </c>
      <c r="P1018" s="39" t="s">
        <v>22</v>
      </c>
      <c r="Q1018" s="39" t="s">
        <v>425</v>
      </c>
      <c r="R1018" s="10"/>
      <c r="S1018" s="10"/>
      <c r="T1018" s="10"/>
      <c r="U1018" s="10"/>
      <c r="V1018" s="10"/>
      <c r="W1018" s="10"/>
      <c r="X1018" s="10"/>
      <c r="Y1018" s="10"/>
    </row>
    <row r="1019" spans="1:25" ht="15" customHeight="1" x14ac:dyDescent="0.3">
      <c r="A1019" s="8" t="s">
        <v>21</v>
      </c>
      <c r="B1019" s="69">
        <v>45658</v>
      </c>
      <c r="C1019" s="10" t="s">
        <v>32</v>
      </c>
      <c r="D1019" s="10" t="s">
        <v>37</v>
      </c>
      <c r="E1019" s="10" t="s">
        <v>25</v>
      </c>
      <c r="F1019" s="10" t="s">
        <v>321</v>
      </c>
      <c r="G1019" s="39" t="s">
        <v>26</v>
      </c>
      <c r="H1019" s="40">
        <v>45686</v>
      </c>
      <c r="I1019" s="40">
        <v>45685</v>
      </c>
      <c r="J1019" s="39" t="s">
        <v>194</v>
      </c>
      <c r="K1019" s="39" t="s">
        <v>223</v>
      </c>
      <c r="L1019" s="41">
        <v>-6645.61</v>
      </c>
      <c r="M1019" s="39" t="s">
        <v>424</v>
      </c>
      <c r="N1019" s="39" t="s">
        <v>421</v>
      </c>
      <c r="O1019" s="39" t="s">
        <v>21</v>
      </c>
      <c r="P1019" s="39" t="s">
        <v>22</v>
      </c>
      <c r="Q1019" s="39" t="s">
        <v>426</v>
      </c>
      <c r="R1019" s="10"/>
      <c r="S1019" s="10"/>
      <c r="T1019" s="10"/>
      <c r="U1019" s="10"/>
      <c r="V1019" s="10"/>
      <c r="W1019" s="10"/>
      <c r="X1019" s="10"/>
      <c r="Y1019" s="10"/>
    </row>
    <row r="1020" spans="1:25" ht="15" customHeight="1" x14ac:dyDescent="0.3">
      <c r="A1020" s="8" t="str">
        <f>IF(OR(C1020="LegalOps",C1020="FinOps",C1020="VAR"),"Sim","Não")</f>
        <v>Sim</v>
      </c>
      <c r="B1020" s="69">
        <v>45689</v>
      </c>
      <c r="C1020" s="10" t="s">
        <v>32</v>
      </c>
      <c r="D1020" s="10" t="s">
        <v>37</v>
      </c>
      <c r="E1020" s="10" t="s">
        <v>25</v>
      </c>
      <c r="F1020" s="10" t="s">
        <v>321</v>
      </c>
      <c r="G1020" s="42" t="s">
        <v>26</v>
      </c>
      <c r="H1020" s="43">
        <v>45714</v>
      </c>
      <c r="I1020" s="43">
        <v>45713</v>
      </c>
      <c r="J1020" s="42" t="s">
        <v>194</v>
      </c>
      <c r="K1020" s="42" t="s">
        <v>223</v>
      </c>
      <c r="L1020" s="44">
        <v>-6064.37</v>
      </c>
      <c r="M1020" s="42" t="s">
        <v>424</v>
      </c>
      <c r="N1020" s="42" t="s">
        <v>421</v>
      </c>
      <c r="O1020" s="42" t="s">
        <v>21</v>
      </c>
      <c r="P1020" s="42" t="s">
        <v>22</v>
      </c>
      <c r="Q1020" s="42" t="s">
        <v>427</v>
      </c>
      <c r="R1020"/>
      <c r="S1020"/>
      <c r="T1020"/>
      <c r="U1020"/>
      <c r="V1020"/>
      <c r="W1020"/>
      <c r="X1020"/>
      <c r="Y1020"/>
    </row>
    <row r="1021" spans="1:25" ht="15" customHeight="1" x14ac:dyDescent="0.3">
      <c r="A1021" s="8" t="str">
        <f>IF(OR(C1021="LegalOps",C1021="FinOps",C1021="VAR"),"Sim","Não")</f>
        <v>Sim</v>
      </c>
      <c r="B1021" s="67">
        <v>45717</v>
      </c>
      <c r="C1021" s="10" t="s">
        <v>32</v>
      </c>
      <c r="D1021" s="10" t="s">
        <v>37</v>
      </c>
      <c r="E1021" s="10" t="s">
        <v>25</v>
      </c>
      <c r="F1021" s="10" t="s">
        <v>321</v>
      </c>
      <c r="G1021" s="45" t="s">
        <v>26</v>
      </c>
      <c r="H1021" s="46">
        <v>45740</v>
      </c>
      <c r="I1021" s="46">
        <v>45736</v>
      </c>
      <c r="J1021" s="45" t="s">
        <v>428</v>
      </c>
      <c r="K1021" s="45" t="s">
        <v>223</v>
      </c>
      <c r="L1021" s="51">
        <v>-20250</v>
      </c>
      <c r="M1021" s="45" t="s">
        <v>424</v>
      </c>
      <c r="N1021" s="45" t="s">
        <v>421</v>
      </c>
      <c r="O1021" s="45" t="s">
        <v>21</v>
      </c>
      <c r="P1021" s="45" t="s">
        <v>22</v>
      </c>
      <c r="Q1021" s="45" t="s">
        <v>429</v>
      </c>
      <c r="R1021"/>
      <c r="S1021"/>
      <c r="T1021"/>
      <c r="U1021"/>
      <c r="V1021"/>
      <c r="W1021"/>
      <c r="X1021"/>
      <c r="Y1021"/>
    </row>
    <row r="1022" spans="1:25" ht="15" customHeight="1" x14ac:dyDescent="0.3">
      <c r="A1022" s="8" t="str">
        <f>IF(OR(C1022="LegalOps",C1022="FinOps",C1022="VAR"),"Sim","Não")</f>
        <v>Sim</v>
      </c>
      <c r="B1022" s="66">
        <v>45748</v>
      </c>
      <c r="C1022" s="10" t="s">
        <v>32</v>
      </c>
      <c r="D1022" s="10" t="s">
        <v>37</v>
      </c>
      <c r="E1022" s="10" t="s">
        <v>25</v>
      </c>
      <c r="F1022" s="10" t="s">
        <v>321</v>
      </c>
      <c r="G1022" s="45" t="s">
        <v>26</v>
      </c>
      <c r="H1022" s="46">
        <v>45748</v>
      </c>
      <c r="I1022" s="46">
        <v>45743</v>
      </c>
      <c r="J1022" s="45" t="s">
        <v>428</v>
      </c>
      <c r="K1022" s="45" t="s">
        <v>223</v>
      </c>
      <c r="L1022" s="47">
        <v>-8615.76</v>
      </c>
      <c r="M1022" s="45" t="s">
        <v>424</v>
      </c>
      <c r="N1022" s="45" t="s">
        <v>421</v>
      </c>
      <c r="O1022" s="45" t="s">
        <v>21</v>
      </c>
      <c r="P1022" s="45" t="s">
        <v>22</v>
      </c>
      <c r="Q1022" s="45" t="s">
        <v>430</v>
      </c>
    </row>
    <row r="1023" spans="1:25" ht="15" customHeight="1" x14ac:dyDescent="0.3">
      <c r="A1023" s="8" t="str">
        <f>IF(OR(C1023="LegalOps",C1023="FinOps",C1023="VAR"),"Sim","Não")</f>
        <v>Sim</v>
      </c>
      <c r="B1023" s="66">
        <v>45748</v>
      </c>
      <c r="C1023" s="10" t="s">
        <v>32</v>
      </c>
      <c r="D1023" s="10" t="s">
        <v>37</v>
      </c>
      <c r="E1023" s="10" t="s">
        <v>25</v>
      </c>
      <c r="F1023" s="10" t="s">
        <v>321</v>
      </c>
      <c r="G1023" s="45" t="s">
        <v>26</v>
      </c>
      <c r="H1023" s="46">
        <v>45777</v>
      </c>
      <c r="I1023" s="46">
        <v>45775</v>
      </c>
      <c r="J1023" s="45"/>
      <c r="K1023" s="45" t="s">
        <v>223</v>
      </c>
      <c r="L1023" s="47">
        <v>-4070.97</v>
      </c>
      <c r="M1023" s="45" t="s">
        <v>424</v>
      </c>
      <c r="N1023" s="45" t="s">
        <v>421</v>
      </c>
      <c r="O1023" s="45" t="s">
        <v>21</v>
      </c>
      <c r="P1023" s="45" t="s">
        <v>22</v>
      </c>
      <c r="Q1023" s="45" t="s">
        <v>431</v>
      </c>
    </row>
    <row r="1024" spans="1:25" ht="15" customHeight="1" x14ac:dyDescent="0.3">
      <c r="A1024"/>
      <c r="B1024" s="37">
        <v>45627</v>
      </c>
      <c r="C1024" s="10" t="s">
        <v>45</v>
      </c>
      <c r="D1024" s="10" t="s">
        <v>154</v>
      </c>
      <c r="E1024" s="10" t="s">
        <v>25</v>
      </c>
      <c r="F1024" s="10" t="s">
        <v>17</v>
      </c>
      <c r="G1024" s="48" t="s">
        <v>26</v>
      </c>
      <c r="H1024" s="49">
        <v>45656</v>
      </c>
      <c r="I1024" s="49">
        <v>45645</v>
      </c>
      <c r="J1024" s="48" t="s">
        <v>47</v>
      </c>
      <c r="K1024" s="48" t="s">
        <v>223</v>
      </c>
      <c r="L1024" s="50">
        <v>-14607.61</v>
      </c>
      <c r="M1024" s="48" t="s">
        <v>518</v>
      </c>
      <c r="N1024" s="48" t="s">
        <v>519</v>
      </c>
      <c r="O1024" s="48" t="s">
        <v>21</v>
      </c>
      <c r="P1024" s="48" t="s">
        <v>22</v>
      </c>
      <c r="Q1024" s="48" t="s">
        <v>520</v>
      </c>
      <c r="R1024" s="10"/>
      <c r="S1024" s="10"/>
      <c r="T1024" s="10"/>
      <c r="U1024" s="10"/>
      <c r="V1024" s="10"/>
      <c r="W1024" s="10"/>
      <c r="X1024" s="10"/>
      <c r="Y1024" s="10"/>
    </row>
    <row r="1025" spans="1:25" ht="15" customHeight="1" x14ac:dyDescent="0.3">
      <c r="A1025" s="8" t="str">
        <f>IF(OR(C1025="LegalOps",C1025="FinOps",C1025="VAR"),"Sim","Não")</f>
        <v>Não</v>
      </c>
      <c r="B1025" s="34">
        <v>45658</v>
      </c>
      <c r="C1025" s="10" t="s">
        <v>45</v>
      </c>
      <c r="D1025" s="10" t="s">
        <v>154</v>
      </c>
      <c r="E1025" s="10" t="s">
        <v>25</v>
      </c>
      <c r="F1025" s="10" t="s">
        <v>17</v>
      </c>
      <c r="G1025" s="39" t="s">
        <v>26</v>
      </c>
      <c r="H1025" s="40">
        <v>45688</v>
      </c>
      <c r="I1025" s="40">
        <v>45677</v>
      </c>
      <c r="J1025" s="39" t="s">
        <v>222</v>
      </c>
      <c r="K1025" s="39" t="s">
        <v>223</v>
      </c>
      <c r="L1025" s="41">
        <v>-9977.56</v>
      </c>
      <c r="M1025" s="39" t="s">
        <v>518</v>
      </c>
      <c r="N1025" s="39" t="s">
        <v>519</v>
      </c>
      <c r="O1025" s="39" t="s">
        <v>21</v>
      </c>
      <c r="P1025" s="39" t="s">
        <v>22</v>
      </c>
      <c r="Q1025" s="39" t="s">
        <v>521</v>
      </c>
      <c r="R1025" s="10"/>
      <c r="S1025" s="10"/>
      <c r="T1025" s="10"/>
      <c r="U1025" s="10"/>
      <c r="V1025" s="10"/>
      <c r="W1025" s="10"/>
      <c r="X1025" s="10"/>
      <c r="Y1025" s="10"/>
    </row>
    <row r="1026" spans="1:25" ht="15" customHeight="1" x14ac:dyDescent="0.3">
      <c r="A1026" s="8" t="str">
        <f>IF(OR(C1026="LegalOps",C1026="FinOps",C1026="VAR"),"Sim","Não")</f>
        <v>Não</v>
      </c>
      <c r="B1026" s="34">
        <v>45689</v>
      </c>
      <c r="C1026" s="10" t="s">
        <v>45</v>
      </c>
      <c r="D1026" s="10" t="s">
        <v>154</v>
      </c>
      <c r="E1026" s="10" t="s">
        <v>25</v>
      </c>
      <c r="F1026" s="10" t="s">
        <v>17</v>
      </c>
      <c r="G1026" s="42" t="s">
        <v>26</v>
      </c>
      <c r="H1026" s="43">
        <v>45716</v>
      </c>
      <c r="I1026" s="43">
        <v>45708</v>
      </c>
      <c r="J1026" s="42" t="s">
        <v>222</v>
      </c>
      <c r="K1026" s="42" t="s">
        <v>223</v>
      </c>
      <c r="L1026" s="44">
        <v>-25084.400000000001</v>
      </c>
      <c r="M1026" s="42" t="s">
        <v>518</v>
      </c>
      <c r="N1026" s="42" t="s">
        <v>519</v>
      </c>
      <c r="O1026" s="42" t="s">
        <v>21</v>
      </c>
      <c r="P1026" s="42" t="s">
        <v>22</v>
      </c>
      <c r="Q1026" s="42" t="s">
        <v>522</v>
      </c>
      <c r="R1026"/>
      <c r="S1026"/>
      <c r="T1026"/>
      <c r="U1026"/>
      <c r="V1026"/>
      <c r="W1026"/>
      <c r="X1026"/>
      <c r="Y1026"/>
    </row>
    <row r="1027" spans="1:25" ht="15" customHeight="1" x14ac:dyDescent="0.3">
      <c r="A1027" s="8" t="str">
        <f>IF(OR(C1027="LegalOps",C1027="FinOps",C1027="VAR"),"Sim","Não")</f>
        <v>Não</v>
      </c>
      <c r="B1027" s="34">
        <v>45689</v>
      </c>
      <c r="C1027" s="10" t="s">
        <v>45</v>
      </c>
      <c r="D1027" s="10" t="s">
        <v>154</v>
      </c>
      <c r="E1027" s="10" t="s">
        <v>25</v>
      </c>
      <c r="F1027" s="10" t="s">
        <v>17</v>
      </c>
      <c r="G1027" s="42" t="s">
        <v>26</v>
      </c>
      <c r="H1027" s="43">
        <v>45716</v>
      </c>
      <c r="I1027" s="43">
        <v>45708</v>
      </c>
      <c r="J1027" s="42" t="s">
        <v>222</v>
      </c>
      <c r="K1027" s="42" t="s">
        <v>223</v>
      </c>
      <c r="L1027" s="44">
        <v>-1436.53</v>
      </c>
      <c r="M1027" s="42" t="s">
        <v>518</v>
      </c>
      <c r="N1027" s="42" t="s">
        <v>519</v>
      </c>
      <c r="O1027" s="42" t="s">
        <v>21</v>
      </c>
      <c r="P1027" s="42" t="s">
        <v>22</v>
      </c>
      <c r="Q1027" s="42" t="s">
        <v>523</v>
      </c>
      <c r="R1027"/>
      <c r="S1027"/>
      <c r="T1027"/>
      <c r="U1027"/>
      <c r="V1027"/>
      <c r="W1027"/>
      <c r="X1027"/>
      <c r="Y1027"/>
    </row>
    <row r="1028" spans="1:25" ht="15" customHeight="1" x14ac:dyDescent="0.3">
      <c r="A1028" s="8" t="str">
        <f>IF(OR(C1028="LegalOps",C1028="FinOps",C1028="VAR"),"Sim","Não")</f>
        <v>Não</v>
      </c>
      <c r="B1028" s="36">
        <v>45748</v>
      </c>
      <c r="C1028" s="16" t="s">
        <v>45</v>
      </c>
      <c r="D1028" s="10" t="s">
        <v>46</v>
      </c>
      <c r="E1028" s="10" t="s">
        <v>25</v>
      </c>
      <c r="F1028" s="10" t="s">
        <v>17</v>
      </c>
      <c r="G1028" s="45" t="s">
        <v>26</v>
      </c>
      <c r="H1028" s="46">
        <v>45748</v>
      </c>
      <c r="I1028" s="46">
        <v>45737</v>
      </c>
      <c r="J1028" s="45"/>
      <c r="K1028" s="45" t="s">
        <v>223</v>
      </c>
      <c r="L1028" s="47">
        <v>-15776.21</v>
      </c>
      <c r="M1028" s="45" t="s">
        <v>518</v>
      </c>
      <c r="N1028" s="45" t="s">
        <v>519</v>
      </c>
      <c r="O1028" s="45" t="s">
        <v>21</v>
      </c>
      <c r="P1028" s="45" t="s">
        <v>22</v>
      </c>
      <c r="Q1028" s="45" t="s">
        <v>524</v>
      </c>
    </row>
    <row r="1029" spans="1:25" ht="15" customHeight="1" x14ac:dyDescent="0.3">
      <c r="A1029" s="8" t="str">
        <f>IF(OR(C1029="LegalOps",C1029="FinOps",C1029="VAR"),"Sim","Não")</f>
        <v>Não</v>
      </c>
      <c r="B1029" s="36">
        <v>45748</v>
      </c>
      <c r="C1029" s="16" t="s">
        <v>45</v>
      </c>
      <c r="D1029" s="10" t="s">
        <v>46</v>
      </c>
      <c r="E1029" s="10" t="s">
        <v>25</v>
      </c>
      <c r="F1029" s="10" t="s">
        <v>17</v>
      </c>
      <c r="G1029" s="45" t="s">
        <v>26</v>
      </c>
      <c r="H1029" s="46">
        <v>45777</v>
      </c>
      <c r="I1029" s="46">
        <v>45764</v>
      </c>
      <c r="J1029" s="45"/>
      <c r="K1029" s="45" t="s">
        <v>223</v>
      </c>
      <c r="L1029" s="47">
        <v>-15776.21</v>
      </c>
      <c r="M1029" s="45" t="s">
        <v>518</v>
      </c>
      <c r="N1029" s="45" t="s">
        <v>519</v>
      </c>
      <c r="O1029" s="45" t="s">
        <v>21</v>
      </c>
      <c r="P1029" s="45" t="s">
        <v>22</v>
      </c>
      <c r="Q1029" s="45" t="s">
        <v>526</v>
      </c>
      <c r="R1029" s="16"/>
      <c r="S1029" s="16"/>
      <c r="T1029" s="16"/>
      <c r="U1029" s="16"/>
      <c r="V1029" s="16"/>
      <c r="W1029" s="16"/>
      <c r="X1029" s="16"/>
      <c r="Y1029" s="16"/>
    </row>
    <row r="1030" spans="1:25" ht="15" customHeight="1" x14ac:dyDescent="0.3">
      <c r="A1030" s="8" t="str">
        <f>IF(OR(C1030="LegalOps",C1030="FinOps",C1030="VAR"),"Sim","Não")</f>
        <v>Não</v>
      </c>
      <c r="B1030" s="34">
        <v>45689</v>
      </c>
      <c r="C1030" s="10" t="s">
        <v>98</v>
      </c>
      <c r="D1030" s="10" t="s">
        <v>244</v>
      </c>
      <c r="E1030" s="10" t="s">
        <v>25</v>
      </c>
      <c r="F1030" s="10" t="s">
        <v>17</v>
      </c>
      <c r="G1030" s="42" t="s">
        <v>26</v>
      </c>
      <c r="H1030" s="43">
        <v>45712</v>
      </c>
      <c r="I1030" s="43">
        <v>45706</v>
      </c>
      <c r="J1030" s="42" t="s">
        <v>100</v>
      </c>
      <c r="K1030" s="42" t="s">
        <v>223</v>
      </c>
      <c r="L1030" s="44">
        <v>-10000</v>
      </c>
      <c r="M1030" s="42" t="s">
        <v>558</v>
      </c>
      <c r="N1030" s="42" t="s">
        <v>553</v>
      </c>
      <c r="O1030" s="42" t="s">
        <v>21</v>
      </c>
      <c r="P1030" s="42" t="s">
        <v>22</v>
      </c>
      <c r="Q1030" s="42" t="s">
        <v>560</v>
      </c>
      <c r="R1030"/>
      <c r="S1030"/>
      <c r="T1030"/>
      <c r="U1030"/>
      <c r="V1030"/>
      <c r="W1030"/>
      <c r="X1030"/>
      <c r="Y1030"/>
    </row>
    <row r="1031" spans="1:25" ht="15" customHeight="1" x14ac:dyDescent="0.3">
      <c r="A1031" s="8" t="str">
        <f>IF(OR(C1031="LegalOps",C1031="FinOps",C1031="VAR"),"Sim","Não")</f>
        <v>Não</v>
      </c>
      <c r="B1031" s="35">
        <v>45717</v>
      </c>
      <c r="C1031" s="10" t="s">
        <v>98</v>
      </c>
      <c r="D1031" s="10" t="s">
        <v>244</v>
      </c>
      <c r="E1031" s="10" t="s">
        <v>25</v>
      </c>
      <c r="F1031" s="10" t="s">
        <v>17</v>
      </c>
      <c r="G1031" s="45" t="s">
        <v>26</v>
      </c>
      <c r="H1031" s="46">
        <v>45733</v>
      </c>
      <c r="I1031" s="46">
        <v>45730</v>
      </c>
      <c r="J1031" s="45" t="s">
        <v>100</v>
      </c>
      <c r="K1031" s="45" t="s">
        <v>223</v>
      </c>
      <c r="L1031" s="51">
        <v>-10000</v>
      </c>
      <c r="M1031" s="45" t="s">
        <v>558</v>
      </c>
      <c r="N1031" s="45" t="s">
        <v>553</v>
      </c>
      <c r="O1031" s="45" t="s">
        <v>21</v>
      </c>
      <c r="P1031" s="45" t="s">
        <v>22</v>
      </c>
      <c r="Q1031" s="45" t="s">
        <v>563</v>
      </c>
      <c r="R1031"/>
      <c r="S1031"/>
      <c r="T1031"/>
      <c r="U1031"/>
      <c r="V1031"/>
      <c r="W1031"/>
      <c r="X1031"/>
      <c r="Y1031"/>
    </row>
    <row r="1032" spans="1:25" ht="15" customHeight="1" x14ac:dyDescent="0.3">
      <c r="A1032"/>
      <c r="B1032" s="37">
        <v>45627</v>
      </c>
      <c r="C1032" s="10" t="s">
        <v>310</v>
      </c>
      <c r="D1032" s="10" t="s">
        <v>37</v>
      </c>
      <c r="E1032" s="10" t="s">
        <v>25</v>
      </c>
      <c r="F1032" s="10" t="s">
        <v>17</v>
      </c>
      <c r="G1032" s="48" t="s">
        <v>26</v>
      </c>
      <c r="H1032" s="49">
        <v>45644</v>
      </c>
      <c r="I1032" s="49">
        <v>45644</v>
      </c>
      <c r="J1032" s="48" t="s">
        <v>47</v>
      </c>
      <c r="K1032" s="48" t="s">
        <v>223</v>
      </c>
      <c r="L1032" s="50">
        <v>-580</v>
      </c>
      <c r="M1032" s="48" t="s">
        <v>624</v>
      </c>
      <c r="N1032" s="48" t="s">
        <v>625</v>
      </c>
      <c r="O1032" s="48" t="s">
        <v>21</v>
      </c>
      <c r="P1032" s="48" t="s">
        <v>22</v>
      </c>
      <c r="Q1032" s="48" t="s">
        <v>626</v>
      </c>
      <c r="R1032" s="10"/>
      <c r="S1032" s="10"/>
      <c r="T1032" s="10"/>
      <c r="U1032" s="10"/>
      <c r="V1032" s="10"/>
      <c r="W1032" s="10"/>
      <c r="X1032" s="10"/>
      <c r="Y1032" s="10"/>
    </row>
    <row r="1033" spans="1:25" ht="15" customHeight="1" x14ac:dyDescent="0.3">
      <c r="A1033" s="8" t="str">
        <f>IF(OR(C1033="LegalOps",C1033="FinOps",C1033="VAR"),"Sim","Não")</f>
        <v>Não</v>
      </c>
      <c r="B1033" s="35">
        <v>45717</v>
      </c>
      <c r="C1033" s="10" t="s">
        <v>45</v>
      </c>
      <c r="D1033" s="10" t="s">
        <v>46</v>
      </c>
      <c r="E1033" s="10" t="s">
        <v>25</v>
      </c>
      <c r="F1033" s="8" t="s">
        <v>17</v>
      </c>
      <c r="G1033" s="45" t="s">
        <v>26</v>
      </c>
      <c r="H1033" s="46">
        <v>45733</v>
      </c>
      <c r="I1033" s="46">
        <v>45721</v>
      </c>
      <c r="J1033" s="45" t="s">
        <v>222</v>
      </c>
      <c r="K1033" s="45" t="s">
        <v>223</v>
      </c>
      <c r="L1033" s="51">
        <v>-912</v>
      </c>
      <c r="M1033" s="45" t="s">
        <v>627</v>
      </c>
      <c r="N1033" s="45" t="s">
        <v>628</v>
      </c>
      <c r="O1033" s="45" t="s">
        <v>21</v>
      </c>
      <c r="P1033" s="45" t="s">
        <v>22</v>
      </c>
      <c r="Q1033" s="45" t="s">
        <v>629</v>
      </c>
      <c r="R1033"/>
      <c r="S1033"/>
      <c r="T1033"/>
      <c r="U1033"/>
      <c r="V1033"/>
      <c r="W1033"/>
      <c r="X1033"/>
      <c r="Y1033"/>
    </row>
    <row r="1034" spans="1:25" ht="15" customHeight="1" x14ac:dyDescent="0.3">
      <c r="A1034" s="8" t="str">
        <f>IF(OR(C1034="LegalOps",C1034="FinOps",C1034="VAR"),"Sim","Não")</f>
        <v>Não</v>
      </c>
      <c r="B1034" s="36">
        <v>45748</v>
      </c>
      <c r="C1034" s="10" t="s">
        <v>45</v>
      </c>
      <c r="D1034" s="10" t="s">
        <v>46</v>
      </c>
      <c r="E1034" s="10" t="s">
        <v>25</v>
      </c>
      <c r="F1034" s="8" t="s">
        <v>17</v>
      </c>
      <c r="G1034" s="45" t="s">
        <v>26</v>
      </c>
      <c r="H1034" s="46">
        <v>45769</v>
      </c>
      <c r="I1034" s="46">
        <v>45762</v>
      </c>
      <c r="J1034" s="45" t="s">
        <v>222</v>
      </c>
      <c r="K1034" s="45" t="s">
        <v>223</v>
      </c>
      <c r="L1034" s="47">
        <v>-912</v>
      </c>
      <c r="M1034" s="45" t="s">
        <v>627</v>
      </c>
      <c r="N1034" s="45" t="s">
        <v>628</v>
      </c>
      <c r="O1034" s="45" t="s">
        <v>21</v>
      </c>
      <c r="P1034" s="45" t="s">
        <v>22</v>
      </c>
      <c r="Q1034" s="45" t="s">
        <v>630</v>
      </c>
    </row>
    <row r="1035" spans="1:25" ht="15" customHeight="1" x14ac:dyDescent="0.3">
      <c r="A1035" s="8" t="str">
        <f>IF(OR(C1035="LegalOps",C1035="FinOps",C1035="VAR"),"Sim","Não")</f>
        <v>Não</v>
      </c>
      <c r="B1035" s="36">
        <v>45748</v>
      </c>
      <c r="C1035" s="10" t="s">
        <v>17</v>
      </c>
      <c r="D1035" s="10" t="s">
        <v>18</v>
      </c>
      <c r="E1035" s="10" t="s">
        <v>17</v>
      </c>
      <c r="F1035" s="10" t="s">
        <v>17</v>
      </c>
      <c r="G1035" s="45" t="s">
        <v>26</v>
      </c>
      <c r="H1035" s="46">
        <v>45755</v>
      </c>
      <c r="I1035" s="46">
        <v>45754</v>
      </c>
      <c r="J1035" s="45" t="s">
        <v>216</v>
      </c>
      <c r="K1035" s="45" t="s">
        <v>223</v>
      </c>
      <c r="L1035" s="47">
        <v>-50</v>
      </c>
      <c r="M1035" s="45" t="s">
        <v>727</v>
      </c>
      <c r="N1035" s="45" t="s">
        <v>728</v>
      </c>
      <c r="O1035" s="45" t="s">
        <v>21</v>
      </c>
      <c r="P1035" s="45" t="s">
        <v>44</v>
      </c>
      <c r="Q1035" s="45" t="s">
        <v>729</v>
      </c>
    </row>
    <row r="1036" spans="1:25" ht="15" customHeight="1" x14ac:dyDescent="0.3">
      <c r="A1036"/>
      <c r="B1036" s="37">
        <v>45627</v>
      </c>
      <c r="C1036" s="10" t="s">
        <v>98</v>
      </c>
      <c r="D1036" s="10" t="s">
        <v>244</v>
      </c>
      <c r="E1036" s="10" t="s">
        <v>25</v>
      </c>
      <c r="F1036" s="10" t="s">
        <v>17</v>
      </c>
      <c r="G1036" s="48" t="s">
        <v>26</v>
      </c>
      <c r="H1036" s="49">
        <v>45638</v>
      </c>
      <c r="I1036" s="49">
        <v>45639</v>
      </c>
      <c r="J1036" s="48" t="s">
        <v>107</v>
      </c>
      <c r="K1036" s="48" t="s">
        <v>223</v>
      </c>
      <c r="L1036" s="50">
        <v>-5000</v>
      </c>
      <c r="M1036" s="48" t="s">
        <v>841</v>
      </c>
      <c r="N1036" s="48" t="s">
        <v>842</v>
      </c>
      <c r="O1036" s="48" t="s">
        <v>21</v>
      </c>
      <c r="P1036" s="48" t="s">
        <v>22</v>
      </c>
      <c r="Q1036" s="48" t="s">
        <v>844</v>
      </c>
      <c r="R1036" s="10"/>
      <c r="S1036" s="10"/>
      <c r="T1036" s="10"/>
      <c r="U1036" s="10"/>
      <c r="V1036" s="10"/>
      <c r="W1036" s="10"/>
      <c r="X1036" s="10"/>
      <c r="Y1036" s="10"/>
    </row>
    <row r="1037" spans="1:25" ht="15" customHeight="1" x14ac:dyDescent="0.3">
      <c r="A1037" s="8" t="str">
        <f>IF(OR(C1037="LegalOps",C1037="FinOps",C1037="VAR"),"Sim","Não")</f>
        <v>Não</v>
      </c>
      <c r="B1037" s="36">
        <v>45748</v>
      </c>
      <c r="C1037" s="16" t="s">
        <v>98</v>
      </c>
      <c r="D1037" s="10" t="s">
        <v>99</v>
      </c>
      <c r="E1037" s="10" t="s">
        <v>25</v>
      </c>
      <c r="F1037" s="10" t="s">
        <v>17</v>
      </c>
      <c r="G1037" s="45" t="s">
        <v>26</v>
      </c>
      <c r="H1037" s="46">
        <v>45751</v>
      </c>
      <c r="I1037" s="46">
        <v>45748</v>
      </c>
      <c r="J1037" s="45" t="s">
        <v>100</v>
      </c>
      <c r="K1037" s="45" t="s">
        <v>223</v>
      </c>
      <c r="L1037" s="47">
        <v>-5000</v>
      </c>
      <c r="M1037" s="45" t="s">
        <v>850</v>
      </c>
      <c r="N1037" s="45" t="s">
        <v>846</v>
      </c>
      <c r="O1037" s="45" t="s">
        <v>21</v>
      </c>
      <c r="P1037" s="45" t="s">
        <v>22</v>
      </c>
      <c r="Q1037" s="45" t="s">
        <v>853</v>
      </c>
      <c r="R1037" s="16"/>
      <c r="S1037" s="16"/>
      <c r="T1037" s="16"/>
      <c r="U1037" s="16"/>
      <c r="V1037" s="16"/>
      <c r="W1037" s="16"/>
      <c r="X1037" s="16"/>
      <c r="Y1037" s="16"/>
    </row>
    <row r="1038" spans="1:25" ht="15" customHeight="1" x14ac:dyDescent="0.3">
      <c r="A1038" s="8" t="str">
        <f>IF(OR(C1038="LegalOps",C1038="FinOps",C1038="VAR"),"Sim","Não")</f>
        <v>Não</v>
      </c>
      <c r="B1038" s="34">
        <v>45689</v>
      </c>
      <c r="C1038" s="10" t="s">
        <v>98</v>
      </c>
      <c r="D1038" s="10" t="s">
        <v>244</v>
      </c>
      <c r="E1038" s="10" t="s">
        <v>25</v>
      </c>
      <c r="F1038" s="10" t="s">
        <v>17</v>
      </c>
      <c r="G1038" s="42" t="s">
        <v>26</v>
      </c>
      <c r="H1038" s="43">
        <v>45702</v>
      </c>
      <c r="I1038" s="43">
        <v>45699</v>
      </c>
      <c r="J1038" s="42" t="s">
        <v>100</v>
      </c>
      <c r="K1038" s="42" t="s">
        <v>223</v>
      </c>
      <c r="L1038" s="44">
        <v>-5000</v>
      </c>
      <c r="M1038" s="42" t="s">
        <v>855</v>
      </c>
      <c r="N1038" s="42" t="s">
        <v>846</v>
      </c>
      <c r="O1038" s="42" t="s">
        <v>21</v>
      </c>
      <c r="P1038" s="42" t="s">
        <v>22</v>
      </c>
      <c r="Q1038" s="42" t="s">
        <v>856</v>
      </c>
      <c r="R1038"/>
      <c r="S1038"/>
      <c r="T1038"/>
      <c r="U1038"/>
      <c r="V1038"/>
      <c r="W1038"/>
      <c r="X1038"/>
      <c r="Y1038"/>
    </row>
    <row r="1039" spans="1:25" ht="15" customHeight="1" x14ac:dyDescent="0.3">
      <c r="A1039" s="8" t="str">
        <f>IF(OR(C1039="LegalOps",C1039="FinOps",C1039="VAR"),"Sim","Não")</f>
        <v>Não</v>
      </c>
      <c r="B1039" s="34">
        <v>45658</v>
      </c>
      <c r="C1039" s="10" t="s">
        <v>98</v>
      </c>
      <c r="D1039" s="10" t="s">
        <v>244</v>
      </c>
      <c r="E1039" s="10" t="s">
        <v>25</v>
      </c>
      <c r="F1039" s="10" t="s">
        <v>17</v>
      </c>
      <c r="G1039" s="39" t="s">
        <v>26</v>
      </c>
      <c r="H1039" s="40">
        <v>45673</v>
      </c>
      <c r="I1039" s="40">
        <v>45670</v>
      </c>
      <c r="J1039" s="39" t="s">
        <v>107</v>
      </c>
      <c r="K1039" s="39" t="s">
        <v>223</v>
      </c>
      <c r="L1039" s="41">
        <v>-5000</v>
      </c>
      <c r="M1039" s="39" t="s">
        <v>864</v>
      </c>
      <c r="N1039" s="39" t="s">
        <v>842</v>
      </c>
      <c r="O1039" s="39" t="s">
        <v>21</v>
      </c>
      <c r="P1039" s="39" t="s">
        <v>22</v>
      </c>
      <c r="Q1039" s="39" t="s">
        <v>120</v>
      </c>
      <c r="R1039" s="10"/>
      <c r="S1039" s="10"/>
      <c r="T1039" s="10"/>
      <c r="U1039" s="10"/>
      <c r="V1039" s="10"/>
      <c r="W1039" s="10"/>
      <c r="X1039" s="10"/>
      <c r="Y1039" s="10"/>
    </row>
    <row r="1040" spans="1:25" ht="15" customHeight="1" x14ac:dyDescent="0.3">
      <c r="A1040"/>
      <c r="B1040" s="37">
        <v>45627</v>
      </c>
      <c r="C1040" s="10" t="s">
        <v>42</v>
      </c>
      <c r="D1040" s="10" t="s">
        <v>674</v>
      </c>
      <c r="E1040" s="10" t="s">
        <v>214</v>
      </c>
      <c r="F1040" s="10" t="s">
        <v>215</v>
      </c>
      <c r="G1040" s="48" t="s">
        <v>26</v>
      </c>
      <c r="H1040" s="49">
        <v>45656</v>
      </c>
      <c r="I1040" s="49">
        <v>45649</v>
      </c>
      <c r="J1040" s="48" t="s">
        <v>268</v>
      </c>
      <c r="K1040" s="48" t="s">
        <v>223</v>
      </c>
      <c r="L1040" s="50">
        <v>-350</v>
      </c>
      <c r="M1040" s="48" t="s">
        <v>868</v>
      </c>
      <c r="N1040" s="48" t="s">
        <v>867</v>
      </c>
      <c r="O1040" s="48" t="s">
        <v>21</v>
      </c>
      <c r="P1040" s="48" t="s">
        <v>44</v>
      </c>
      <c r="Q1040" s="48" t="s">
        <v>869</v>
      </c>
      <c r="R1040" s="10"/>
      <c r="S1040" s="10"/>
      <c r="T1040" s="10"/>
      <c r="U1040" s="10"/>
      <c r="V1040" s="10"/>
      <c r="W1040" s="10"/>
      <c r="X1040" s="10"/>
      <c r="Y1040" s="10"/>
    </row>
    <row r="1041" spans="1:25" ht="15" customHeight="1" x14ac:dyDescent="0.3">
      <c r="A1041"/>
      <c r="B1041" s="37">
        <v>45627</v>
      </c>
      <c r="C1041" s="10" t="s">
        <v>42</v>
      </c>
      <c r="D1041" s="10" t="s">
        <v>674</v>
      </c>
      <c r="E1041" s="10" t="s">
        <v>214</v>
      </c>
      <c r="F1041" s="10" t="s">
        <v>215</v>
      </c>
      <c r="G1041" s="48" t="s">
        <v>26</v>
      </c>
      <c r="H1041" s="49">
        <v>45656</v>
      </c>
      <c r="I1041" s="49">
        <v>45649</v>
      </c>
      <c r="J1041" s="48" t="s">
        <v>268</v>
      </c>
      <c r="K1041" s="48" t="s">
        <v>223</v>
      </c>
      <c r="L1041" s="50">
        <v>-350</v>
      </c>
      <c r="M1041" s="48" t="s">
        <v>868</v>
      </c>
      <c r="N1041" s="48" t="s">
        <v>867</v>
      </c>
      <c r="O1041" s="48" t="s">
        <v>21</v>
      </c>
      <c r="P1041" s="48" t="s">
        <v>44</v>
      </c>
      <c r="Q1041" s="48" t="s">
        <v>870</v>
      </c>
      <c r="R1041" s="10"/>
      <c r="S1041" s="10"/>
      <c r="T1041" s="10"/>
      <c r="U1041" s="10"/>
      <c r="V1041" s="10"/>
      <c r="W1041" s="10"/>
      <c r="X1041" s="10"/>
      <c r="Y1041" s="10"/>
    </row>
    <row r="1042" spans="1:25" ht="15" customHeight="1" x14ac:dyDescent="0.3">
      <c r="A1042"/>
      <c r="B1042" s="37">
        <v>45627</v>
      </c>
      <c r="C1042" s="10" t="s">
        <v>42</v>
      </c>
      <c r="D1042" s="10" t="s">
        <v>674</v>
      </c>
      <c r="E1042" s="10" t="s">
        <v>214</v>
      </c>
      <c r="F1042" s="10" t="s">
        <v>215</v>
      </c>
      <c r="G1042" s="48" t="s">
        <v>26</v>
      </c>
      <c r="H1042" s="49">
        <v>45656</v>
      </c>
      <c r="I1042" s="49">
        <v>45649</v>
      </c>
      <c r="J1042" s="48" t="s">
        <v>268</v>
      </c>
      <c r="K1042" s="48" t="s">
        <v>223</v>
      </c>
      <c r="L1042" s="50">
        <v>-350</v>
      </c>
      <c r="M1042" s="48" t="s">
        <v>868</v>
      </c>
      <c r="N1042" s="48" t="s">
        <v>867</v>
      </c>
      <c r="O1042" s="48" t="s">
        <v>21</v>
      </c>
      <c r="P1042" s="48" t="s">
        <v>44</v>
      </c>
      <c r="Q1042" s="48" t="s">
        <v>871</v>
      </c>
      <c r="R1042" s="10"/>
      <c r="S1042" s="10"/>
      <c r="T1042" s="10"/>
      <c r="U1042" s="10"/>
      <c r="V1042" s="10"/>
      <c r="W1042" s="10"/>
      <c r="X1042" s="10"/>
      <c r="Y1042" s="10"/>
    </row>
    <row r="1043" spans="1:25" ht="15" customHeight="1" x14ac:dyDescent="0.3">
      <c r="A1043"/>
      <c r="B1043" s="37">
        <v>45627</v>
      </c>
      <c r="C1043" s="10" t="s">
        <v>42</v>
      </c>
      <c r="D1043" s="10" t="s">
        <v>674</v>
      </c>
      <c r="E1043" s="10" t="s">
        <v>214</v>
      </c>
      <c r="F1043" s="10" t="s">
        <v>215</v>
      </c>
      <c r="G1043" s="48" t="s">
        <v>26</v>
      </c>
      <c r="H1043" s="49">
        <v>45656</v>
      </c>
      <c r="I1043" s="49">
        <v>45649</v>
      </c>
      <c r="J1043" s="48" t="s">
        <v>268</v>
      </c>
      <c r="K1043" s="48" t="s">
        <v>223</v>
      </c>
      <c r="L1043" s="50">
        <v>-350</v>
      </c>
      <c r="M1043" s="48" t="s">
        <v>868</v>
      </c>
      <c r="N1043" s="48" t="s">
        <v>867</v>
      </c>
      <c r="O1043" s="48" t="s">
        <v>21</v>
      </c>
      <c r="P1043" s="48" t="s">
        <v>44</v>
      </c>
      <c r="Q1043" s="48" t="s">
        <v>872</v>
      </c>
      <c r="R1043" s="10"/>
      <c r="S1043" s="10"/>
      <c r="T1043" s="10"/>
      <c r="U1043" s="10"/>
      <c r="V1043" s="10"/>
      <c r="W1043" s="10"/>
      <c r="X1043" s="10"/>
      <c r="Y1043" s="10"/>
    </row>
    <row r="1044" spans="1:25" ht="15" customHeight="1" x14ac:dyDescent="0.3">
      <c r="A1044" s="8" t="str">
        <f>IF(OR(C1044="LegalOps",C1044="FinOps",C1044="VAR"),"Sim","Não")</f>
        <v>Não</v>
      </c>
      <c r="B1044" s="34">
        <v>45658</v>
      </c>
      <c r="C1044" s="10" t="s">
        <v>17</v>
      </c>
      <c r="D1044" s="10" t="s">
        <v>17</v>
      </c>
      <c r="E1044" s="10" t="s">
        <v>17</v>
      </c>
      <c r="F1044" s="10" t="s">
        <v>17</v>
      </c>
      <c r="G1044" s="39" t="s">
        <v>26</v>
      </c>
      <c r="H1044" s="40">
        <v>45684</v>
      </c>
      <c r="I1044" s="40">
        <v>45653</v>
      </c>
      <c r="J1044" s="39" t="s">
        <v>261</v>
      </c>
      <c r="K1044" s="39" t="s">
        <v>223</v>
      </c>
      <c r="L1044" s="41">
        <v>-250</v>
      </c>
      <c r="M1044" s="39" t="s">
        <v>1682</v>
      </c>
      <c r="N1044" s="39" t="s">
        <v>1683</v>
      </c>
      <c r="O1044" s="39" t="s">
        <v>21</v>
      </c>
      <c r="P1044" s="39" t="s">
        <v>22</v>
      </c>
      <c r="Q1044" s="39" t="s">
        <v>1684</v>
      </c>
      <c r="R1044" s="10"/>
      <c r="S1044" s="10"/>
      <c r="T1044" s="10"/>
      <c r="U1044" s="10"/>
      <c r="V1044" s="10"/>
      <c r="W1044" s="10"/>
      <c r="X1044" s="10"/>
      <c r="Y1044" s="10"/>
    </row>
    <row r="1045" spans="1:25" ht="15" customHeight="1" x14ac:dyDescent="0.3">
      <c r="A1045"/>
      <c r="B1045" s="37">
        <v>45627</v>
      </c>
      <c r="C1045" s="10" t="s">
        <v>17</v>
      </c>
      <c r="D1045" s="10" t="s">
        <v>17</v>
      </c>
      <c r="E1045" s="10" t="s">
        <v>17</v>
      </c>
      <c r="F1045" s="10" t="s">
        <v>17</v>
      </c>
      <c r="G1045" s="48" t="s">
        <v>26</v>
      </c>
      <c r="H1045" s="49">
        <v>45631</v>
      </c>
      <c r="I1045" s="49">
        <v>45657</v>
      </c>
      <c r="J1045" s="48" t="s">
        <v>115</v>
      </c>
      <c r="K1045" s="48" t="s">
        <v>223</v>
      </c>
      <c r="L1045" s="50">
        <v>-5355</v>
      </c>
      <c r="M1045" s="48" t="s">
        <v>1926</v>
      </c>
      <c r="N1045" s="48" t="s">
        <v>1927</v>
      </c>
      <c r="O1045" s="48" t="s">
        <v>21</v>
      </c>
      <c r="P1045" s="48" t="s">
        <v>22</v>
      </c>
      <c r="Q1045" s="48" t="s">
        <v>1928</v>
      </c>
      <c r="R1045" s="10"/>
      <c r="S1045" s="10"/>
      <c r="T1045" s="10"/>
      <c r="U1045" s="10"/>
      <c r="V1045" s="10"/>
      <c r="W1045" s="10"/>
      <c r="X1045" s="10"/>
      <c r="Y1045" s="10"/>
    </row>
    <row r="1046" spans="1:25" ht="15" customHeight="1" x14ac:dyDescent="0.3">
      <c r="A1046" s="8" t="str">
        <f>IF(OR(C1046="LegalOps",C1046="FinOps",C1046="VAR"),"Sim","Não")</f>
        <v>Não</v>
      </c>
      <c r="B1046" s="34">
        <v>45658</v>
      </c>
      <c r="C1046" s="10" t="s">
        <v>17</v>
      </c>
      <c r="D1046" s="10" t="s">
        <v>17</v>
      </c>
      <c r="E1046" s="10" t="s">
        <v>17</v>
      </c>
      <c r="F1046" s="10" t="s">
        <v>17</v>
      </c>
      <c r="G1046" s="39" t="s">
        <v>26</v>
      </c>
      <c r="H1046" s="40">
        <v>45663</v>
      </c>
      <c r="I1046" s="40">
        <v>45688</v>
      </c>
      <c r="J1046" s="39" t="s">
        <v>115</v>
      </c>
      <c r="K1046" s="39" t="s">
        <v>223</v>
      </c>
      <c r="L1046" s="41">
        <v>-5355</v>
      </c>
      <c r="M1046" s="39" t="s">
        <v>1929</v>
      </c>
      <c r="N1046" s="39" t="s">
        <v>1927</v>
      </c>
      <c r="O1046" s="39" t="s">
        <v>21</v>
      </c>
      <c r="P1046" s="39" t="s">
        <v>22</v>
      </c>
      <c r="Q1046" s="39" t="s">
        <v>177</v>
      </c>
      <c r="R1046" s="10"/>
      <c r="S1046" s="10"/>
      <c r="T1046" s="10"/>
      <c r="U1046" s="10"/>
      <c r="V1046" s="10"/>
      <c r="W1046" s="10"/>
      <c r="X1046" s="10"/>
      <c r="Y1046" s="10"/>
    </row>
    <row r="1047" spans="1:25" ht="15" customHeight="1" x14ac:dyDescent="0.3">
      <c r="A1047" s="8" t="str">
        <f>IF(OR(C1047="LegalOps",C1047="FinOps",C1047="VAR"),"Sim","Não")</f>
        <v>Não</v>
      </c>
      <c r="B1047" s="34">
        <v>45689</v>
      </c>
      <c r="C1047" s="10" t="s">
        <v>17</v>
      </c>
      <c r="D1047" s="10" t="s">
        <v>17</v>
      </c>
      <c r="E1047" s="10" t="s">
        <v>17</v>
      </c>
      <c r="F1047" s="10" t="s">
        <v>17</v>
      </c>
      <c r="G1047" s="42" t="s">
        <v>26</v>
      </c>
      <c r="H1047" s="43">
        <v>45694</v>
      </c>
      <c r="I1047" s="43">
        <v>45716</v>
      </c>
      <c r="J1047" s="42" t="s">
        <v>115</v>
      </c>
      <c r="K1047" s="42" t="s">
        <v>223</v>
      </c>
      <c r="L1047" s="44">
        <v>-5355</v>
      </c>
      <c r="M1047" s="42" t="s">
        <v>1926</v>
      </c>
      <c r="N1047" s="42" t="s">
        <v>1927</v>
      </c>
      <c r="O1047" s="42" t="s">
        <v>21</v>
      </c>
      <c r="P1047" s="42" t="s">
        <v>22</v>
      </c>
      <c r="Q1047" s="42" t="s">
        <v>120</v>
      </c>
      <c r="R1047"/>
      <c r="S1047"/>
      <c r="T1047"/>
      <c r="U1047"/>
      <c r="V1047"/>
      <c r="W1047"/>
      <c r="X1047"/>
      <c r="Y1047"/>
    </row>
    <row r="1048" spans="1:25" ht="15" customHeight="1" x14ac:dyDescent="0.3">
      <c r="A1048" s="8" t="str">
        <f>IF(OR(C1048="LegalOps",C1048="FinOps",C1048="VAR"),"Sim","Não")</f>
        <v>Não</v>
      </c>
      <c r="B1048" s="34">
        <v>45689</v>
      </c>
      <c r="C1048" s="10" t="s">
        <v>17</v>
      </c>
      <c r="D1048" s="10" t="s">
        <v>17</v>
      </c>
      <c r="E1048" s="10" t="s">
        <v>17</v>
      </c>
      <c r="F1048" s="10" t="s">
        <v>17</v>
      </c>
      <c r="G1048" s="42" t="s">
        <v>26</v>
      </c>
      <c r="H1048" s="43">
        <v>45705</v>
      </c>
      <c r="I1048" s="43">
        <v>45699</v>
      </c>
      <c r="J1048" s="42" t="s">
        <v>121</v>
      </c>
      <c r="K1048" s="42" t="s">
        <v>223</v>
      </c>
      <c r="L1048" s="44">
        <v>-5355</v>
      </c>
      <c r="M1048" s="42" t="s">
        <v>1926</v>
      </c>
      <c r="N1048" s="42" t="s">
        <v>1927</v>
      </c>
      <c r="O1048" s="42" t="s">
        <v>21</v>
      </c>
      <c r="P1048" s="42" t="s">
        <v>22</v>
      </c>
      <c r="Q1048" s="42" t="s">
        <v>1930</v>
      </c>
      <c r="R1048"/>
      <c r="S1048"/>
      <c r="T1048"/>
      <c r="U1048"/>
      <c r="V1048"/>
      <c r="W1048"/>
      <c r="X1048"/>
      <c r="Y1048"/>
    </row>
    <row r="1049" spans="1:25" ht="15" customHeight="1" x14ac:dyDescent="0.3">
      <c r="A1049" s="8" t="str">
        <f>IF(OR(C1049="LegalOps",C1049="FinOps",C1049="VAR"),"Sim","Não")</f>
        <v>Não</v>
      </c>
      <c r="B1049" s="36">
        <v>45748</v>
      </c>
      <c r="C1049" s="16" t="s">
        <v>17</v>
      </c>
      <c r="D1049" s="16" t="s">
        <v>17</v>
      </c>
      <c r="E1049" s="16" t="s">
        <v>17</v>
      </c>
      <c r="F1049" s="16" t="s">
        <v>17</v>
      </c>
      <c r="G1049" s="45" t="s">
        <v>26</v>
      </c>
      <c r="H1049" s="46">
        <v>45758</v>
      </c>
      <c r="I1049" s="46">
        <v>45777</v>
      </c>
      <c r="J1049" s="45" t="s">
        <v>115</v>
      </c>
      <c r="K1049" s="45" t="s">
        <v>223</v>
      </c>
      <c r="L1049" s="47">
        <v>-5355</v>
      </c>
      <c r="M1049" s="45" t="s">
        <v>1926</v>
      </c>
      <c r="N1049" s="45" t="s">
        <v>1927</v>
      </c>
      <c r="O1049" s="45" t="s">
        <v>21</v>
      </c>
      <c r="P1049" s="45" t="s">
        <v>22</v>
      </c>
      <c r="Q1049" s="45" t="s">
        <v>1931</v>
      </c>
    </row>
    <row r="1050" spans="1:25" ht="15" customHeight="1" x14ac:dyDescent="0.3">
      <c r="A1050"/>
      <c r="B1050" s="37">
        <v>45627</v>
      </c>
      <c r="C1050" s="10" t="s">
        <v>42</v>
      </c>
      <c r="D1050" s="10" t="s">
        <v>674</v>
      </c>
      <c r="E1050" s="10" t="s">
        <v>214</v>
      </c>
      <c r="F1050" s="10" t="s">
        <v>215</v>
      </c>
      <c r="G1050" s="48" t="s">
        <v>26</v>
      </c>
      <c r="H1050" s="49">
        <v>45631</v>
      </c>
      <c r="I1050" s="49">
        <v>45628</v>
      </c>
      <c r="J1050" s="48" t="s">
        <v>268</v>
      </c>
      <c r="K1050" s="48" t="s">
        <v>1106</v>
      </c>
      <c r="L1050" s="50">
        <v>-228.84</v>
      </c>
      <c r="M1050" s="48" t="s">
        <v>1104</v>
      </c>
      <c r="N1050" s="48" t="s">
        <v>1105</v>
      </c>
      <c r="O1050" s="48" t="s">
        <v>21</v>
      </c>
      <c r="P1050" s="48" t="s">
        <v>44</v>
      </c>
      <c r="Q1050" s="48" t="s">
        <v>1107</v>
      </c>
      <c r="R1050" s="10"/>
      <c r="S1050" s="10"/>
      <c r="T1050" s="10"/>
      <c r="U1050" s="10"/>
      <c r="V1050" s="10"/>
      <c r="W1050" s="10"/>
      <c r="X1050" s="10"/>
      <c r="Y1050" s="10"/>
    </row>
    <row r="1051" spans="1:25" ht="15" customHeight="1" x14ac:dyDescent="0.3">
      <c r="A1051" s="8" t="str">
        <f>IF(OR(C1051="LegalOps",C1051="FinOps",C1051="VAR"),"Sim","Não")</f>
        <v>Sim</v>
      </c>
      <c r="B1051" s="34">
        <v>45658</v>
      </c>
      <c r="C1051" s="10" t="s">
        <v>42</v>
      </c>
      <c r="D1051" s="10" t="s">
        <v>674</v>
      </c>
      <c r="E1051" s="10" t="s">
        <v>214</v>
      </c>
      <c r="F1051" s="10" t="s">
        <v>215</v>
      </c>
      <c r="G1051" s="39" t="s">
        <v>26</v>
      </c>
      <c r="H1051" s="40">
        <v>45663</v>
      </c>
      <c r="I1051" s="40">
        <v>45659</v>
      </c>
      <c r="J1051" s="39" t="s">
        <v>268</v>
      </c>
      <c r="K1051" s="39" t="s">
        <v>1106</v>
      </c>
      <c r="L1051" s="41">
        <v>-2307.15</v>
      </c>
      <c r="M1051" s="39" t="s">
        <v>1104</v>
      </c>
      <c r="N1051" s="39" t="s">
        <v>1108</v>
      </c>
      <c r="O1051" s="39" t="s">
        <v>21</v>
      </c>
      <c r="P1051" s="39" t="s">
        <v>44</v>
      </c>
      <c r="Q1051" s="39" t="s">
        <v>1109</v>
      </c>
      <c r="R1051" s="10"/>
      <c r="S1051" s="10"/>
      <c r="T1051" s="10"/>
      <c r="U1051" s="10"/>
      <c r="V1051" s="10"/>
      <c r="W1051" s="10"/>
      <c r="X1051" s="10"/>
      <c r="Y1051" s="10"/>
    </row>
    <row r="1052" spans="1:25" ht="15" customHeight="1" x14ac:dyDescent="0.3">
      <c r="A1052" s="8" t="str">
        <f>IF(OR(C1052="LegalOps",C1052="FinOps",C1052="VAR"),"Sim","Não")</f>
        <v>Sim</v>
      </c>
      <c r="B1052" s="34">
        <v>45689</v>
      </c>
      <c r="C1052" s="10" t="s">
        <v>42</v>
      </c>
      <c r="D1052" s="10" t="s">
        <v>674</v>
      </c>
      <c r="E1052" s="10" t="s">
        <v>214</v>
      </c>
      <c r="F1052" s="10" t="s">
        <v>215</v>
      </c>
      <c r="G1052" s="42" t="s">
        <v>26</v>
      </c>
      <c r="H1052" s="43">
        <v>45691</v>
      </c>
      <c r="I1052" s="43">
        <v>45677</v>
      </c>
      <c r="J1052" s="42" t="s">
        <v>268</v>
      </c>
      <c r="K1052" s="42" t="s">
        <v>1106</v>
      </c>
      <c r="L1052" s="44">
        <v>-150</v>
      </c>
      <c r="M1052" s="42" t="s">
        <v>1104</v>
      </c>
      <c r="N1052" s="42" t="s">
        <v>1108</v>
      </c>
      <c r="O1052" s="42" t="s">
        <v>21</v>
      </c>
      <c r="P1052" s="42" t="s">
        <v>44</v>
      </c>
      <c r="Q1052" s="42" t="s">
        <v>1110</v>
      </c>
      <c r="R1052"/>
      <c r="S1052"/>
      <c r="T1052"/>
      <c r="U1052"/>
      <c r="V1052"/>
      <c r="W1052"/>
      <c r="X1052"/>
      <c r="Y1052"/>
    </row>
    <row r="1053" spans="1:25" ht="15" customHeight="1" x14ac:dyDescent="0.3">
      <c r="A1053"/>
      <c r="B1053" s="68">
        <v>45627</v>
      </c>
      <c r="C1053" s="10" t="s">
        <v>122</v>
      </c>
      <c r="D1053" s="10" t="s">
        <v>37</v>
      </c>
      <c r="E1053" s="10" t="s">
        <v>25</v>
      </c>
      <c r="F1053" s="10" t="s">
        <v>17</v>
      </c>
      <c r="G1053" s="48" t="s">
        <v>26</v>
      </c>
      <c r="H1053" s="49">
        <v>45631</v>
      </c>
      <c r="I1053" s="49">
        <v>45630</v>
      </c>
      <c r="J1053" s="48" t="s">
        <v>134</v>
      </c>
      <c r="K1053" s="48" t="s">
        <v>332</v>
      </c>
      <c r="L1053" s="50">
        <v>-2246.62</v>
      </c>
      <c r="M1053" s="48" t="s">
        <v>333</v>
      </c>
      <c r="N1053" s="48" t="s">
        <v>334</v>
      </c>
      <c r="O1053" s="48" t="s">
        <v>21</v>
      </c>
      <c r="P1053" s="48" t="s">
        <v>22</v>
      </c>
      <c r="Q1053" s="48" t="s">
        <v>335</v>
      </c>
      <c r="R1053" s="10"/>
      <c r="S1053" s="10"/>
      <c r="T1053" s="10"/>
      <c r="U1053" s="10"/>
      <c r="V1053" s="10"/>
      <c r="W1053" s="10"/>
      <c r="X1053" s="10"/>
      <c r="Y1053" s="10"/>
    </row>
    <row r="1054" spans="1:25" ht="15" customHeight="1" x14ac:dyDescent="0.3">
      <c r="A1054"/>
      <c r="B1054" s="37">
        <v>45627</v>
      </c>
      <c r="C1054" s="10" t="s">
        <v>45</v>
      </c>
      <c r="D1054" s="38" t="s">
        <v>37</v>
      </c>
      <c r="E1054" s="10" t="s">
        <v>25</v>
      </c>
      <c r="F1054" s="10" t="s">
        <v>17</v>
      </c>
      <c r="G1054" s="48" t="s">
        <v>26</v>
      </c>
      <c r="H1054" s="49">
        <v>45629</v>
      </c>
      <c r="I1054" s="49">
        <v>45628</v>
      </c>
      <c r="J1054" s="48" t="s">
        <v>47</v>
      </c>
      <c r="K1054" s="48" t="s">
        <v>332</v>
      </c>
      <c r="L1054" s="50">
        <v>-455</v>
      </c>
      <c r="M1054" s="48" t="s">
        <v>1042</v>
      </c>
      <c r="N1054" s="48" t="s">
        <v>1043</v>
      </c>
      <c r="O1054" s="48" t="s">
        <v>21</v>
      </c>
      <c r="P1054" s="48" t="s">
        <v>22</v>
      </c>
      <c r="Q1054" s="48" t="s">
        <v>1044</v>
      </c>
      <c r="R1054" s="10"/>
      <c r="S1054" s="10"/>
      <c r="T1054" s="10"/>
      <c r="U1054" s="10"/>
      <c r="V1054" s="10"/>
      <c r="W1054" s="10"/>
      <c r="X1054" s="10"/>
      <c r="Y1054" s="10"/>
    </row>
    <row r="1055" spans="1:25" ht="15" customHeight="1" x14ac:dyDescent="0.3">
      <c r="A1055" s="8" t="str">
        <f>IF(OR(C1055="LegalOps",C1055="FinOps",C1055="VAR"),"Sim","Não")</f>
        <v>Não</v>
      </c>
      <c r="B1055" s="66">
        <v>45748</v>
      </c>
      <c r="C1055" s="16" t="s">
        <v>98</v>
      </c>
      <c r="D1055" s="16" t="s">
        <v>37</v>
      </c>
      <c r="E1055" s="16" t="s">
        <v>25</v>
      </c>
      <c r="F1055" s="16" t="s">
        <v>17</v>
      </c>
      <c r="G1055" s="45" t="s">
        <v>26</v>
      </c>
      <c r="H1055" s="46">
        <v>45751</v>
      </c>
      <c r="I1055" s="46">
        <v>45748</v>
      </c>
      <c r="J1055" s="45" t="s">
        <v>100</v>
      </c>
      <c r="K1055" s="45" t="s">
        <v>201</v>
      </c>
      <c r="L1055" s="47">
        <v>-8450</v>
      </c>
      <c r="M1055" s="45" t="s">
        <v>202</v>
      </c>
      <c r="N1055" s="45" t="s">
        <v>203</v>
      </c>
      <c r="O1055" s="45" t="s">
        <v>21</v>
      </c>
      <c r="P1055" s="45" t="s">
        <v>22</v>
      </c>
      <c r="Q1055" s="45" t="s">
        <v>204</v>
      </c>
    </row>
    <row r="1056" spans="1:25" ht="15" customHeight="1" x14ac:dyDescent="0.3">
      <c r="A1056" s="8" t="str">
        <f>IF(OR(C1056="LegalOps",C1056="FinOps",C1056="VAR"),"Sim","Não")</f>
        <v>Não</v>
      </c>
      <c r="B1056" s="66">
        <v>45748</v>
      </c>
      <c r="C1056" s="16" t="s">
        <v>98</v>
      </c>
      <c r="D1056" s="16" t="s">
        <v>37</v>
      </c>
      <c r="E1056" s="16" t="s">
        <v>25</v>
      </c>
      <c r="F1056" s="16" t="s">
        <v>17</v>
      </c>
      <c r="G1056" s="45" t="s">
        <v>26</v>
      </c>
      <c r="H1056" s="46">
        <v>45754</v>
      </c>
      <c r="I1056" s="46">
        <v>45751</v>
      </c>
      <c r="J1056" s="45" t="s">
        <v>100</v>
      </c>
      <c r="K1056" s="45" t="s">
        <v>201</v>
      </c>
      <c r="L1056" s="47">
        <v>-6000</v>
      </c>
      <c r="M1056" s="45" t="s">
        <v>202</v>
      </c>
      <c r="N1056" s="45" t="s">
        <v>203</v>
      </c>
      <c r="O1056" s="45" t="s">
        <v>21</v>
      </c>
      <c r="P1056" s="45" t="s">
        <v>22</v>
      </c>
      <c r="Q1056" s="45" t="s">
        <v>205</v>
      </c>
      <c r="R1056" s="16"/>
      <c r="S1056" s="16"/>
      <c r="T1056" s="16"/>
      <c r="U1056" s="16"/>
      <c r="V1056" s="16"/>
      <c r="W1056" s="16"/>
      <c r="X1056" s="16"/>
      <c r="Y1056" s="16"/>
    </row>
    <row r="1057" spans="1:25" ht="15" customHeight="1" x14ac:dyDescent="0.3">
      <c r="A1057" s="8" t="str">
        <f>IF(OR(C1057="LegalOps",C1057="FinOps",C1057="VAR"),"Sim","Não")</f>
        <v>Não</v>
      </c>
      <c r="B1057" s="66">
        <v>45748</v>
      </c>
      <c r="C1057" s="16" t="s">
        <v>98</v>
      </c>
      <c r="D1057" s="16" t="s">
        <v>37</v>
      </c>
      <c r="E1057" s="16" t="s">
        <v>25</v>
      </c>
      <c r="F1057" s="16" t="s">
        <v>17</v>
      </c>
      <c r="G1057" s="45" t="s">
        <v>26</v>
      </c>
      <c r="H1057" s="46">
        <v>45775</v>
      </c>
      <c r="I1057" s="46">
        <v>45770</v>
      </c>
      <c r="J1057" s="45" t="s">
        <v>100</v>
      </c>
      <c r="K1057" s="45" t="s">
        <v>201</v>
      </c>
      <c r="L1057" s="47">
        <v>-8890</v>
      </c>
      <c r="M1057" s="45" t="s">
        <v>202</v>
      </c>
      <c r="N1057" s="45" t="s">
        <v>203</v>
      </c>
      <c r="O1057" s="45" t="s">
        <v>21</v>
      </c>
      <c r="P1057" s="45" t="s">
        <v>22</v>
      </c>
      <c r="Q1057" s="45" t="s">
        <v>206</v>
      </c>
    </row>
    <row r="1058" spans="1:25" ht="15" customHeight="1" x14ac:dyDescent="0.3">
      <c r="A1058" s="8" t="str">
        <f>IF(OR(C1058="LegalOps",C1058="FinOps",C1058="VAR"),"Sim","Não")</f>
        <v>Não</v>
      </c>
      <c r="B1058" s="34">
        <v>45658</v>
      </c>
      <c r="C1058" s="10" t="s">
        <v>98</v>
      </c>
      <c r="D1058" s="38" t="s">
        <v>244</v>
      </c>
      <c r="E1058" s="10" t="s">
        <v>25</v>
      </c>
      <c r="F1058" s="10" t="s">
        <v>17</v>
      </c>
      <c r="G1058" s="39" t="s">
        <v>26</v>
      </c>
      <c r="H1058" s="40">
        <v>45678</v>
      </c>
      <c r="I1058" s="40">
        <v>45683</v>
      </c>
      <c r="J1058" s="39" t="s">
        <v>107</v>
      </c>
      <c r="K1058" s="39" t="s">
        <v>201</v>
      </c>
      <c r="L1058" s="41">
        <v>-15000</v>
      </c>
      <c r="M1058" s="39" t="s">
        <v>894</v>
      </c>
      <c r="N1058" s="39" t="s">
        <v>895</v>
      </c>
      <c r="O1058" s="39" t="s">
        <v>21</v>
      </c>
      <c r="P1058" s="39" t="s">
        <v>94</v>
      </c>
      <c r="Q1058" s="39" t="s">
        <v>20</v>
      </c>
      <c r="R1058" s="10"/>
      <c r="S1058" s="10"/>
      <c r="T1058" s="10"/>
      <c r="U1058" s="10"/>
      <c r="V1058" s="10"/>
      <c r="W1058" s="10"/>
      <c r="X1058" s="10"/>
      <c r="Y1058" s="10"/>
    </row>
    <row r="1059" spans="1:25" ht="15" customHeight="1" x14ac:dyDescent="0.3">
      <c r="A1059" s="8" t="str">
        <f>IF(OR(C1059="LegalOps",C1059="FinOps",C1059="VAR"),"Sim","Não")</f>
        <v>Não</v>
      </c>
      <c r="B1059" s="36">
        <v>45748</v>
      </c>
      <c r="C1059" s="16" t="s">
        <v>98</v>
      </c>
      <c r="D1059" s="10" t="s">
        <v>99</v>
      </c>
      <c r="E1059" s="10" t="s">
        <v>25</v>
      </c>
      <c r="F1059" s="10" t="s">
        <v>17</v>
      </c>
      <c r="G1059" s="45" t="s">
        <v>26</v>
      </c>
      <c r="H1059" s="46">
        <v>45763</v>
      </c>
      <c r="I1059" s="46">
        <v>45761</v>
      </c>
      <c r="J1059" s="45" t="s">
        <v>100</v>
      </c>
      <c r="K1059" s="45" t="s">
        <v>201</v>
      </c>
      <c r="L1059" s="47">
        <v>-1150</v>
      </c>
      <c r="M1059" s="45" t="s">
        <v>1055</v>
      </c>
      <c r="N1059" s="45" t="s">
        <v>1056</v>
      </c>
      <c r="O1059" s="45" t="s">
        <v>21</v>
      </c>
      <c r="P1059" s="45" t="s">
        <v>22</v>
      </c>
      <c r="Q1059" s="45" t="s">
        <v>1057</v>
      </c>
      <c r="R1059" s="16"/>
      <c r="S1059" s="16"/>
      <c r="T1059" s="16"/>
      <c r="U1059" s="16"/>
      <c r="V1059" s="16"/>
      <c r="W1059" s="16"/>
      <c r="X1059" s="16"/>
      <c r="Y1059" s="16"/>
    </row>
    <row r="1060" spans="1:25" ht="15" customHeight="1" x14ac:dyDescent="0.3">
      <c r="A1060" s="8" t="str">
        <f>IF(OR(C1060="LegalOps",C1060="FinOps",C1060="VAR"),"Sim","Não")</f>
        <v>Não</v>
      </c>
      <c r="B1060" s="34">
        <v>45658</v>
      </c>
      <c r="C1060" s="10" t="s">
        <v>98</v>
      </c>
      <c r="D1060" s="38" t="s">
        <v>244</v>
      </c>
      <c r="E1060" s="10" t="s">
        <v>25</v>
      </c>
      <c r="F1060" s="10" t="s">
        <v>17</v>
      </c>
      <c r="G1060" s="39" t="s">
        <v>26</v>
      </c>
      <c r="H1060" s="40">
        <v>45665</v>
      </c>
      <c r="I1060" s="40">
        <v>45688</v>
      </c>
      <c r="J1060" s="39" t="s">
        <v>107</v>
      </c>
      <c r="K1060" s="39" t="s">
        <v>201</v>
      </c>
      <c r="L1060" s="41">
        <v>-9722.2199999999993</v>
      </c>
      <c r="M1060" s="39" t="s">
        <v>1166</v>
      </c>
      <c r="N1060" s="39" t="s">
        <v>1167</v>
      </c>
      <c r="O1060" s="39" t="s">
        <v>21</v>
      </c>
      <c r="P1060" s="39" t="s">
        <v>22</v>
      </c>
      <c r="Q1060" s="39" t="s">
        <v>177</v>
      </c>
      <c r="R1060" s="10"/>
      <c r="S1060" s="10"/>
      <c r="T1060" s="10"/>
      <c r="U1060" s="10"/>
      <c r="V1060" s="10"/>
      <c r="W1060" s="10"/>
      <c r="X1060" s="10"/>
      <c r="Y1060" s="10"/>
    </row>
    <row r="1061" spans="1:25" ht="15" customHeight="1" x14ac:dyDescent="0.3">
      <c r="A1061" s="8" t="str">
        <f>IF(OR(C1061="LegalOps",C1061="FinOps",C1061="VAR"),"Sim","Não")</f>
        <v>Não</v>
      </c>
      <c r="B1061" s="34">
        <v>45689</v>
      </c>
      <c r="C1061" s="10" t="s">
        <v>98</v>
      </c>
      <c r="D1061" s="38" t="s">
        <v>244</v>
      </c>
      <c r="E1061" s="10" t="s">
        <v>25</v>
      </c>
      <c r="F1061" s="10" t="s">
        <v>17</v>
      </c>
      <c r="G1061" s="42" t="s">
        <v>26</v>
      </c>
      <c r="H1061" s="43">
        <v>45694</v>
      </c>
      <c r="I1061" s="43">
        <v>45691</v>
      </c>
      <c r="J1061" s="42" t="s">
        <v>100</v>
      </c>
      <c r="K1061" s="42" t="s">
        <v>201</v>
      </c>
      <c r="L1061" s="44">
        <v>-9722.2199999999993</v>
      </c>
      <c r="M1061" s="42" t="s">
        <v>1166</v>
      </c>
      <c r="N1061" s="42" t="s">
        <v>1167</v>
      </c>
      <c r="O1061" s="42" t="s">
        <v>21</v>
      </c>
      <c r="P1061" s="42" t="s">
        <v>22</v>
      </c>
      <c r="Q1061" s="42" t="s">
        <v>1168</v>
      </c>
      <c r="R1061"/>
      <c r="S1061"/>
      <c r="T1061"/>
      <c r="U1061"/>
      <c r="V1061"/>
      <c r="W1061"/>
      <c r="X1061"/>
      <c r="Y1061"/>
    </row>
    <row r="1062" spans="1:25" ht="15" customHeight="1" x14ac:dyDescent="0.3">
      <c r="A1062"/>
      <c r="B1062" s="37">
        <v>45627</v>
      </c>
      <c r="C1062" s="10" t="s">
        <v>98</v>
      </c>
      <c r="D1062" s="38" t="s">
        <v>244</v>
      </c>
      <c r="E1062" s="10" t="s">
        <v>25</v>
      </c>
      <c r="F1062" s="10" t="s">
        <v>17</v>
      </c>
      <c r="G1062" s="48" t="s">
        <v>26</v>
      </c>
      <c r="H1062" s="49">
        <v>45636</v>
      </c>
      <c r="I1062" s="49">
        <v>45635</v>
      </c>
      <c r="J1062" s="48" t="s">
        <v>107</v>
      </c>
      <c r="K1062" s="48" t="s">
        <v>201</v>
      </c>
      <c r="L1062" s="50">
        <v>-9722.2199999999993</v>
      </c>
      <c r="M1062" s="48" t="s">
        <v>1766</v>
      </c>
      <c r="N1062" s="48" t="s">
        <v>1167</v>
      </c>
      <c r="O1062" s="48" t="s">
        <v>21</v>
      </c>
      <c r="P1062" s="48" t="s">
        <v>22</v>
      </c>
      <c r="Q1062" s="48" t="s">
        <v>1767</v>
      </c>
      <c r="R1062" s="10"/>
      <c r="S1062" s="10"/>
      <c r="T1062" s="10"/>
      <c r="U1062" s="10"/>
      <c r="V1062" s="10"/>
      <c r="W1062" s="10"/>
      <c r="X1062" s="10"/>
      <c r="Y1062" s="10"/>
    </row>
    <row r="1063" spans="1:25" ht="15" customHeight="1" x14ac:dyDescent="0.3">
      <c r="A1063" s="8" t="str">
        <f>IF(OR(C1063="LegalOps",C1063="FinOps",C1063="VAR"),"Sim","Não")</f>
        <v>Não</v>
      </c>
      <c r="B1063" s="35">
        <v>45717</v>
      </c>
      <c r="C1063" s="10" t="s">
        <v>98</v>
      </c>
      <c r="D1063" t="s">
        <v>244</v>
      </c>
      <c r="E1063" t="s">
        <v>25</v>
      </c>
      <c r="F1063" t="s">
        <v>17</v>
      </c>
      <c r="G1063" s="45" t="s">
        <v>26</v>
      </c>
      <c r="H1063" s="46">
        <v>45730</v>
      </c>
      <c r="I1063" s="46">
        <v>45747</v>
      </c>
      <c r="J1063" s="45" t="s">
        <v>107</v>
      </c>
      <c r="K1063" s="45" t="s">
        <v>201</v>
      </c>
      <c r="L1063" s="51">
        <v>-9722.2199999999993</v>
      </c>
      <c r="M1063" s="45" t="s">
        <v>1768</v>
      </c>
      <c r="N1063" s="45" t="s">
        <v>1167</v>
      </c>
      <c r="O1063" s="45" t="s">
        <v>21</v>
      </c>
      <c r="P1063" s="45" t="s">
        <v>22</v>
      </c>
      <c r="Q1063" s="45" t="s">
        <v>1769</v>
      </c>
      <c r="R1063"/>
      <c r="S1063"/>
      <c r="T1063"/>
      <c r="U1063"/>
      <c r="V1063"/>
      <c r="W1063"/>
      <c r="X1063"/>
      <c r="Y1063"/>
    </row>
    <row r="1064" spans="1:25" ht="15" customHeight="1" x14ac:dyDescent="0.3">
      <c r="A1064" s="8" t="str">
        <f>IF(OR(C1064="LegalOps",C1064="FinOps",C1064="VAR"),"Sim","Não")</f>
        <v>Não</v>
      </c>
      <c r="B1064" s="36">
        <v>45748</v>
      </c>
      <c r="C1064" s="10" t="s">
        <v>98</v>
      </c>
      <c r="D1064" t="s">
        <v>244</v>
      </c>
      <c r="E1064" t="s">
        <v>25</v>
      </c>
      <c r="F1064" t="s">
        <v>17</v>
      </c>
      <c r="G1064" s="45" t="s">
        <v>26</v>
      </c>
      <c r="H1064" s="46">
        <v>45757</v>
      </c>
      <c r="I1064" s="46">
        <v>45777</v>
      </c>
      <c r="J1064" s="45" t="s">
        <v>107</v>
      </c>
      <c r="K1064" s="45" t="s">
        <v>201</v>
      </c>
      <c r="L1064" s="47">
        <v>-9722.2199999999993</v>
      </c>
      <c r="M1064" s="45" t="s">
        <v>1768</v>
      </c>
      <c r="N1064" s="45" t="s">
        <v>1167</v>
      </c>
      <c r="O1064" s="45" t="s">
        <v>21</v>
      </c>
      <c r="P1064" s="45" t="s">
        <v>22</v>
      </c>
      <c r="Q1064" s="45" t="s">
        <v>1770</v>
      </c>
      <c r="R1064" s="16"/>
      <c r="S1064" s="16"/>
      <c r="T1064" s="16"/>
      <c r="U1064" s="16"/>
      <c r="V1064" s="16"/>
      <c r="W1064" s="16"/>
      <c r="X1064" s="16"/>
      <c r="Y1064" s="16"/>
    </row>
    <row r="1065" spans="1:25" ht="15" customHeight="1" x14ac:dyDescent="0.3">
      <c r="A1065" s="8" t="str">
        <f>IF(OR(C1065="LegalOps",C1065="FinOps",C1065="VAR"),"Sim","Não")</f>
        <v>Não</v>
      </c>
      <c r="B1065" s="34">
        <v>45658</v>
      </c>
      <c r="C1065" s="10" t="s">
        <v>98</v>
      </c>
      <c r="D1065" s="38" t="s">
        <v>244</v>
      </c>
      <c r="E1065" s="10" t="s">
        <v>25</v>
      </c>
      <c r="F1065" s="10" t="s">
        <v>17</v>
      </c>
      <c r="G1065" s="39" t="s">
        <v>26</v>
      </c>
      <c r="H1065" s="40">
        <v>45665</v>
      </c>
      <c r="I1065" s="40">
        <v>45688</v>
      </c>
      <c r="J1065" s="39" t="s">
        <v>107</v>
      </c>
      <c r="K1065" s="39" t="s">
        <v>201</v>
      </c>
      <c r="L1065" s="41">
        <v>-4808.16</v>
      </c>
      <c r="M1065" s="39" t="s">
        <v>1873</v>
      </c>
      <c r="N1065" s="39" t="s">
        <v>1874</v>
      </c>
      <c r="O1065" s="39" t="s">
        <v>21</v>
      </c>
      <c r="P1065" s="39" t="s">
        <v>22</v>
      </c>
      <c r="Q1065" s="39" t="s">
        <v>120</v>
      </c>
      <c r="R1065" s="10"/>
      <c r="S1065" s="10"/>
      <c r="T1065" s="10"/>
      <c r="U1065" s="10"/>
      <c r="V1065" s="10"/>
      <c r="W1065" s="10"/>
      <c r="X1065" s="10"/>
      <c r="Y1065" s="10"/>
    </row>
    <row r="1066" spans="1:25" ht="15" customHeight="1" x14ac:dyDescent="0.3">
      <c r="A1066" s="8" t="str">
        <f>IF(OR(C1066="LegalOps",C1066="FinOps",C1066="VAR"),"Sim","Não")</f>
        <v>Não</v>
      </c>
      <c r="B1066" s="34">
        <v>45689</v>
      </c>
      <c r="C1066" s="10" t="s">
        <v>98</v>
      </c>
      <c r="D1066" s="38" t="s">
        <v>244</v>
      </c>
      <c r="E1066" s="10" t="s">
        <v>25</v>
      </c>
      <c r="F1066" s="10" t="s">
        <v>17</v>
      </c>
      <c r="G1066" s="42" t="s">
        <v>26</v>
      </c>
      <c r="H1066" s="43">
        <v>45698</v>
      </c>
      <c r="I1066" s="43">
        <v>45716</v>
      </c>
      <c r="J1066" s="42" t="s">
        <v>107</v>
      </c>
      <c r="K1066" s="42" t="s">
        <v>201</v>
      </c>
      <c r="L1066" s="44">
        <v>-4808.16</v>
      </c>
      <c r="M1066" s="42" t="s">
        <v>1873</v>
      </c>
      <c r="N1066" s="42" t="s">
        <v>1874</v>
      </c>
      <c r="O1066" s="42" t="s">
        <v>21</v>
      </c>
      <c r="P1066" s="42" t="s">
        <v>22</v>
      </c>
      <c r="Q1066" s="42" t="s">
        <v>120</v>
      </c>
      <c r="R1066"/>
      <c r="S1066"/>
      <c r="T1066"/>
      <c r="U1066"/>
      <c r="V1066"/>
      <c r="W1066"/>
      <c r="X1066"/>
      <c r="Y1066"/>
    </row>
    <row r="1067" spans="1:25" ht="15" customHeight="1" x14ac:dyDescent="0.3">
      <c r="A1067" s="8" t="str">
        <f>IF(OR(C1067="LegalOps",C1067="FinOps",C1067="VAR"),"Sim","Não")</f>
        <v>Não</v>
      </c>
      <c r="B1067" s="35">
        <v>45717</v>
      </c>
      <c r="C1067" s="10" t="s">
        <v>98</v>
      </c>
      <c r="D1067" s="38" t="s">
        <v>244</v>
      </c>
      <c r="E1067" s="10" t="s">
        <v>25</v>
      </c>
      <c r="F1067" s="10" t="s">
        <v>17</v>
      </c>
      <c r="G1067" s="45" t="s">
        <v>26</v>
      </c>
      <c r="H1067" s="46">
        <v>45730</v>
      </c>
      <c r="I1067" s="46">
        <v>45728</v>
      </c>
      <c r="J1067" s="45" t="s">
        <v>100</v>
      </c>
      <c r="K1067" s="45" t="s">
        <v>201</v>
      </c>
      <c r="L1067" s="51">
        <v>-4808.16</v>
      </c>
      <c r="M1067" s="45" t="s">
        <v>1873</v>
      </c>
      <c r="N1067" s="45" t="s">
        <v>1874</v>
      </c>
      <c r="O1067" s="45" t="s">
        <v>21</v>
      </c>
      <c r="P1067" s="45" t="s">
        <v>22</v>
      </c>
      <c r="Q1067" s="45" t="s">
        <v>1875</v>
      </c>
      <c r="R1067"/>
      <c r="S1067"/>
      <c r="T1067"/>
      <c r="U1067"/>
      <c r="V1067"/>
      <c r="W1067"/>
      <c r="X1067"/>
      <c r="Y1067"/>
    </row>
    <row r="1068" spans="1:25" ht="15" customHeight="1" x14ac:dyDescent="0.3">
      <c r="A1068" s="8" t="str">
        <f>IF(OR(C1068="LegalOps",C1068="FinOps",C1068="VAR"),"Sim","Não")</f>
        <v>Não</v>
      </c>
      <c r="B1068" s="36">
        <v>45748</v>
      </c>
      <c r="C1068" s="10" t="s">
        <v>98</v>
      </c>
      <c r="D1068" s="38" t="s">
        <v>244</v>
      </c>
      <c r="E1068" s="10" t="s">
        <v>25</v>
      </c>
      <c r="F1068" s="10" t="s">
        <v>17</v>
      </c>
      <c r="G1068" s="45" t="s">
        <v>26</v>
      </c>
      <c r="H1068" s="46">
        <v>45757</v>
      </c>
      <c r="I1068" s="46">
        <v>45777</v>
      </c>
      <c r="J1068" s="45" t="s">
        <v>107</v>
      </c>
      <c r="K1068" s="45" t="s">
        <v>201</v>
      </c>
      <c r="L1068" s="47">
        <v>-5220.7</v>
      </c>
      <c r="M1068" s="45" t="s">
        <v>1873</v>
      </c>
      <c r="N1068" s="45" t="s">
        <v>1874</v>
      </c>
      <c r="O1068" s="45" t="s">
        <v>21</v>
      </c>
      <c r="P1068" s="45" t="s">
        <v>22</v>
      </c>
      <c r="Q1068" s="45" t="s">
        <v>120</v>
      </c>
    </row>
    <row r="1069" spans="1:25" ht="15" customHeight="1" x14ac:dyDescent="0.3">
      <c r="A1069"/>
      <c r="B1069" s="37">
        <v>45627</v>
      </c>
      <c r="C1069" s="10" t="s">
        <v>98</v>
      </c>
      <c r="D1069" s="38" t="s">
        <v>244</v>
      </c>
      <c r="E1069" s="10" t="s">
        <v>25</v>
      </c>
      <c r="F1069" s="10" t="s">
        <v>17</v>
      </c>
      <c r="G1069" s="48" t="s">
        <v>26</v>
      </c>
      <c r="H1069" s="49">
        <v>45636</v>
      </c>
      <c r="I1069" s="49">
        <v>45635</v>
      </c>
      <c r="J1069" s="48" t="s">
        <v>107</v>
      </c>
      <c r="K1069" s="48" t="s">
        <v>201</v>
      </c>
      <c r="L1069" s="50">
        <v>-4808.16</v>
      </c>
      <c r="M1069" s="48" t="s">
        <v>1876</v>
      </c>
      <c r="N1069" s="48" t="s">
        <v>1874</v>
      </c>
      <c r="O1069" s="48" t="s">
        <v>21</v>
      </c>
      <c r="P1069" s="48" t="s">
        <v>22</v>
      </c>
      <c r="Q1069" s="48" t="s">
        <v>1877</v>
      </c>
      <c r="R1069" s="10"/>
      <c r="S1069" s="10"/>
      <c r="T1069" s="10"/>
      <c r="U1069" s="10"/>
      <c r="V1069" s="10"/>
      <c r="W1069" s="10"/>
      <c r="X1069" s="10"/>
      <c r="Y1069" s="10"/>
    </row>
    <row r="1070" spans="1:25" ht="15" customHeight="1" x14ac:dyDescent="0.3">
      <c r="A1070"/>
      <c r="B1070" s="68">
        <v>45627</v>
      </c>
      <c r="C1070" s="10" t="s">
        <v>114</v>
      </c>
      <c r="D1070" s="10" t="s">
        <v>92</v>
      </c>
      <c r="E1070" s="10" t="s">
        <v>25</v>
      </c>
      <c r="F1070" s="10" t="s">
        <v>17</v>
      </c>
      <c r="G1070" s="48" t="s">
        <v>26</v>
      </c>
      <c r="H1070" s="49">
        <v>45656</v>
      </c>
      <c r="I1070" s="49">
        <v>45632</v>
      </c>
      <c r="J1070" s="48" t="s">
        <v>115</v>
      </c>
      <c r="K1070" s="48" t="s">
        <v>116</v>
      </c>
      <c r="L1070" s="50">
        <v>-976.2</v>
      </c>
      <c r="M1070" s="48" t="s">
        <v>117</v>
      </c>
      <c r="N1070" s="48" t="s">
        <v>118</v>
      </c>
      <c r="O1070" s="48" t="s">
        <v>21</v>
      </c>
      <c r="P1070" s="48" t="s">
        <v>22</v>
      </c>
      <c r="Q1070" s="48" t="s">
        <v>119</v>
      </c>
      <c r="R1070" s="10"/>
      <c r="S1070" s="10"/>
      <c r="T1070" s="10"/>
      <c r="U1070" s="10"/>
      <c r="V1070" s="10"/>
      <c r="W1070" s="10"/>
      <c r="X1070" s="10"/>
      <c r="Y1070" s="10"/>
    </row>
    <row r="1071" spans="1:25" ht="15" customHeight="1" x14ac:dyDescent="0.3">
      <c r="A1071" s="8" t="str">
        <f>IF(OR(C1071="LegalOps",C1071="FinOps",C1071="VAR"),"Sim","Não")</f>
        <v>Não</v>
      </c>
      <c r="B1071" s="36">
        <v>45748</v>
      </c>
      <c r="C1071" t="s">
        <v>114</v>
      </c>
      <c r="D1071" t="s">
        <v>92</v>
      </c>
      <c r="E1071" t="s">
        <v>25</v>
      </c>
      <c r="F1071" t="s">
        <v>17</v>
      </c>
      <c r="G1071" s="45" t="s">
        <v>26</v>
      </c>
      <c r="H1071" s="46">
        <v>45761</v>
      </c>
      <c r="I1071" s="46">
        <v>45758</v>
      </c>
      <c r="J1071" s="45"/>
      <c r="K1071" s="45" t="s">
        <v>116</v>
      </c>
      <c r="L1071" s="47">
        <v>-1200</v>
      </c>
      <c r="M1071" s="45" t="s">
        <v>530</v>
      </c>
      <c r="N1071" s="45" t="s">
        <v>531</v>
      </c>
      <c r="O1071" s="45" t="s">
        <v>21</v>
      </c>
      <c r="P1071" s="45" t="s">
        <v>22</v>
      </c>
      <c r="Q1071" s="45" t="s">
        <v>532</v>
      </c>
    </row>
    <row r="1072" spans="1:25" ht="15" customHeight="1" x14ac:dyDescent="0.3">
      <c r="A1072" s="8" t="str">
        <f>IF(OR(C1072="LegalOps",C1072="FinOps",C1072="VAR"),"Sim","Não")</f>
        <v>Não</v>
      </c>
      <c r="B1072" s="36">
        <v>45748</v>
      </c>
      <c r="C1072" t="s">
        <v>114</v>
      </c>
      <c r="D1072" t="s">
        <v>92</v>
      </c>
      <c r="E1072" t="s">
        <v>25</v>
      </c>
      <c r="F1072" t="s">
        <v>17</v>
      </c>
      <c r="G1072" s="45" t="s">
        <v>26</v>
      </c>
      <c r="H1072" s="46">
        <v>45761</v>
      </c>
      <c r="I1072" s="46">
        <v>45758</v>
      </c>
      <c r="J1072" s="45"/>
      <c r="K1072" s="45" t="s">
        <v>116</v>
      </c>
      <c r="L1072" s="47">
        <v>-1875</v>
      </c>
      <c r="M1072" s="45" t="s">
        <v>530</v>
      </c>
      <c r="N1072" s="45" t="s">
        <v>531</v>
      </c>
      <c r="O1072" s="45" t="s">
        <v>21</v>
      </c>
      <c r="P1072" s="45" t="s">
        <v>22</v>
      </c>
      <c r="Q1072" s="45" t="s">
        <v>533</v>
      </c>
    </row>
    <row r="1073" spans="1:25" ht="15" customHeight="1" x14ac:dyDescent="0.3">
      <c r="A1073"/>
      <c r="B1073" s="37">
        <v>45627</v>
      </c>
      <c r="C1073" s="10" t="s">
        <v>310</v>
      </c>
      <c r="D1073" s="10" t="s">
        <v>92</v>
      </c>
      <c r="E1073" s="10" t="s">
        <v>25</v>
      </c>
      <c r="F1073" s="10" t="s">
        <v>17</v>
      </c>
      <c r="G1073" s="48" t="s">
        <v>26</v>
      </c>
      <c r="H1073" s="49">
        <v>45656</v>
      </c>
      <c r="I1073" s="49">
        <v>45688</v>
      </c>
      <c r="J1073" s="48" t="s">
        <v>47</v>
      </c>
      <c r="K1073" s="48" t="s">
        <v>116</v>
      </c>
      <c r="L1073" s="50">
        <v>-990</v>
      </c>
      <c r="M1073" s="48" t="s">
        <v>634</v>
      </c>
      <c r="N1073" s="48" t="s">
        <v>635</v>
      </c>
      <c r="O1073" s="48" t="s">
        <v>21</v>
      </c>
      <c r="P1073" s="48" t="s">
        <v>22</v>
      </c>
      <c r="Q1073" s="48" t="s">
        <v>177</v>
      </c>
      <c r="R1073" s="10"/>
      <c r="S1073" s="10"/>
      <c r="T1073" s="10"/>
      <c r="U1073" s="10"/>
      <c r="V1073" s="10"/>
      <c r="W1073" s="10"/>
      <c r="X1073" s="10"/>
      <c r="Y1073" s="10"/>
    </row>
    <row r="1074" spans="1:25" ht="15" customHeight="1" x14ac:dyDescent="0.3">
      <c r="A1074" s="8" t="str">
        <f>IF(OR(C1074="LegalOps",C1074="FinOps",C1074="VAR"),"Sim","Não")</f>
        <v>Não</v>
      </c>
      <c r="B1074" s="34">
        <v>45689</v>
      </c>
      <c r="C1074" s="10" t="s">
        <v>45</v>
      </c>
      <c r="D1074" s="10" t="s">
        <v>154</v>
      </c>
      <c r="E1074" s="10" t="s">
        <v>25</v>
      </c>
      <c r="F1074" s="10" t="s">
        <v>17</v>
      </c>
      <c r="G1074" s="42" t="s">
        <v>26</v>
      </c>
      <c r="H1074" s="43">
        <v>45694</v>
      </c>
      <c r="I1074" s="43">
        <v>45664</v>
      </c>
      <c r="J1074" s="42" t="s">
        <v>47</v>
      </c>
      <c r="K1074" s="42" t="s">
        <v>116</v>
      </c>
      <c r="L1074" s="44">
        <v>-990</v>
      </c>
      <c r="M1074" s="42" t="s">
        <v>634</v>
      </c>
      <c r="N1074" s="42" t="s">
        <v>635</v>
      </c>
      <c r="O1074" s="42" t="s">
        <v>21</v>
      </c>
      <c r="P1074" s="42" t="s">
        <v>22</v>
      </c>
      <c r="Q1074" s="42" t="s">
        <v>636</v>
      </c>
      <c r="R1074"/>
      <c r="S1074"/>
      <c r="T1074"/>
      <c r="U1074"/>
      <c r="V1074"/>
      <c r="W1074"/>
      <c r="X1074"/>
      <c r="Y1074"/>
    </row>
    <row r="1075" spans="1:25" ht="15" customHeight="1" x14ac:dyDescent="0.3">
      <c r="A1075" s="8" t="str">
        <f>IF(OR(C1075="LegalOps",C1075="FinOps",C1075="VAR"),"Sim","Não")</f>
        <v>Não</v>
      </c>
      <c r="B1075" s="35">
        <v>45717</v>
      </c>
      <c r="C1075" s="10" t="s">
        <v>45</v>
      </c>
      <c r="D1075" s="10" t="s">
        <v>154</v>
      </c>
      <c r="E1075" s="10" t="s">
        <v>25</v>
      </c>
      <c r="F1075" s="10" t="s">
        <v>17</v>
      </c>
      <c r="G1075" s="45" t="s">
        <v>26</v>
      </c>
      <c r="H1075" s="46">
        <v>45721</v>
      </c>
      <c r="I1075" s="46">
        <v>45747</v>
      </c>
      <c r="J1075" s="45" t="s">
        <v>159</v>
      </c>
      <c r="K1075" s="45" t="s">
        <v>116</v>
      </c>
      <c r="L1075" s="51">
        <v>-990</v>
      </c>
      <c r="M1075" s="45" t="s">
        <v>634</v>
      </c>
      <c r="N1075" s="45" t="s">
        <v>635</v>
      </c>
      <c r="O1075" s="45" t="s">
        <v>21</v>
      </c>
      <c r="P1075" s="45" t="s">
        <v>22</v>
      </c>
      <c r="Q1075" s="45" t="s">
        <v>120</v>
      </c>
      <c r="R1075"/>
      <c r="S1075"/>
      <c r="T1075"/>
      <c r="U1075"/>
      <c r="V1075"/>
      <c r="W1075"/>
      <c r="X1075"/>
      <c r="Y1075"/>
    </row>
    <row r="1076" spans="1:25" ht="15" customHeight="1" x14ac:dyDescent="0.3">
      <c r="A1076" s="8" t="str">
        <f>IF(OR(C1076="LegalOps",C1076="FinOps",C1076="VAR"),"Sim","Não")</f>
        <v>Não</v>
      </c>
      <c r="B1076" s="36">
        <v>45748</v>
      </c>
      <c r="C1076" s="10" t="s">
        <v>45</v>
      </c>
      <c r="D1076" s="10" t="s">
        <v>154</v>
      </c>
      <c r="E1076" s="10" t="s">
        <v>25</v>
      </c>
      <c r="F1076" s="10" t="s">
        <v>17</v>
      </c>
      <c r="G1076" s="45" t="s">
        <v>26</v>
      </c>
      <c r="H1076" s="46">
        <v>45751</v>
      </c>
      <c r="I1076" s="46">
        <v>45777</v>
      </c>
      <c r="J1076" s="45" t="s">
        <v>159</v>
      </c>
      <c r="K1076" s="45" t="s">
        <v>116</v>
      </c>
      <c r="L1076" s="47">
        <v>-990</v>
      </c>
      <c r="M1076" s="45" t="s">
        <v>634</v>
      </c>
      <c r="N1076" s="45" t="s">
        <v>635</v>
      </c>
      <c r="O1076" s="45" t="s">
        <v>21</v>
      </c>
      <c r="P1076" s="45" t="s">
        <v>22</v>
      </c>
      <c r="Q1076" s="45" t="s">
        <v>120</v>
      </c>
    </row>
    <row r="1077" spans="1:25" ht="15" customHeight="1" x14ac:dyDescent="0.3">
      <c r="A1077" s="8" t="str">
        <f>IF(OR(C1077="LegalOps",C1077="FinOps",C1077="VAR"),"Sim","Não")</f>
        <v>Não</v>
      </c>
      <c r="B1077" s="36">
        <v>45748</v>
      </c>
      <c r="C1077" s="10" t="s">
        <v>45</v>
      </c>
      <c r="D1077" s="10" t="s">
        <v>154</v>
      </c>
      <c r="E1077" s="10" t="s">
        <v>25</v>
      </c>
      <c r="F1077" s="10" t="s">
        <v>17</v>
      </c>
      <c r="G1077" s="45" t="s">
        <v>26</v>
      </c>
      <c r="H1077" s="46">
        <v>45777</v>
      </c>
      <c r="I1077" s="46">
        <v>45749</v>
      </c>
      <c r="J1077" s="45" t="s">
        <v>222</v>
      </c>
      <c r="K1077" s="45" t="s">
        <v>116</v>
      </c>
      <c r="L1077" s="47">
        <v>-990</v>
      </c>
      <c r="M1077" s="45" t="s">
        <v>634</v>
      </c>
      <c r="N1077" s="45" t="s">
        <v>635</v>
      </c>
      <c r="O1077" s="45" t="s">
        <v>21</v>
      </c>
      <c r="P1077" s="45" t="s">
        <v>22</v>
      </c>
      <c r="Q1077" s="45" t="s">
        <v>637</v>
      </c>
    </row>
    <row r="1078" spans="1:25" ht="15" customHeight="1" x14ac:dyDescent="0.3">
      <c r="A1078"/>
      <c r="B1078" s="37">
        <v>45627</v>
      </c>
      <c r="C1078" s="10" t="s">
        <v>45</v>
      </c>
      <c r="D1078" s="10" t="s">
        <v>310</v>
      </c>
      <c r="E1078" s="10" t="s">
        <v>25</v>
      </c>
      <c r="F1078" s="10" t="s">
        <v>17</v>
      </c>
      <c r="G1078" s="48" t="s">
        <v>26</v>
      </c>
      <c r="H1078" s="49">
        <v>45631</v>
      </c>
      <c r="I1078" s="49">
        <v>45629</v>
      </c>
      <c r="J1078" s="48" t="s">
        <v>47</v>
      </c>
      <c r="K1078" s="48" t="s">
        <v>116</v>
      </c>
      <c r="L1078" s="50">
        <v>-171.3</v>
      </c>
      <c r="M1078" s="48" t="s">
        <v>957</v>
      </c>
      <c r="N1078" s="48" t="s">
        <v>956</v>
      </c>
      <c r="O1078" s="48" t="s">
        <v>21</v>
      </c>
      <c r="P1078" s="48" t="s">
        <v>22</v>
      </c>
      <c r="Q1078" s="48" t="s">
        <v>958</v>
      </c>
      <c r="R1078" s="10"/>
      <c r="S1078" s="10"/>
      <c r="T1078" s="10"/>
      <c r="U1078" s="10"/>
      <c r="V1078" s="10"/>
      <c r="W1078" s="10"/>
      <c r="X1078" s="10"/>
      <c r="Y1078" s="10"/>
    </row>
    <row r="1079" spans="1:25" ht="15" customHeight="1" x14ac:dyDescent="0.3">
      <c r="A1079"/>
      <c r="B1079" s="37">
        <v>45627</v>
      </c>
      <c r="C1079" s="10" t="s">
        <v>98</v>
      </c>
      <c r="D1079" s="10" t="s">
        <v>92</v>
      </c>
      <c r="E1079" s="10" t="s">
        <v>25</v>
      </c>
      <c r="F1079" s="10" t="s">
        <v>17</v>
      </c>
      <c r="G1079" s="48" t="s">
        <v>26</v>
      </c>
      <c r="H1079" s="49">
        <v>45642</v>
      </c>
      <c r="I1079" s="49">
        <v>45635</v>
      </c>
      <c r="J1079" s="48" t="s">
        <v>460</v>
      </c>
      <c r="K1079" s="48" t="s">
        <v>116</v>
      </c>
      <c r="L1079" s="50">
        <v>-1499</v>
      </c>
      <c r="M1079" s="48" t="s">
        <v>1121</v>
      </c>
      <c r="N1079" s="48" t="s">
        <v>1122</v>
      </c>
      <c r="O1079" s="48" t="s">
        <v>21</v>
      </c>
      <c r="P1079" s="48" t="s">
        <v>22</v>
      </c>
      <c r="Q1079" s="48" t="s">
        <v>1123</v>
      </c>
      <c r="R1079" s="10"/>
      <c r="S1079" s="10"/>
      <c r="T1079" s="10"/>
      <c r="U1079" s="10"/>
      <c r="V1079" s="10"/>
      <c r="W1079" s="10"/>
      <c r="X1079" s="10"/>
      <c r="Y1079" s="10"/>
    </row>
    <row r="1080" spans="1:25" ht="15" customHeight="1" x14ac:dyDescent="0.3">
      <c r="A1080" s="8" t="str">
        <f>IF(OR(C1080="LegalOps",C1080="FinOps",C1080="VAR"),"Sim","Não")</f>
        <v>Não</v>
      </c>
      <c r="B1080" s="34">
        <v>45658</v>
      </c>
      <c r="C1080" s="10" t="s">
        <v>98</v>
      </c>
      <c r="D1080" s="10" t="s">
        <v>92</v>
      </c>
      <c r="E1080" s="10" t="s">
        <v>25</v>
      </c>
      <c r="F1080" s="10" t="s">
        <v>17</v>
      </c>
      <c r="G1080" s="39" t="s">
        <v>26</v>
      </c>
      <c r="H1080" s="40">
        <v>45667</v>
      </c>
      <c r="I1080" s="40">
        <v>45666</v>
      </c>
      <c r="J1080" s="39" t="s">
        <v>460</v>
      </c>
      <c r="K1080" s="39" t="s">
        <v>116</v>
      </c>
      <c r="L1080" s="41">
        <v>-1499</v>
      </c>
      <c r="M1080" s="39" t="s">
        <v>1121</v>
      </c>
      <c r="N1080" s="39" t="s">
        <v>1122</v>
      </c>
      <c r="O1080" s="39" t="s">
        <v>21</v>
      </c>
      <c r="P1080" s="39" t="s">
        <v>22</v>
      </c>
      <c r="Q1080" s="39" t="s">
        <v>177</v>
      </c>
      <c r="R1080" s="10"/>
      <c r="S1080" s="10"/>
      <c r="T1080" s="10"/>
      <c r="U1080" s="10"/>
      <c r="V1080" s="10"/>
      <c r="W1080" s="10"/>
      <c r="X1080" s="10"/>
      <c r="Y1080" s="10"/>
    </row>
    <row r="1081" spans="1:25" ht="15" customHeight="1" x14ac:dyDescent="0.3">
      <c r="A1081" s="8" t="str">
        <f>IF(OR(C1081="LegalOps",C1081="FinOps",C1081="VAR"),"Sim","Não")</f>
        <v>Não</v>
      </c>
      <c r="B1081" s="34">
        <v>45689</v>
      </c>
      <c r="C1081" s="10" t="s">
        <v>98</v>
      </c>
      <c r="D1081" s="10" t="s">
        <v>92</v>
      </c>
      <c r="E1081" s="10" t="s">
        <v>25</v>
      </c>
      <c r="F1081" s="10" t="s">
        <v>17</v>
      </c>
      <c r="G1081" s="42" t="s">
        <v>26</v>
      </c>
      <c r="H1081" s="43">
        <v>45700</v>
      </c>
      <c r="I1081" s="43">
        <v>45697</v>
      </c>
      <c r="J1081" s="42" t="s">
        <v>460</v>
      </c>
      <c r="K1081" s="42" t="s">
        <v>116</v>
      </c>
      <c r="L1081" s="44">
        <v>-1529.86</v>
      </c>
      <c r="M1081" s="42" t="s">
        <v>1121</v>
      </c>
      <c r="N1081" s="42" t="s">
        <v>1122</v>
      </c>
      <c r="O1081" s="42" t="s">
        <v>21</v>
      </c>
      <c r="P1081" s="42" t="s">
        <v>22</v>
      </c>
      <c r="Q1081" s="42" t="s">
        <v>1124</v>
      </c>
      <c r="R1081"/>
      <c r="S1081"/>
      <c r="T1081"/>
      <c r="U1081"/>
      <c r="V1081"/>
      <c r="W1081"/>
      <c r="X1081"/>
      <c r="Y1081"/>
    </row>
    <row r="1082" spans="1:25" ht="15" customHeight="1" x14ac:dyDescent="0.3">
      <c r="A1082" s="8" t="str">
        <f>IF(OR(C1082="LegalOps",C1082="FinOps",C1082="VAR"),"Sim","Não")</f>
        <v>Não</v>
      </c>
      <c r="B1082" s="35">
        <v>45717</v>
      </c>
      <c r="C1082" s="10" t="s">
        <v>98</v>
      </c>
      <c r="D1082" s="10" t="s">
        <v>92</v>
      </c>
      <c r="E1082" s="10" t="s">
        <v>25</v>
      </c>
      <c r="F1082" s="10" t="s">
        <v>17</v>
      </c>
      <c r="G1082" s="45" t="s">
        <v>26</v>
      </c>
      <c r="H1082" s="46">
        <v>45736</v>
      </c>
      <c r="I1082" s="46">
        <v>45725</v>
      </c>
      <c r="J1082" s="45" t="s">
        <v>460</v>
      </c>
      <c r="K1082" s="45" t="s">
        <v>116</v>
      </c>
      <c r="L1082" s="51">
        <v>-1499</v>
      </c>
      <c r="M1082" s="45" t="s">
        <v>1125</v>
      </c>
      <c r="N1082" s="45" t="s">
        <v>1122</v>
      </c>
      <c r="O1082" s="45" t="s">
        <v>21</v>
      </c>
      <c r="P1082" s="45" t="s">
        <v>22</v>
      </c>
      <c r="Q1082" s="45" t="s">
        <v>120</v>
      </c>
      <c r="R1082"/>
      <c r="S1082"/>
      <c r="T1082"/>
      <c r="U1082"/>
      <c r="V1082"/>
      <c r="W1082"/>
      <c r="X1082"/>
      <c r="Y1082"/>
    </row>
    <row r="1083" spans="1:25" ht="15" customHeight="1" x14ac:dyDescent="0.3">
      <c r="A1083" s="8" t="str">
        <f>IF(OR(C1083="LegalOps",C1083="FinOps",C1083="VAR"),"Sim","Não")</f>
        <v>Não</v>
      </c>
      <c r="B1083" s="34">
        <v>45658</v>
      </c>
      <c r="C1083" s="10" t="s">
        <v>45</v>
      </c>
      <c r="D1083" s="10" t="s">
        <v>154</v>
      </c>
      <c r="E1083" s="10" t="s">
        <v>25</v>
      </c>
      <c r="F1083" s="10" t="s">
        <v>17</v>
      </c>
      <c r="G1083" s="39" t="s">
        <v>26</v>
      </c>
      <c r="H1083" s="40">
        <v>45684</v>
      </c>
      <c r="I1083" s="40">
        <v>45684</v>
      </c>
      <c r="J1083" s="39" t="s">
        <v>413</v>
      </c>
      <c r="K1083" s="39" t="s">
        <v>116</v>
      </c>
      <c r="L1083" s="41">
        <v>-1839.12</v>
      </c>
      <c r="M1083" s="39" t="s">
        <v>1255</v>
      </c>
      <c r="N1083" s="39" t="s">
        <v>1256</v>
      </c>
      <c r="O1083" s="39" t="s">
        <v>21</v>
      </c>
      <c r="P1083" s="39" t="s">
        <v>29</v>
      </c>
      <c r="Q1083" s="39" t="s">
        <v>1257</v>
      </c>
      <c r="R1083" s="10"/>
      <c r="S1083" s="10"/>
      <c r="T1083" s="10"/>
      <c r="U1083" s="10"/>
      <c r="V1083" s="10"/>
      <c r="W1083" s="10"/>
      <c r="X1083" s="10"/>
      <c r="Y1083" s="10"/>
    </row>
    <row r="1084" spans="1:25" ht="15" customHeight="1" x14ac:dyDescent="0.3">
      <c r="A1084" s="8" t="str">
        <f>IF(OR(C1084="LegalOps",C1084="FinOps",C1084="VAR"),"Sim","Não")</f>
        <v>Não</v>
      </c>
      <c r="B1084" s="34">
        <v>45689</v>
      </c>
      <c r="C1084" s="10" t="s">
        <v>45</v>
      </c>
      <c r="D1084" s="10" t="s">
        <v>154</v>
      </c>
      <c r="E1084" s="10" t="s">
        <v>25</v>
      </c>
      <c r="F1084" s="10" t="s">
        <v>17</v>
      </c>
      <c r="G1084" s="42" t="s">
        <v>26</v>
      </c>
      <c r="H1084" s="43">
        <v>45712</v>
      </c>
      <c r="I1084" s="43">
        <v>45706</v>
      </c>
      <c r="J1084" s="42" t="s">
        <v>309</v>
      </c>
      <c r="K1084" s="42" t="s">
        <v>116</v>
      </c>
      <c r="L1084" s="44">
        <v>-1839.12</v>
      </c>
      <c r="M1084" s="42" t="s">
        <v>1255</v>
      </c>
      <c r="N1084" s="42" t="s">
        <v>1256</v>
      </c>
      <c r="O1084" s="42" t="s">
        <v>21</v>
      </c>
      <c r="P1084" s="42" t="s">
        <v>29</v>
      </c>
      <c r="Q1084" s="42" t="s">
        <v>1258</v>
      </c>
      <c r="R1084"/>
      <c r="S1084"/>
      <c r="T1084"/>
      <c r="U1084"/>
      <c r="V1084"/>
      <c r="W1084"/>
      <c r="X1084"/>
      <c r="Y1084"/>
    </row>
    <row r="1085" spans="1:25" ht="15" customHeight="1" x14ac:dyDescent="0.3">
      <c r="A1085" s="8" t="str">
        <f>IF(OR(C1085="LegalOps",C1085="FinOps",C1085="VAR"),"Sim","Não")</f>
        <v>Não</v>
      </c>
      <c r="B1085" s="35">
        <v>45717</v>
      </c>
      <c r="C1085" s="10" t="s">
        <v>45</v>
      </c>
      <c r="D1085" s="10" t="s">
        <v>154</v>
      </c>
      <c r="E1085" s="10" t="s">
        <v>25</v>
      </c>
      <c r="F1085" s="10" t="s">
        <v>17</v>
      </c>
      <c r="G1085" s="45" t="s">
        <v>26</v>
      </c>
      <c r="H1085" s="46">
        <v>45733</v>
      </c>
      <c r="I1085" s="46">
        <v>45727</v>
      </c>
      <c r="J1085" s="45" t="s">
        <v>309</v>
      </c>
      <c r="K1085" s="45" t="s">
        <v>116</v>
      </c>
      <c r="L1085" s="51">
        <v>-75.73</v>
      </c>
      <c r="M1085" s="45" t="s">
        <v>1255</v>
      </c>
      <c r="N1085" s="45" t="s">
        <v>1256</v>
      </c>
      <c r="O1085" s="45" t="s">
        <v>21</v>
      </c>
      <c r="P1085" s="45" t="s">
        <v>29</v>
      </c>
      <c r="Q1085" s="45" t="s">
        <v>1259</v>
      </c>
      <c r="R1085"/>
      <c r="S1085"/>
      <c r="T1085"/>
      <c r="U1085"/>
      <c r="V1085"/>
      <c r="W1085"/>
      <c r="X1085"/>
      <c r="Y1085"/>
    </row>
    <row r="1086" spans="1:25" ht="15" customHeight="1" x14ac:dyDescent="0.3">
      <c r="A1086" s="8" t="str">
        <f>IF(OR(C1086="LegalOps",C1086="FinOps",C1086="VAR"),"Sim","Não")</f>
        <v>Não</v>
      </c>
      <c r="B1086" s="35">
        <v>45717</v>
      </c>
      <c r="C1086" s="10" t="s">
        <v>45</v>
      </c>
      <c r="D1086" s="10" t="s">
        <v>154</v>
      </c>
      <c r="E1086" s="10" t="s">
        <v>25</v>
      </c>
      <c r="F1086" s="10" t="s">
        <v>17</v>
      </c>
      <c r="G1086" s="45" t="s">
        <v>26</v>
      </c>
      <c r="H1086" s="46">
        <v>45740</v>
      </c>
      <c r="I1086" s="46">
        <v>45733</v>
      </c>
      <c r="J1086" s="45" t="s">
        <v>309</v>
      </c>
      <c r="K1086" s="45" t="s">
        <v>116</v>
      </c>
      <c r="L1086" s="51">
        <v>-1839.12</v>
      </c>
      <c r="M1086" s="45" t="s">
        <v>1255</v>
      </c>
      <c r="N1086" s="45" t="s">
        <v>1256</v>
      </c>
      <c r="O1086" s="45" t="s">
        <v>21</v>
      </c>
      <c r="P1086" s="45" t="s">
        <v>29</v>
      </c>
      <c r="Q1086" s="45" t="s">
        <v>1260</v>
      </c>
      <c r="R1086"/>
      <c r="S1086"/>
      <c r="T1086"/>
      <c r="U1086"/>
      <c r="V1086"/>
      <c r="W1086"/>
      <c r="X1086"/>
      <c r="Y1086"/>
    </row>
    <row r="1087" spans="1:25" ht="15" customHeight="1" x14ac:dyDescent="0.3">
      <c r="A1087" s="8" t="str">
        <f>IF(OR(C1087="LegalOps",C1087="FinOps",C1087="VAR"),"Sim","Não")</f>
        <v>Não</v>
      </c>
      <c r="B1087" s="36">
        <v>45748</v>
      </c>
      <c r="C1087" s="10" t="s">
        <v>45</v>
      </c>
      <c r="D1087" s="10" t="s">
        <v>154</v>
      </c>
      <c r="E1087" s="10" t="s">
        <v>25</v>
      </c>
      <c r="F1087" s="10" t="s">
        <v>17</v>
      </c>
      <c r="G1087" s="45" t="s">
        <v>26</v>
      </c>
      <c r="H1087" s="46">
        <v>45761</v>
      </c>
      <c r="I1087" s="46">
        <v>45761</v>
      </c>
      <c r="J1087" s="45" t="s">
        <v>309</v>
      </c>
      <c r="K1087" s="45" t="s">
        <v>116</v>
      </c>
      <c r="L1087" s="47">
        <v>-1839.12</v>
      </c>
      <c r="M1087" s="45" t="s">
        <v>1255</v>
      </c>
      <c r="N1087" s="45" t="s">
        <v>1256</v>
      </c>
      <c r="O1087" s="45" t="s">
        <v>21</v>
      </c>
      <c r="P1087" s="45" t="s">
        <v>29</v>
      </c>
      <c r="Q1087" s="45" t="s">
        <v>1260</v>
      </c>
    </row>
    <row r="1088" spans="1:25" ht="15" customHeight="1" x14ac:dyDescent="0.3">
      <c r="A1088" s="8" t="str">
        <f>IF(OR(C1088="LegalOps",C1088="FinOps",C1088="VAR"),"Sim","Não")</f>
        <v>Não</v>
      </c>
      <c r="B1088" s="36">
        <v>45748</v>
      </c>
      <c r="C1088" s="10" t="s">
        <v>45</v>
      </c>
      <c r="D1088" s="10" t="s">
        <v>154</v>
      </c>
      <c r="E1088" s="10" t="s">
        <v>25</v>
      </c>
      <c r="F1088" s="10" t="s">
        <v>17</v>
      </c>
      <c r="G1088" s="45" t="s">
        <v>26</v>
      </c>
      <c r="H1088" s="46">
        <v>45771</v>
      </c>
      <c r="I1088" s="46">
        <v>45764</v>
      </c>
      <c r="J1088" s="45" t="s">
        <v>309</v>
      </c>
      <c r="K1088" s="45" t="s">
        <v>116</v>
      </c>
      <c r="L1088" s="47">
        <v>-1947.3</v>
      </c>
      <c r="M1088" s="45" t="s">
        <v>1255</v>
      </c>
      <c r="N1088" s="45" t="s">
        <v>1256</v>
      </c>
      <c r="O1088" s="45" t="s">
        <v>21</v>
      </c>
      <c r="P1088" s="45" t="s">
        <v>29</v>
      </c>
      <c r="Q1088" s="45" t="s">
        <v>1260</v>
      </c>
    </row>
    <row r="1089" spans="1:25" ht="15" customHeight="1" x14ac:dyDescent="0.3">
      <c r="A1089" s="8" t="str">
        <f>IF(OR(C1089="LegalOps",C1089="FinOps",C1089="VAR"),"Sim","Não")</f>
        <v>Não</v>
      </c>
      <c r="B1089" s="69">
        <v>45689</v>
      </c>
      <c r="C1089" s="10" t="s">
        <v>45</v>
      </c>
      <c r="D1089" s="10" t="s">
        <v>154</v>
      </c>
      <c r="E1089" s="10" t="s">
        <v>25</v>
      </c>
      <c r="F1089" s="10" t="s">
        <v>17</v>
      </c>
      <c r="G1089" s="42" t="s">
        <v>26</v>
      </c>
      <c r="H1089" s="43">
        <v>45708</v>
      </c>
      <c r="I1089" s="43">
        <v>45716</v>
      </c>
      <c r="J1089" s="42" t="s">
        <v>155</v>
      </c>
      <c r="K1089" s="42" t="s">
        <v>156</v>
      </c>
      <c r="L1089" s="44">
        <v>-2900.01</v>
      </c>
      <c r="M1089" s="42" t="s">
        <v>157</v>
      </c>
      <c r="N1089" s="42" t="s">
        <v>158</v>
      </c>
      <c r="O1089" s="42" t="s">
        <v>21</v>
      </c>
      <c r="P1089" s="42" t="s">
        <v>22</v>
      </c>
      <c r="Q1089" s="42" t="s">
        <v>120</v>
      </c>
      <c r="R1089"/>
      <c r="S1089"/>
      <c r="T1089"/>
      <c r="U1089"/>
      <c r="V1089"/>
      <c r="W1089"/>
      <c r="X1089"/>
      <c r="Y1089"/>
    </row>
    <row r="1090" spans="1:25" ht="15" customHeight="1" x14ac:dyDescent="0.3">
      <c r="A1090" s="8" t="str">
        <f>IF(OR(C1090="LegalOps",C1090="FinOps",C1090="VAR"),"Sim","Não")</f>
        <v>Não</v>
      </c>
      <c r="B1090" s="67">
        <v>45717</v>
      </c>
      <c r="C1090" s="10" t="s">
        <v>45</v>
      </c>
      <c r="D1090" s="10" t="s">
        <v>154</v>
      </c>
      <c r="E1090" s="10" t="s">
        <v>25</v>
      </c>
      <c r="F1090" s="10" t="s">
        <v>17</v>
      </c>
      <c r="G1090" s="45" t="s">
        <v>26</v>
      </c>
      <c r="H1090" s="46">
        <v>45735</v>
      </c>
      <c r="I1090" s="46">
        <v>45747</v>
      </c>
      <c r="J1090" s="45" t="s">
        <v>159</v>
      </c>
      <c r="K1090" s="45" t="s">
        <v>156</v>
      </c>
      <c r="L1090" s="51">
        <v>-2961.59</v>
      </c>
      <c r="M1090" s="45" t="s">
        <v>157</v>
      </c>
      <c r="N1090" s="45" t="s">
        <v>158</v>
      </c>
      <c r="O1090" s="45" t="s">
        <v>21</v>
      </c>
      <c r="P1090" s="45" t="s">
        <v>22</v>
      </c>
      <c r="Q1090" s="45" t="s">
        <v>160</v>
      </c>
      <c r="R1090"/>
      <c r="S1090"/>
      <c r="T1090"/>
      <c r="U1090"/>
      <c r="V1090"/>
      <c r="W1090"/>
      <c r="X1090"/>
      <c r="Y1090"/>
    </row>
    <row r="1091" spans="1:25" ht="15" customHeight="1" x14ac:dyDescent="0.3">
      <c r="A1091" s="8" t="str">
        <f>IF(OR(C1091="LegalOps",C1091="FinOps",C1091="VAR"),"Sim","Não")</f>
        <v>Não</v>
      </c>
      <c r="B1091" s="66">
        <v>45748</v>
      </c>
      <c r="C1091" s="10" t="s">
        <v>45</v>
      </c>
      <c r="D1091" s="10" t="s">
        <v>154</v>
      </c>
      <c r="E1091" s="10" t="s">
        <v>25</v>
      </c>
      <c r="F1091" s="10" t="s">
        <v>17</v>
      </c>
      <c r="G1091" s="45" t="s">
        <v>26</v>
      </c>
      <c r="H1091" s="46">
        <v>45769</v>
      </c>
      <c r="I1091" s="46">
        <v>45777</v>
      </c>
      <c r="J1091" s="45" t="s">
        <v>159</v>
      </c>
      <c r="K1091" s="45" t="s">
        <v>156</v>
      </c>
      <c r="L1091" s="47">
        <v>-3023.13</v>
      </c>
      <c r="M1091" s="45" t="s">
        <v>157</v>
      </c>
      <c r="N1091" s="45" t="s">
        <v>158</v>
      </c>
      <c r="O1091" s="45" t="s">
        <v>21</v>
      </c>
      <c r="P1091" s="45" t="s">
        <v>22</v>
      </c>
      <c r="Q1091" s="45" t="s">
        <v>120</v>
      </c>
      <c r="R1091" s="16"/>
      <c r="S1091" s="16"/>
      <c r="T1091" s="16"/>
      <c r="U1091" s="16"/>
      <c r="V1091" s="16"/>
      <c r="W1091" s="16"/>
      <c r="X1091" s="16"/>
      <c r="Y1091" s="16"/>
    </row>
    <row r="1092" spans="1:25" ht="15" customHeight="1" x14ac:dyDescent="0.3">
      <c r="A1092"/>
      <c r="B1092" s="68">
        <v>45627</v>
      </c>
      <c r="C1092" s="10" t="s">
        <v>45</v>
      </c>
      <c r="D1092" s="10" t="s">
        <v>154</v>
      </c>
      <c r="E1092" s="10" t="s">
        <v>25</v>
      </c>
      <c r="F1092" s="10" t="s">
        <v>17</v>
      </c>
      <c r="G1092" s="48" t="s">
        <v>26</v>
      </c>
      <c r="H1092" s="49">
        <v>45646</v>
      </c>
      <c r="I1092" s="49">
        <v>45657</v>
      </c>
      <c r="J1092" s="48" t="s">
        <v>47</v>
      </c>
      <c r="K1092" s="48" t="s">
        <v>156</v>
      </c>
      <c r="L1092" s="50">
        <v>-2850.02</v>
      </c>
      <c r="M1092" s="48" t="s">
        <v>161</v>
      </c>
      <c r="N1092" s="48" t="s">
        <v>158</v>
      </c>
      <c r="O1092" s="48" t="s">
        <v>21</v>
      </c>
      <c r="P1092" s="48" t="s">
        <v>22</v>
      </c>
      <c r="Q1092" s="48" t="s">
        <v>162</v>
      </c>
      <c r="R1092" s="10"/>
      <c r="S1092" s="10"/>
      <c r="T1092" s="10"/>
      <c r="U1092" s="10"/>
      <c r="V1092" s="10"/>
      <c r="W1092" s="10"/>
      <c r="X1092" s="10"/>
      <c r="Y1092" s="10"/>
    </row>
    <row r="1093" spans="1:25" ht="15" customHeight="1" x14ac:dyDescent="0.3">
      <c r="A1093"/>
      <c r="B1093" s="68">
        <v>45627</v>
      </c>
      <c r="C1093" s="10" t="s">
        <v>45</v>
      </c>
      <c r="D1093" s="10" t="s">
        <v>154</v>
      </c>
      <c r="E1093" s="10" t="s">
        <v>25</v>
      </c>
      <c r="F1093" s="10" t="s">
        <v>17</v>
      </c>
      <c r="G1093" s="48" t="s">
        <v>26</v>
      </c>
      <c r="H1093" s="49">
        <v>45638</v>
      </c>
      <c r="I1093" s="49">
        <v>45637</v>
      </c>
      <c r="J1093" s="48" t="s">
        <v>47</v>
      </c>
      <c r="K1093" s="48" t="s">
        <v>156</v>
      </c>
      <c r="L1093" s="50">
        <v>-1503.6849999999999</v>
      </c>
      <c r="M1093" s="48" t="s">
        <v>168</v>
      </c>
      <c r="N1093" s="48" t="s">
        <v>169</v>
      </c>
      <c r="O1093" s="48" t="s">
        <v>21</v>
      </c>
      <c r="P1093" s="48" t="s">
        <v>22</v>
      </c>
      <c r="Q1093" s="48" t="s">
        <v>170</v>
      </c>
      <c r="R1093" s="10"/>
      <c r="S1093" s="10"/>
      <c r="T1093" s="10"/>
      <c r="U1093" s="10"/>
      <c r="V1093" s="10"/>
      <c r="W1093" s="10"/>
      <c r="X1093" s="10"/>
      <c r="Y1093" s="10"/>
    </row>
    <row r="1094" spans="1:25" ht="15" customHeight="1" x14ac:dyDescent="0.3">
      <c r="A1094"/>
      <c r="B1094" s="68">
        <v>45627</v>
      </c>
      <c r="C1094" s="10" t="s">
        <v>45</v>
      </c>
      <c r="D1094" s="10" t="s">
        <v>154</v>
      </c>
      <c r="E1094" s="10" t="s">
        <v>25</v>
      </c>
      <c r="F1094" s="10" t="s">
        <v>17</v>
      </c>
      <c r="G1094" s="48" t="s">
        <v>26</v>
      </c>
      <c r="H1094" s="49">
        <v>45638</v>
      </c>
      <c r="I1094" s="49">
        <v>45637</v>
      </c>
      <c r="J1094" s="48" t="s">
        <v>93</v>
      </c>
      <c r="K1094" s="48" t="s">
        <v>156</v>
      </c>
      <c r="L1094" s="50">
        <v>-1503.6849999999999</v>
      </c>
      <c r="M1094" s="48" t="s">
        <v>168</v>
      </c>
      <c r="N1094" s="48" t="s">
        <v>169</v>
      </c>
      <c r="O1094" s="48" t="s">
        <v>21</v>
      </c>
      <c r="P1094" s="48" t="s">
        <v>22</v>
      </c>
      <c r="Q1094" s="48" t="s">
        <v>170</v>
      </c>
      <c r="R1094" s="10"/>
      <c r="S1094" s="10"/>
      <c r="T1094" s="10"/>
      <c r="U1094" s="10"/>
      <c r="V1094" s="10"/>
      <c r="W1094" s="10"/>
      <c r="X1094" s="10"/>
      <c r="Y1094" s="10"/>
    </row>
    <row r="1095" spans="1:25" ht="15" customHeight="1" x14ac:dyDescent="0.3">
      <c r="A1095" s="8" t="str">
        <f>IF(OR(C1095="LegalOps",C1095="FinOps",C1095="VAR"),"Sim","Não")</f>
        <v>Não</v>
      </c>
      <c r="B1095" s="67">
        <v>45717</v>
      </c>
      <c r="C1095" s="10" t="s">
        <v>45</v>
      </c>
      <c r="D1095" s="10" t="s">
        <v>154</v>
      </c>
      <c r="E1095" s="10" t="s">
        <v>25</v>
      </c>
      <c r="F1095" s="10" t="s">
        <v>17</v>
      </c>
      <c r="G1095" s="45" t="s">
        <v>26</v>
      </c>
      <c r="H1095" s="46">
        <v>45726</v>
      </c>
      <c r="I1095" s="46">
        <v>45721</v>
      </c>
      <c r="J1095" s="45" t="s">
        <v>159</v>
      </c>
      <c r="K1095" s="45" t="s">
        <v>156</v>
      </c>
      <c r="L1095" s="51">
        <v>-3007.37</v>
      </c>
      <c r="M1095" s="45" t="s">
        <v>168</v>
      </c>
      <c r="N1095" s="45" t="s">
        <v>169</v>
      </c>
      <c r="O1095" s="45" t="s">
        <v>21</v>
      </c>
      <c r="P1095" s="45" t="s">
        <v>22</v>
      </c>
      <c r="Q1095" s="45" t="s">
        <v>173</v>
      </c>
      <c r="R1095"/>
      <c r="S1095"/>
      <c r="T1095"/>
      <c r="U1095"/>
      <c r="V1095"/>
      <c r="W1095"/>
      <c r="X1095"/>
      <c r="Y1095"/>
    </row>
    <row r="1096" spans="1:25" s="53" customFormat="1" ht="15" customHeight="1" x14ac:dyDescent="0.3">
      <c r="A1096"/>
      <c r="B1096" s="68">
        <v>45627</v>
      </c>
      <c r="C1096" s="10" t="s">
        <v>32</v>
      </c>
      <c r="D1096" s="10" t="s">
        <v>92</v>
      </c>
      <c r="E1096" s="10" t="s">
        <v>25</v>
      </c>
      <c r="F1096" s="10" t="s">
        <v>66</v>
      </c>
      <c r="G1096" s="48" t="s">
        <v>26</v>
      </c>
      <c r="H1096" s="49">
        <v>45631</v>
      </c>
      <c r="I1096" s="49">
        <v>45629</v>
      </c>
      <c r="J1096" s="48" t="s">
        <v>194</v>
      </c>
      <c r="K1096" s="48" t="s">
        <v>156</v>
      </c>
      <c r="L1096" s="50">
        <v>-43</v>
      </c>
      <c r="M1096" s="48" t="s">
        <v>195</v>
      </c>
      <c r="N1096" s="48" t="s">
        <v>196</v>
      </c>
      <c r="O1096" s="48" t="s">
        <v>21</v>
      </c>
      <c r="P1096" s="48" t="s">
        <v>22</v>
      </c>
      <c r="Q1096" s="48" t="s">
        <v>197</v>
      </c>
      <c r="R1096" s="10"/>
      <c r="S1096" s="10"/>
      <c r="T1096" s="10"/>
      <c r="U1096" s="10"/>
      <c r="V1096" s="10"/>
      <c r="W1096" s="10"/>
      <c r="X1096" s="10"/>
      <c r="Y1096" s="10"/>
    </row>
    <row r="1097" spans="1:25" ht="15" customHeight="1" x14ac:dyDescent="0.3">
      <c r="A1097" s="8" t="str">
        <f>IF(OR(C1097="LegalOps",C1097="FinOps",C1097="VAR"),"Sim","Não")</f>
        <v>Não</v>
      </c>
      <c r="B1097" s="66">
        <v>45748</v>
      </c>
      <c r="C1097" s="16" t="s">
        <v>45</v>
      </c>
      <c r="D1097" s="10" t="s">
        <v>37</v>
      </c>
      <c r="E1097" s="10" t="s">
        <v>25</v>
      </c>
      <c r="F1097" s="10" t="s">
        <v>17</v>
      </c>
      <c r="G1097" s="45" t="s">
        <v>26</v>
      </c>
      <c r="H1097" s="46">
        <v>45751</v>
      </c>
      <c r="I1097" s="46">
        <v>45748</v>
      </c>
      <c r="J1097" s="45" t="s">
        <v>309</v>
      </c>
      <c r="K1097" s="45" t="s">
        <v>156</v>
      </c>
      <c r="L1097" s="47">
        <v>-91</v>
      </c>
      <c r="M1097" s="45" t="s">
        <v>457</v>
      </c>
      <c r="N1097" s="45" t="s">
        <v>458</v>
      </c>
      <c r="O1097" s="45" t="s">
        <v>21</v>
      </c>
      <c r="P1097" s="45" t="s">
        <v>22</v>
      </c>
      <c r="Q1097" s="45" t="s">
        <v>459</v>
      </c>
    </row>
    <row r="1098" spans="1:25" ht="15" customHeight="1" x14ac:dyDescent="0.3">
      <c r="A1098" s="8" t="str">
        <f>IF(OR(C1098="LegalOps",C1098="FinOps",C1098="VAR"),"Sim","Não")</f>
        <v>Não</v>
      </c>
      <c r="B1098" s="34">
        <v>45658</v>
      </c>
      <c r="C1098" s="10" t="s">
        <v>45</v>
      </c>
      <c r="D1098" s="10" t="s">
        <v>154</v>
      </c>
      <c r="E1098" s="10" t="s">
        <v>25</v>
      </c>
      <c r="F1098" s="10" t="s">
        <v>17</v>
      </c>
      <c r="G1098" s="39" t="s">
        <v>26</v>
      </c>
      <c r="H1098" s="40">
        <v>45684</v>
      </c>
      <c r="I1098" s="40">
        <v>45671</v>
      </c>
      <c r="J1098" s="39" t="s">
        <v>47</v>
      </c>
      <c r="K1098" s="39" t="s">
        <v>156</v>
      </c>
      <c r="L1098" s="41">
        <v>-387.99</v>
      </c>
      <c r="M1098" s="39" t="s">
        <v>507</v>
      </c>
      <c r="N1098" s="39" t="s">
        <v>508</v>
      </c>
      <c r="O1098" s="39" t="s">
        <v>21</v>
      </c>
      <c r="P1098" s="39" t="s">
        <v>22</v>
      </c>
      <c r="Q1098" s="39" t="s">
        <v>509</v>
      </c>
      <c r="R1098" s="10"/>
      <c r="S1098" s="10"/>
      <c r="T1098" s="10"/>
      <c r="U1098" s="10"/>
      <c r="V1098" s="10"/>
      <c r="W1098" s="10"/>
      <c r="X1098" s="10"/>
      <c r="Y1098" s="10"/>
    </row>
    <row r="1099" spans="1:25" ht="15" customHeight="1" x14ac:dyDescent="0.3">
      <c r="A1099" s="8" t="str">
        <f>IF(OR(C1099="LegalOps",C1099="FinOps",C1099="VAR"),"Sim","Não")</f>
        <v>Não</v>
      </c>
      <c r="B1099" s="34">
        <v>45658</v>
      </c>
      <c r="C1099" s="10" t="s">
        <v>45</v>
      </c>
      <c r="D1099" s="10" t="s">
        <v>154</v>
      </c>
      <c r="E1099" s="10" t="s">
        <v>25</v>
      </c>
      <c r="F1099" s="10" t="s">
        <v>17</v>
      </c>
      <c r="G1099" s="39" t="s">
        <v>26</v>
      </c>
      <c r="H1099" s="40">
        <v>45684</v>
      </c>
      <c r="I1099" s="40">
        <v>45684</v>
      </c>
      <c r="J1099" s="39" t="s">
        <v>47</v>
      </c>
      <c r="K1099" s="39" t="s">
        <v>156</v>
      </c>
      <c r="L1099" s="41">
        <v>-811.95</v>
      </c>
      <c r="M1099" s="39" t="s">
        <v>507</v>
      </c>
      <c r="N1099" s="39" t="s">
        <v>508</v>
      </c>
      <c r="O1099" s="39" t="s">
        <v>21</v>
      </c>
      <c r="P1099" s="39" t="s">
        <v>22</v>
      </c>
      <c r="Q1099" s="39" t="s">
        <v>510</v>
      </c>
      <c r="R1099" s="10"/>
      <c r="S1099" s="10"/>
      <c r="T1099" s="10"/>
      <c r="U1099" s="10"/>
      <c r="V1099" s="10"/>
      <c r="W1099" s="10"/>
      <c r="X1099" s="10"/>
      <c r="Y1099" s="10"/>
    </row>
    <row r="1100" spans="1:25" ht="15" customHeight="1" x14ac:dyDescent="0.3">
      <c r="A1100"/>
      <c r="B1100" s="37">
        <v>45627</v>
      </c>
      <c r="C1100" s="10" t="s">
        <v>45</v>
      </c>
      <c r="D1100" s="10" t="s">
        <v>154</v>
      </c>
      <c r="E1100" s="10" t="s">
        <v>25</v>
      </c>
      <c r="F1100" s="10" t="s">
        <v>17</v>
      </c>
      <c r="G1100" s="48" t="s">
        <v>26</v>
      </c>
      <c r="H1100" s="49">
        <v>45644</v>
      </c>
      <c r="I1100" s="49">
        <v>45644</v>
      </c>
      <c r="J1100" s="48" t="s">
        <v>47</v>
      </c>
      <c r="K1100" s="48" t="s">
        <v>156</v>
      </c>
      <c r="L1100" s="50">
        <v>-387.99</v>
      </c>
      <c r="M1100" s="48" t="s">
        <v>511</v>
      </c>
      <c r="N1100" s="48" t="s">
        <v>508</v>
      </c>
      <c r="O1100" s="48" t="s">
        <v>21</v>
      </c>
      <c r="P1100" s="48" t="s">
        <v>22</v>
      </c>
      <c r="Q1100" s="48" t="s">
        <v>377</v>
      </c>
      <c r="R1100" s="10"/>
      <c r="S1100" s="10"/>
      <c r="T1100" s="10"/>
      <c r="U1100" s="10"/>
      <c r="V1100" s="10"/>
      <c r="W1100" s="10"/>
      <c r="X1100" s="10"/>
      <c r="Y1100" s="10"/>
    </row>
    <row r="1101" spans="1:25" ht="15" customHeight="1" x14ac:dyDescent="0.3">
      <c r="A1101"/>
      <c r="B1101" s="37">
        <v>45627</v>
      </c>
      <c r="C1101" s="10" t="s">
        <v>45</v>
      </c>
      <c r="D1101" s="10" t="s">
        <v>154</v>
      </c>
      <c r="E1101" s="10" t="s">
        <v>25</v>
      </c>
      <c r="F1101" s="10" t="s">
        <v>17</v>
      </c>
      <c r="G1101" s="48" t="s">
        <v>26</v>
      </c>
      <c r="H1101" s="49">
        <v>45644</v>
      </c>
      <c r="I1101" s="49">
        <v>45644</v>
      </c>
      <c r="J1101" s="48" t="s">
        <v>93</v>
      </c>
      <c r="K1101" s="48" t="s">
        <v>156</v>
      </c>
      <c r="L1101" s="50">
        <v>-811.95</v>
      </c>
      <c r="M1101" s="48" t="s">
        <v>511</v>
      </c>
      <c r="N1101" s="48" t="s">
        <v>508</v>
      </c>
      <c r="O1101" s="48" t="s">
        <v>21</v>
      </c>
      <c r="P1101" s="48" t="s">
        <v>22</v>
      </c>
      <c r="Q1101" s="48" t="s">
        <v>377</v>
      </c>
      <c r="R1101" s="10"/>
      <c r="S1101" s="10"/>
      <c r="T1101" s="10"/>
      <c r="U1101" s="10"/>
      <c r="V1101" s="10"/>
      <c r="W1101" s="10"/>
      <c r="X1101" s="10"/>
      <c r="Y1101" s="10"/>
    </row>
    <row r="1102" spans="1:25" ht="15" customHeight="1" x14ac:dyDescent="0.3">
      <c r="A1102" s="8" t="str">
        <f>IF(OR(C1102="LegalOps",C1102="FinOps",C1102="VAR"),"Sim","Não")</f>
        <v>Não</v>
      </c>
      <c r="B1102" s="34">
        <v>45689</v>
      </c>
      <c r="C1102" s="10" t="s">
        <v>45</v>
      </c>
      <c r="D1102" s="10" t="s">
        <v>154</v>
      </c>
      <c r="E1102" s="10" t="s">
        <v>25</v>
      </c>
      <c r="F1102" s="10" t="s">
        <v>17</v>
      </c>
      <c r="G1102" s="42" t="s">
        <v>26</v>
      </c>
      <c r="H1102" s="43">
        <v>45708</v>
      </c>
      <c r="I1102" s="43">
        <v>45706</v>
      </c>
      <c r="J1102" s="42" t="s">
        <v>309</v>
      </c>
      <c r="K1102" s="42" t="s">
        <v>156</v>
      </c>
      <c r="L1102" s="44">
        <v>-387.99</v>
      </c>
      <c r="M1102" s="42" t="s">
        <v>511</v>
      </c>
      <c r="N1102" s="42" t="s">
        <v>508</v>
      </c>
      <c r="O1102" s="42" t="s">
        <v>21</v>
      </c>
      <c r="P1102" s="42" t="s">
        <v>22</v>
      </c>
      <c r="Q1102" s="42" t="s">
        <v>512</v>
      </c>
      <c r="R1102"/>
      <c r="S1102"/>
      <c r="T1102"/>
      <c r="U1102"/>
      <c r="V1102"/>
      <c r="W1102"/>
      <c r="X1102"/>
      <c r="Y1102"/>
    </row>
    <row r="1103" spans="1:25" ht="15" customHeight="1" x14ac:dyDescent="0.3">
      <c r="A1103" s="8" t="str">
        <f>IF(OR(C1103="LegalOps",C1103="FinOps",C1103="VAR"),"Sim","Não")</f>
        <v>Não</v>
      </c>
      <c r="B1103" s="34">
        <v>45689</v>
      </c>
      <c r="C1103" s="10" t="s">
        <v>45</v>
      </c>
      <c r="D1103" s="10" t="s">
        <v>154</v>
      </c>
      <c r="E1103" s="10" t="s">
        <v>25</v>
      </c>
      <c r="F1103" s="10" t="s">
        <v>17</v>
      </c>
      <c r="G1103" s="42" t="s">
        <v>26</v>
      </c>
      <c r="H1103" s="43">
        <v>45708</v>
      </c>
      <c r="I1103" s="43">
        <v>45706</v>
      </c>
      <c r="J1103" s="42" t="s">
        <v>309</v>
      </c>
      <c r="K1103" s="42" t="s">
        <v>156</v>
      </c>
      <c r="L1103" s="44">
        <v>-811.95</v>
      </c>
      <c r="M1103" s="42" t="s">
        <v>511</v>
      </c>
      <c r="N1103" s="42" t="s">
        <v>508</v>
      </c>
      <c r="O1103" s="42" t="s">
        <v>21</v>
      </c>
      <c r="P1103" s="42" t="s">
        <v>22</v>
      </c>
      <c r="Q1103" s="42" t="s">
        <v>513</v>
      </c>
      <c r="R1103"/>
      <c r="S1103"/>
      <c r="T1103"/>
      <c r="U1103"/>
      <c r="V1103"/>
      <c r="W1103"/>
      <c r="X1103"/>
      <c r="Y1103"/>
    </row>
    <row r="1104" spans="1:25" ht="15" customHeight="1" x14ac:dyDescent="0.3">
      <c r="A1104" s="8" t="str">
        <f>IF(OR(C1104="LegalOps",C1104="FinOps",C1104="VAR"),"Sim","Não")</f>
        <v>Não</v>
      </c>
      <c r="B1104" s="35">
        <v>45717</v>
      </c>
      <c r="C1104" s="10" t="s">
        <v>45</v>
      </c>
      <c r="D1104" s="10" t="s">
        <v>154</v>
      </c>
      <c r="E1104" s="10" t="s">
        <v>25</v>
      </c>
      <c r="F1104" s="10" t="s">
        <v>17</v>
      </c>
      <c r="G1104" s="45" t="s">
        <v>26</v>
      </c>
      <c r="H1104" s="46">
        <v>45736</v>
      </c>
      <c r="I1104" s="46">
        <v>45734</v>
      </c>
      <c r="J1104" s="45" t="s">
        <v>159</v>
      </c>
      <c r="K1104" s="45" t="s">
        <v>156</v>
      </c>
      <c r="L1104" s="51">
        <v>-415.14</v>
      </c>
      <c r="M1104" s="45" t="s">
        <v>511</v>
      </c>
      <c r="N1104" s="45" t="s">
        <v>508</v>
      </c>
      <c r="O1104" s="45" t="s">
        <v>21</v>
      </c>
      <c r="P1104" s="45" t="s">
        <v>22</v>
      </c>
      <c r="Q1104" s="45" t="s">
        <v>514</v>
      </c>
      <c r="R1104"/>
      <c r="S1104"/>
      <c r="T1104"/>
      <c r="U1104"/>
      <c r="V1104"/>
      <c r="W1104"/>
      <c r="X1104"/>
      <c r="Y1104"/>
    </row>
    <row r="1105" spans="1:25" ht="15" customHeight="1" x14ac:dyDescent="0.3">
      <c r="A1105" s="8" t="str">
        <f>IF(OR(C1105="LegalOps",C1105="FinOps",C1105="VAR"),"Sim","Não")</f>
        <v>Não</v>
      </c>
      <c r="B1105" s="35">
        <v>45717</v>
      </c>
      <c r="C1105" s="10" t="s">
        <v>45</v>
      </c>
      <c r="D1105" s="10" t="s">
        <v>154</v>
      </c>
      <c r="E1105" s="10" t="s">
        <v>25</v>
      </c>
      <c r="F1105" s="10" t="s">
        <v>17</v>
      </c>
      <c r="G1105" s="45" t="s">
        <v>26</v>
      </c>
      <c r="H1105" s="46">
        <v>45736</v>
      </c>
      <c r="I1105" s="46">
        <v>45734</v>
      </c>
      <c r="J1105" s="45" t="s">
        <v>159</v>
      </c>
      <c r="K1105" s="45" t="s">
        <v>156</v>
      </c>
      <c r="L1105" s="51">
        <v>-868.35</v>
      </c>
      <c r="M1105" s="45" t="s">
        <v>511</v>
      </c>
      <c r="N1105" s="45" t="s">
        <v>508</v>
      </c>
      <c r="O1105" s="45" t="s">
        <v>21</v>
      </c>
      <c r="P1105" s="45" t="s">
        <v>22</v>
      </c>
      <c r="Q1105" s="45" t="s">
        <v>515</v>
      </c>
      <c r="R1105"/>
      <c r="S1105"/>
      <c r="T1105"/>
      <c r="U1105"/>
      <c r="V1105"/>
      <c r="W1105"/>
      <c r="X1105"/>
      <c r="Y1105"/>
    </row>
    <row r="1106" spans="1:25" ht="15" customHeight="1" x14ac:dyDescent="0.3">
      <c r="A1106" s="8" t="str">
        <f>IF(OR(C1106="LegalOps",C1106="FinOps",C1106="VAR"),"Sim","Não")</f>
        <v>Não</v>
      </c>
      <c r="B1106" s="36">
        <v>45748</v>
      </c>
      <c r="C1106" s="10" t="s">
        <v>45</v>
      </c>
      <c r="D1106" s="10" t="s">
        <v>154</v>
      </c>
      <c r="E1106" s="10" t="s">
        <v>25</v>
      </c>
      <c r="F1106" s="10" t="s">
        <v>17</v>
      </c>
      <c r="G1106" s="45" t="s">
        <v>26</v>
      </c>
      <c r="H1106" s="46">
        <v>45775</v>
      </c>
      <c r="I1106" s="46">
        <v>45765</v>
      </c>
      <c r="J1106" s="45" t="s">
        <v>159</v>
      </c>
      <c r="K1106" s="45" t="s">
        <v>156</v>
      </c>
      <c r="L1106" s="47">
        <v>-415.14</v>
      </c>
      <c r="M1106" s="45" t="s">
        <v>511</v>
      </c>
      <c r="N1106" s="45" t="s">
        <v>508</v>
      </c>
      <c r="O1106" s="45" t="s">
        <v>23</v>
      </c>
      <c r="P1106" s="45" t="s">
        <v>22</v>
      </c>
      <c r="Q1106" s="45" t="s">
        <v>514</v>
      </c>
    </row>
    <row r="1107" spans="1:25" ht="15" customHeight="1" x14ac:dyDescent="0.3">
      <c r="A1107" s="8" t="str">
        <f>IF(OR(C1107="LegalOps",C1107="FinOps",C1107="VAR"),"Sim","Não")</f>
        <v>Não</v>
      </c>
      <c r="B1107" s="36">
        <v>45748</v>
      </c>
      <c r="C1107" s="10" t="s">
        <v>45</v>
      </c>
      <c r="D1107" s="10" t="s">
        <v>154</v>
      </c>
      <c r="E1107" s="10" t="s">
        <v>25</v>
      </c>
      <c r="F1107" s="10" t="s">
        <v>17</v>
      </c>
      <c r="G1107" s="45" t="s">
        <v>26</v>
      </c>
      <c r="H1107" s="46">
        <v>45775</v>
      </c>
      <c r="I1107" s="46">
        <v>45765</v>
      </c>
      <c r="J1107" s="45" t="s">
        <v>159</v>
      </c>
      <c r="K1107" s="45" t="s">
        <v>156</v>
      </c>
      <c r="L1107" s="47">
        <v>-868.35</v>
      </c>
      <c r="M1107" s="45" t="s">
        <v>511</v>
      </c>
      <c r="N1107" s="45" t="s">
        <v>508</v>
      </c>
      <c r="O1107" s="45" t="s">
        <v>23</v>
      </c>
      <c r="P1107" s="45" t="s">
        <v>22</v>
      </c>
      <c r="Q1107" s="45" t="s">
        <v>515</v>
      </c>
    </row>
    <row r="1108" spans="1:25" ht="15" customHeight="1" x14ac:dyDescent="0.3">
      <c r="A1108"/>
      <c r="B1108" s="37">
        <v>45627</v>
      </c>
      <c r="C1108" s="10" t="s">
        <v>32</v>
      </c>
      <c r="D1108" s="10" t="s">
        <v>92</v>
      </c>
      <c r="E1108" s="10" t="s">
        <v>25</v>
      </c>
      <c r="F1108" s="10" t="s">
        <v>66</v>
      </c>
      <c r="G1108" s="48" t="s">
        <v>26</v>
      </c>
      <c r="H1108" s="49">
        <v>45631</v>
      </c>
      <c r="I1108" s="49">
        <v>45629</v>
      </c>
      <c r="J1108" s="48" t="s">
        <v>194</v>
      </c>
      <c r="K1108" s="48" t="s">
        <v>156</v>
      </c>
      <c r="L1108" s="50">
        <v>-91.6</v>
      </c>
      <c r="M1108" s="48" t="s">
        <v>803</v>
      </c>
      <c r="N1108" s="48" t="s">
        <v>804</v>
      </c>
      <c r="O1108" s="48" t="s">
        <v>21</v>
      </c>
      <c r="P1108" s="48" t="s">
        <v>22</v>
      </c>
      <c r="Q1108" s="48" t="s">
        <v>805</v>
      </c>
      <c r="R1108" s="10"/>
      <c r="S1108" s="10"/>
      <c r="T1108" s="10"/>
      <c r="U1108" s="10"/>
      <c r="V1108" s="10"/>
      <c r="W1108" s="10"/>
      <c r="X1108" s="10"/>
      <c r="Y1108" s="10"/>
    </row>
    <row r="1109" spans="1:25" ht="15" customHeight="1" x14ac:dyDescent="0.3">
      <c r="A1109"/>
      <c r="B1109" s="37">
        <v>45627</v>
      </c>
      <c r="C1109" s="10" t="s">
        <v>45</v>
      </c>
      <c r="D1109" s="10" t="s">
        <v>154</v>
      </c>
      <c r="E1109" s="10" t="s">
        <v>25</v>
      </c>
      <c r="F1109" s="10" t="s">
        <v>17</v>
      </c>
      <c r="G1109" s="48" t="s">
        <v>26</v>
      </c>
      <c r="H1109" s="49">
        <v>45652</v>
      </c>
      <c r="I1109" s="49">
        <v>45657</v>
      </c>
      <c r="J1109" s="48" t="s">
        <v>47</v>
      </c>
      <c r="K1109" s="48" t="s">
        <v>156</v>
      </c>
      <c r="L1109" s="50">
        <v>-1128.9000000000001</v>
      </c>
      <c r="M1109" s="48" t="s">
        <v>1159</v>
      </c>
      <c r="N1109" s="48" t="s">
        <v>1160</v>
      </c>
      <c r="O1109" s="48" t="s">
        <v>21</v>
      </c>
      <c r="P1109" s="48" t="s">
        <v>22</v>
      </c>
      <c r="Q1109" s="48" t="s">
        <v>1161</v>
      </c>
      <c r="R1109" s="10"/>
      <c r="S1109" s="10"/>
      <c r="T1109" s="10"/>
      <c r="U1109" s="10"/>
      <c r="V1109" s="10"/>
      <c r="W1109" s="10"/>
      <c r="X1109" s="10"/>
      <c r="Y1109" s="10"/>
    </row>
    <row r="1110" spans="1:25" ht="15" customHeight="1" x14ac:dyDescent="0.3">
      <c r="A1110" s="8" t="str">
        <f>IF(OR(C1110="LegalOps",C1110="FinOps",C1110="VAR"),"Sim","Não")</f>
        <v>Não</v>
      </c>
      <c r="B1110" s="34">
        <v>45658</v>
      </c>
      <c r="C1110" s="10" t="s">
        <v>45</v>
      </c>
      <c r="D1110" s="10" t="s">
        <v>154</v>
      </c>
      <c r="E1110" s="10" t="s">
        <v>25</v>
      </c>
      <c r="F1110" s="10" t="s">
        <v>17</v>
      </c>
      <c r="G1110" s="39" t="s">
        <v>26</v>
      </c>
      <c r="H1110" s="40">
        <v>45684</v>
      </c>
      <c r="I1110" s="40">
        <v>45688</v>
      </c>
      <c r="J1110" s="39" t="s">
        <v>47</v>
      </c>
      <c r="K1110" s="39" t="s">
        <v>156</v>
      </c>
      <c r="L1110" s="41">
        <v>-1128.9000000000001</v>
      </c>
      <c r="M1110" s="39" t="s">
        <v>1159</v>
      </c>
      <c r="N1110" s="39" t="s">
        <v>1160</v>
      </c>
      <c r="O1110" s="39" t="s">
        <v>21</v>
      </c>
      <c r="P1110" s="39" t="s">
        <v>22</v>
      </c>
      <c r="Q1110" s="39" t="s">
        <v>177</v>
      </c>
      <c r="R1110" s="10"/>
      <c r="S1110" s="10"/>
      <c r="T1110" s="10"/>
      <c r="U1110" s="10"/>
      <c r="V1110" s="10"/>
      <c r="W1110" s="10"/>
      <c r="X1110" s="10"/>
      <c r="Y1110" s="10"/>
    </row>
    <row r="1111" spans="1:25" ht="15" customHeight="1" x14ac:dyDescent="0.3">
      <c r="A1111" s="8" t="str">
        <f>IF(OR(C1111="LegalOps",C1111="FinOps",C1111="VAR"),"Sim","Não")</f>
        <v>Não</v>
      </c>
      <c r="B1111" s="34">
        <v>45689</v>
      </c>
      <c r="C1111" s="10" t="s">
        <v>45</v>
      </c>
      <c r="D1111" s="10" t="s">
        <v>154</v>
      </c>
      <c r="E1111" s="10" t="s">
        <v>25</v>
      </c>
      <c r="F1111" s="10" t="s">
        <v>17</v>
      </c>
      <c r="G1111" s="42" t="s">
        <v>26</v>
      </c>
      <c r="H1111" s="43">
        <v>45714</v>
      </c>
      <c r="I1111" s="43">
        <v>45716</v>
      </c>
      <c r="J1111" s="42" t="s">
        <v>155</v>
      </c>
      <c r="K1111" s="42" t="s">
        <v>156</v>
      </c>
      <c r="L1111" s="44">
        <v>-1128.9000000000001</v>
      </c>
      <c r="M1111" s="42" t="s">
        <v>1159</v>
      </c>
      <c r="N1111" s="42" t="s">
        <v>1160</v>
      </c>
      <c r="O1111" s="42" t="s">
        <v>21</v>
      </c>
      <c r="P1111" s="42" t="s">
        <v>22</v>
      </c>
      <c r="Q1111" s="42" t="s">
        <v>173</v>
      </c>
      <c r="R1111"/>
      <c r="S1111"/>
      <c r="T1111"/>
      <c r="U1111"/>
      <c r="V1111"/>
      <c r="W1111"/>
      <c r="X1111"/>
      <c r="Y1111"/>
    </row>
    <row r="1112" spans="1:25" ht="15" customHeight="1" x14ac:dyDescent="0.3">
      <c r="A1112" s="8" t="str">
        <f>IF(OR(C1112="LegalOps",C1112="FinOps",C1112="VAR"),"Sim","Não")</f>
        <v>Não</v>
      </c>
      <c r="B1112" s="35">
        <v>45717</v>
      </c>
      <c r="C1112" s="10" t="s">
        <v>45</v>
      </c>
      <c r="D1112" s="10" t="s">
        <v>46</v>
      </c>
      <c r="E1112" s="10" t="s">
        <v>25</v>
      </c>
      <c r="F1112" s="10" t="s">
        <v>17</v>
      </c>
      <c r="G1112" s="45" t="s">
        <v>26</v>
      </c>
      <c r="H1112" s="46">
        <v>45742</v>
      </c>
      <c r="I1112" s="46">
        <v>45747</v>
      </c>
      <c r="J1112" s="45" t="s">
        <v>155</v>
      </c>
      <c r="K1112" s="45" t="s">
        <v>156</v>
      </c>
      <c r="L1112" s="51">
        <v>-1128.9000000000001</v>
      </c>
      <c r="M1112" s="45" t="s">
        <v>1159</v>
      </c>
      <c r="N1112" s="45" t="s">
        <v>1160</v>
      </c>
      <c r="O1112" s="45" t="s">
        <v>21</v>
      </c>
      <c r="P1112" s="45" t="s">
        <v>22</v>
      </c>
      <c r="Q1112" s="45" t="s">
        <v>1162</v>
      </c>
      <c r="R1112"/>
      <c r="S1112"/>
      <c r="T1112"/>
      <c r="U1112"/>
      <c r="V1112"/>
      <c r="W1112"/>
      <c r="X1112"/>
      <c r="Y1112"/>
    </row>
    <row r="1113" spans="1:25" ht="15" customHeight="1" x14ac:dyDescent="0.3">
      <c r="A1113" s="8" t="str">
        <f>IF(OR(C1113="LegalOps",C1113="FinOps",C1113="VAR"),"Sim","Não")</f>
        <v>Não</v>
      </c>
      <c r="B1113" s="36">
        <v>45748</v>
      </c>
      <c r="C1113" s="10" t="s">
        <v>45</v>
      </c>
      <c r="D1113" s="10" t="s">
        <v>46</v>
      </c>
      <c r="E1113" s="10" t="s">
        <v>25</v>
      </c>
      <c r="F1113" s="10" t="s">
        <v>17</v>
      </c>
      <c r="G1113" s="45" t="s">
        <v>26</v>
      </c>
      <c r="H1113" s="46">
        <v>45771</v>
      </c>
      <c r="I1113" s="46">
        <v>45777</v>
      </c>
      <c r="J1113" s="45" t="s">
        <v>155</v>
      </c>
      <c r="K1113" s="45" t="s">
        <v>156</v>
      </c>
      <c r="L1113" s="47">
        <v>-1128.9000000000001</v>
      </c>
      <c r="M1113" s="45" t="s">
        <v>1159</v>
      </c>
      <c r="N1113" s="45" t="s">
        <v>1160</v>
      </c>
      <c r="O1113" s="45" t="s">
        <v>21</v>
      </c>
      <c r="P1113" s="45" t="s">
        <v>22</v>
      </c>
      <c r="Q1113" s="45" t="s">
        <v>1163</v>
      </c>
    </row>
    <row r="1114" spans="1:25" ht="15" customHeight="1" x14ac:dyDescent="0.3">
      <c r="A1114" s="8" t="str">
        <f>IF(OR(C1114="LegalOps",C1114="FinOps",C1114="VAR"),"Sim","Não")</f>
        <v>Não</v>
      </c>
      <c r="B1114" s="34">
        <v>45689</v>
      </c>
      <c r="C1114" s="10" t="s">
        <v>45</v>
      </c>
      <c r="D1114" s="10" t="s">
        <v>154</v>
      </c>
      <c r="E1114" s="10" t="s">
        <v>25</v>
      </c>
      <c r="F1114" s="10" t="s">
        <v>17</v>
      </c>
      <c r="G1114" s="42" t="s">
        <v>26</v>
      </c>
      <c r="H1114" s="43">
        <v>45693</v>
      </c>
      <c r="I1114" s="43">
        <v>45716</v>
      </c>
      <c r="J1114" s="42" t="s">
        <v>93</v>
      </c>
      <c r="K1114" s="42" t="s">
        <v>156</v>
      </c>
      <c r="L1114" s="44">
        <v>-5767.85</v>
      </c>
      <c r="M1114" s="42" t="s">
        <v>1265</v>
      </c>
      <c r="N1114" s="42" t="s">
        <v>1266</v>
      </c>
      <c r="O1114" s="42" t="s">
        <v>21</v>
      </c>
      <c r="P1114" s="42" t="s">
        <v>22</v>
      </c>
      <c r="Q1114" s="42" t="s">
        <v>1267</v>
      </c>
      <c r="R1114"/>
      <c r="S1114"/>
      <c r="T1114"/>
      <c r="U1114"/>
      <c r="V1114"/>
      <c r="W1114"/>
      <c r="X1114"/>
      <c r="Y1114"/>
    </row>
    <row r="1115" spans="1:25" ht="15" customHeight="1" x14ac:dyDescent="0.3">
      <c r="A1115" s="8" t="str">
        <f>IF(OR(C1115="LegalOps",C1115="FinOps",C1115="VAR"),"Sim","Não")</f>
        <v>Não</v>
      </c>
      <c r="B1115" s="34">
        <v>45689</v>
      </c>
      <c r="C1115" s="10" t="s">
        <v>45</v>
      </c>
      <c r="D1115" s="10" t="s">
        <v>154</v>
      </c>
      <c r="E1115" s="10" t="s">
        <v>25</v>
      </c>
      <c r="F1115" s="10" t="s">
        <v>17</v>
      </c>
      <c r="G1115" s="42" t="s">
        <v>26</v>
      </c>
      <c r="H1115" s="43">
        <v>45708</v>
      </c>
      <c r="I1115" s="43">
        <v>45706</v>
      </c>
      <c r="J1115" s="42" t="s">
        <v>309</v>
      </c>
      <c r="K1115" s="42" t="s">
        <v>156</v>
      </c>
      <c r="L1115" s="44">
        <v>-5767.85</v>
      </c>
      <c r="M1115" s="42" t="s">
        <v>1265</v>
      </c>
      <c r="N1115" s="42" t="s">
        <v>1266</v>
      </c>
      <c r="O1115" s="42" t="s">
        <v>21</v>
      </c>
      <c r="P1115" s="42" t="s">
        <v>22</v>
      </c>
      <c r="Q1115" s="42" t="s">
        <v>1268</v>
      </c>
      <c r="R1115"/>
      <c r="S1115"/>
      <c r="T1115"/>
      <c r="U1115"/>
      <c r="V1115"/>
      <c r="W1115"/>
      <c r="X1115"/>
      <c r="Y1115"/>
    </row>
    <row r="1116" spans="1:25" ht="15" customHeight="1" x14ac:dyDescent="0.3">
      <c r="A1116"/>
      <c r="B1116" s="37">
        <v>45627</v>
      </c>
      <c r="C1116" s="10" t="s">
        <v>45</v>
      </c>
      <c r="D1116" s="10" t="s">
        <v>154</v>
      </c>
      <c r="E1116" s="10" t="s">
        <v>25</v>
      </c>
      <c r="F1116" s="10" t="s">
        <v>17</v>
      </c>
      <c r="G1116" s="48" t="s">
        <v>26</v>
      </c>
      <c r="H1116" s="49">
        <v>45644</v>
      </c>
      <c r="I1116" s="49">
        <v>45644</v>
      </c>
      <c r="J1116" s="48" t="s">
        <v>47</v>
      </c>
      <c r="K1116" s="48" t="s">
        <v>156</v>
      </c>
      <c r="L1116" s="50">
        <v>-3238.18</v>
      </c>
      <c r="M1116" s="48" t="s">
        <v>1733</v>
      </c>
      <c r="N1116" s="48" t="s">
        <v>1734</v>
      </c>
      <c r="O1116" s="48" t="s">
        <v>21</v>
      </c>
      <c r="P1116" s="48" t="s">
        <v>22</v>
      </c>
      <c r="Q1116" s="48" t="s">
        <v>1735</v>
      </c>
      <c r="R1116" s="10"/>
      <c r="S1116" s="10"/>
      <c r="T1116" s="10"/>
      <c r="U1116" s="10"/>
      <c r="V1116" s="10"/>
      <c r="W1116" s="10"/>
      <c r="X1116" s="10"/>
      <c r="Y1116" s="10"/>
    </row>
    <row r="1117" spans="1:25" ht="15" customHeight="1" x14ac:dyDescent="0.3">
      <c r="A1117" s="8" t="str">
        <f>IF(OR(C1117="LegalOps",C1117="FinOps",C1117="VAR"),"Sim","Não")</f>
        <v>Não</v>
      </c>
      <c r="B1117" s="34">
        <v>45658</v>
      </c>
      <c r="C1117" s="10" t="s">
        <v>45</v>
      </c>
      <c r="D1117" s="10" t="s">
        <v>154</v>
      </c>
      <c r="E1117" s="10" t="s">
        <v>25</v>
      </c>
      <c r="F1117" s="10" t="s">
        <v>17</v>
      </c>
      <c r="G1117" s="39" t="s">
        <v>26</v>
      </c>
      <c r="H1117" s="40">
        <v>45673</v>
      </c>
      <c r="I1117" s="40">
        <v>45688</v>
      </c>
      <c r="J1117" s="39" t="s">
        <v>47</v>
      </c>
      <c r="K1117" s="39" t="s">
        <v>156</v>
      </c>
      <c r="L1117" s="41">
        <v>-3235.34</v>
      </c>
      <c r="M1117" s="39" t="s">
        <v>1733</v>
      </c>
      <c r="N1117" s="39" t="s">
        <v>1734</v>
      </c>
      <c r="O1117" s="39" t="s">
        <v>21</v>
      </c>
      <c r="P1117" s="39" t="s">
        <v>22</v>
      </c>
      <c r="Q1117" s="39" t="s">
        <v>177</v>
      </c>
      <c r="R1117" s="10"/>
      <c r="S1117" s="10"/>
      <c r="T1117" s="10"/>
      <c r="U1117" s="10"/>
      <c r="V1117" s="10"/>
      <c r="W1117" s="10"/>
      <c r="X1117" s="10"/>
      <c r="Y1117" s="10"/>
    </row>
    <row r="1118" spans="1:25" ht="15" customHeight="1" x14ac:dyDescent="0.3">
      <c r="A1118" s="8" t="str">
        <f>IF(OR(C1118="LegalOps",C1118="FinOps",C1118="VAR"),"Sim","Não")</f>
        <v>Não</v>
      </c>
      <c r="B1118" s="34">
        <v>45689</v>
      </c>
      <c r="C1118" s="10" t="s">
        <v>45</v>
      </c>
      <c r="D1118" s="10" t="s">
        <v>154</v>
      </c>
      <c r="E1118" s="10" t="s">
        <v>25</v>
      </c>
      <c r="F1118" s="10" t="s">
        <v>17</v>
      </c>
      <c r="G1118" s="42" t="s">
        <v>26</v>
      </c>
      <c r="H1118" s="43">
        <v>45705</v>
      </c>
      <c r="I1118" s="43">
        <v>45716</v>
      </c>
      <c r="J1118" s="42" t="s">
        <v>47</v>
      </c>
      <c r="K1118" s="42" t="s">
        <v>156</v>
      </c>
      <c r="L1118" s="44">
        <v>-3165.38</v>
      </c>
      <c r="M1118" s="42" t="s">
        <v>1733</v>
      </c>
      <c r="N1118" s="42" t="s">
        <v>1734</v>
      </c>
      <c r="O1118" s="42" t="s">
        <v>21</v>
      </c>
      <c r="P1118" s="42" t="s">
        <v>22</v>
      </c>
      <c r="Q1118" s="42" t="s">
        <v>1736</v>
      </c>
      <c r="R1118"/>
      <c r="S1118"/>
      <c r="T1118"/>
      <c r="U1118"/>
      <c r="V1118"/>
      <c r="W1118"/>
      <c r="X1118"/>
      <c r="Y1118"/>
    </row>
    <row r="1119" spans="1:25" ht="15" customHeight="1" x14ac:dyDescent="0.3">
      <c r="A1119" s="8" t="str">
        <f>IF(OR(C1119="LegalOps",C1119="FinOps",C1119="VAR"),"Sim","Não")</f>
        <v>Não</v>
      </c>
      <c r="B1119" s="35">
        <v>45717</v>
      </c>
      <c r="C1119" s="10" t="s">
        <v>45</v>
      </c>
      <c r="D1119" s="10" t="s">
        <v>154</v>
      </c>
      <c r="E1119" s="10" t="s">
        <v>25</v>
      </c>
      <c r="F1119" s="10" t="s">
        <v>17</v>
      </c>
      <c r="G1119" s="45" t="s">
        <v>26</v>
      </c>
      <c r="H1119" s="46">
        <v>45733</v>
      </c>
      <c r="I1119" s="46">
        <v>45747</v>
      </c>
      <c r="J1119" s="45" t="s">
        <v>159</v>
      </c>
      <c r="K1119" s="45" t="s">
        <v>156</v>
      </c>
      <c r="L1119" s="51">
        <v>-4996.63</v>
      </c>
      <c r="M1119" s="45" t="s">
        <v>1733</v>
      </c>
      <c r="N1119" s="45" t="s">
        <v>1734</v>
      </c>
      <c r="O1119" s="45" t="s">
        <v>21</v>
      </c>
      <c r="P1119" s="45" t="s">
        <v>22</v>
      </c>
      <c r="Q1119" s="45" t="s">
        <v>1737</v>
      </c>
      <c r="R1119"/>
      <c r="S1119"/>
      <c r="T1119"/>
      <c r="U1119"/>
      <c r="V1119"/>
      <c r="W1119"/>
      <c r="X1119"/>
      <c r="Y1119"/>
    </row>
    <row r="1120" spans="1:25" ht="15" customHeight="1" x14ac:dyDescent="0.3">
      <c r="A1120" s="8" t="str">
        <f>IF(OR(C1120="LegalOps",C1120="FinOps",C1120="VAR"),"Sim","Não")</f>
        <v>Não</v>
      </c>
      <c r="B1120" s="36">
        <v>45748</v>
      </c>
      <c r="C1120" s="10" t="s">
        <v>45</v>
      </c>
      <c r="D1120" s="10" t="s">
        <v>154</v>
      </c>
      <c r="E1120" s="10" t="s">
        <v>25</v>
      </c>
      <c r="F1120" s="10" t="s">
        <v>17</v>
      </c>
      <c r="G1120" s="45" t="s">
        <v>26</v>
      </c>
      <c r="H1120" s="46">
        <v>45764</v>
      </c>
      <c r="I1120" s="46">
        <v>45777</v>
      </c>
      <c r="J1120" s="45" t="s">
        <v>159</v>
      </c>
      <c r="K1120" s="45" t="s">
        <v>156</v>
      </c>
      <c r="L1120" s="47">
        <v>-3164.11</v>
      </c>
      <c r="M1120" s="45" t="s">
        <v>1733</v>
      </c>
      <c r="N1120" s="45" t="s">
        <v>1734</v>
      </c>
      <c r="O1120" s="45" t="s">
        <v>21</v>
      </c>
      <c r="P1120" s="45" t="s">
        <v>22</v>
      </c>
      <c r="Q1120" s="45" t="s">
        <v>1737</v>
      </c>
      <c r="R1120" s="16"/>
      <c r="S1120" s="16"/>
      <c r="T1120" s="16"/>
      <c r="U1120" s="16"/>
      <c r="V1120" s="16"/>
      <c r="W1120" s="16"/>
      <c r="X1120" s="16"/>
      <c r="Y1120" s="16"/>
    </row>
    <row r="1121" spans="1:25" ht="15" customHeight="1" x14ac:dyDescent="0.3">
      <c r="A1121" s="8" t="str">
        <f>IF(OR(C1121="LegalOps",C1121="FinOps",C1121="VAR"),"Sim","Não")</f>
        <v>Não</v>
      </c>
      <c r="B1121" s="34">
        <v>45689</v>
      </c>
      <c r="C1121" s="10" t="s">
        <v>45</v>
      </c>
      <c r="D1121" s="10" t="s">
        <v>154</v>
      </c>
      <c r="E1121" s="10" t="s">
        <v>25</v>
      </c>
      <c r="F1121" s="10" t="s">
        <v>17</v>
      </c>
      <c r="G1121" s="42" t="s">
        <v>26</v>
      </c>
      <c r="H1121" s="43">
        <v>45705</v>
      </c>
      <c r="I1121" s="43">
        <v>45705</v>
      </c>
      <c r="J1121" s="42" t="s">
        <v>309</v>
      </c>
      <c r="K1121" s="42" t="s">
        <v>156</v>
      </c>
      <c r="L1121" s="44">
        <v>-21230.6</v>
      </c>
      <c r="M1121" s="42" t="s">
        <v>1738</v>
      </c>
      <c r="N1121" s="42" t="s">
        <v>1739</v>
      </c>
      <c r="O1121" s="42" t="s">
        <v>21</v>
      </c>
      <c r="P1121" s="42" t="s">
        <v>22</v>
      </c>
      <c r="Q1121" s="42" t="s">
        <v>1740</v>
      </c>
      <c r="R1121"/>
      <c r="S1121"/>
      <c r="T1121"/>
      <c r="U1121"/>
      <c r="V1121"/>
      <c r="W1121"/>
      <c r="X1121"/>
      <c r="Y1121"/>
    </row>
    <row r="1122" spans="1:25" ht="15" customHeight="1" x14ac:dyDescent="0.3">
      <c r="A1122" s="8" t="str">
        <f>IF(OR(C1122="LegalOps",C1122="FinOps",C1122="VAR"),"Sim","Não")</f>
        <v>Não</v>
      </c>
      <c r="B1122" s="35">
        <v>45717</v>
      </c>
      <c r="C1122" s="10" t="s">
        <v>45</v>
      </c>
      <c r="D1122" s="10" t="s">
        <v>154</v>
      </c>
      <c r="E1122" s="10" t="s">
        <v>25</v>
      </c>
      <c r="F1122" s="10" t="s">
        <v>17</v>
      </c>
      <c r="G1122" s="45" t="s">
        <v>26</v>
      </c>
      <c r="H1122" s="46">
        <v>45728</v>
      </c>
      <c r="I1122" s="46">
        <v>45722</v>
      </c>
      <c r="J1122" s="45" t="s">
        <v>159</v>
      </c>
      <c r="K1122" s="45" t="s">
        <v>156</v>
      </c>
      <c r="L1122" s="51">
        <v>-21271.61</v>
      </c>
      <c r="M1122" s="45" t="s">
        <v>1738</v>
      </c>
      <c r="N1122" s="45" t="s">
        <v>1739</v>
      </c>
      <c r="O1122" s="45" t="s">
        <v>21</v>
      </c>
      <c r="P1122" s="45" t="s">
        <v>22</v>
      </c>
      <c r="Q1122" s="45" t="s">
        <v>1741</v>
      </c>
      <c r="R1122"/>
      <c r="S1122"/>
      <c r="T1122"/>
      <c r="U1122"/>
      <c r="V1122"/>
      <c r="W1122"/>
      <c r="X1122"/>
      <c r="Y1122"/>
    </row>
    <row r="1123" spans="1:25" ht="15" customHeight="1" x14ac:dyDescent="0.3">
      <c r="A1123" s="8" t="str">
        <f>IF(OR(C1123="LegalOps",C1123="FinOps",C1123="VAR"),"Sim","Não")</f>
        <v>Não</v>
      </c>
      <c r="B1123" s="36">
        <v>45748</v>
      </c>
      <c r="C1123" s="10" t="s">
        <v>45</v>
      </c>
      <c r="D1123" s="10" t="s">
        <v>154</v>
      </c>
      <c r="E1123" s="10" t="s">
        <v>25</v>
      </c>
      <c r="F1123" s="10" t="s">
        <v>17</v>
      </c>
      <c r="G1123" s="45" t="s">
        <v>26</v>
      </c>
      <c r="H1123" s="46">
        <v>45757</v>
      </c>
      <c r="I1123" s="46">
        <v>45749</v>
      </c>
      <c r="J1123" s="45" t="s">
        <v>309</v>
      </c>
      <c r="K1123" s="45" t="s">
        <v>156</v>
      </c>
      <c r="L1123" s="47">
        <v>-21335.75</v>
      </c>
      <c r="M1123" s="45" t="s">
        <v>1738</v>
      </c>
      <c r="N1123" s="45" t="s">
        <v>1739</v>
      </c>
      <c r="O1123" s="45" t="s">
        <v>21</v>
      </c>
      <c r="P1123" s="45" t="s">
        <v>22</v>
      </c>
      <c r="Q1123" s="45" t="s">
        <v>1742</v>
      </c>
      <c r="R1123" s="16"/>
      <c r="S1123" s="16"/>
      <c r="T1123" s="16"/>
      <c r="U1123" s="16"/>
      <c r="V1123" s="16"/>
      <c r="W1123" s="16"/>
      <c r="X1123" s="16"/>
      <c r="Y1123" s="16"/>
    </row>
    <row r="1124" spans="1:25" ht="15" customHeight="1" x14ac:dyDescent="0.3">
      <c r="A1124" s="8" t="str">
        <f>IF(OR(C1124="LegalOps",C1124="FinOps",C1124="VAR"),"Sim","Não")</f>
        <v>Não</v>
      </c>
      <c r="B1124" s="35">
        <v>45717</v>
      </c>
      <c r="C1124" s="10" t="s">
        <v>45</v>
      </c>
      <c r="D1124" s="10" t="s">
        <v>154</v>
      </c>
      <c r="E1124" s="10" t="s">
        <v>25</v>
      </c>
      <c r="F1124" s="10" t="s">
        <v>17</v>
      </c>
      <c r="G1124" s="45" t="s">
        <v>26</v>
      </c>
      <c r="H1124" s="46">
        <v>45721</v>
      </c>
      <c r="I1124" s="46">
        <v>45716</v>
      </c>
      <c r="J1124" s="45" t="s">
        <v>159</v>
      </c>
      <c r="K1124" s="45" t="s">
        <v>156</v>
      </c>
      <c r="L1124" s="51">
        <v>-25</v>
      </c>
      <c r="M1124" s="45" t="s">
        <v>1852</v>
      </c>
      <c r="N1124" s="45" t="s">
        <v>20</v>
      </c>
      <c r="O1124" s="45" t="s">
        <v>21</v>
      </c>
      <c r="P1124" s="45" t="s">
        <v>22</v>
      </c>
      <c r="Q1124" s="45" t="s">
        <v>1853</v>
      </c>
      <c r="R1124"/>
      <c r="S1124"/>
      <c r="T1124"/>
      <c r="U1124"/>
      <c r="V1124"/>
      <c r="W1124"/>
      <c r="X1124"/>
      <c r="Y1124"/>
    </row>
    <row r="1125" spans="1:25" ht="15" customHeight="1" x14ac:dyDescent="0.3">
      <c r="A1125" s="8" t="str">
        <f>IF(OR(C1125="LegalOps",C1125="FinOps",C1125="VAR"),"Sim","Não")</f>
        <v>Não</v>
      </c>
      <c r="B1125" s="35">
        <v>45717</v>
      </c>
      <c r="C1125" s="10" t="s">
        <v>45</v>
      </c>
      <c r="D1125" s="10" t="s">
        <v>154</v>
      </c>
      <c r="E1125" s="10" t="s">
        <v>25</v>
      </c>
      <c r="F1125" s="10" t="s">
        <v>17</v>
      </c>
      <c r="G1125" s="45" t="s">
        <v>26</v>
      </c>
      <c r="H1125" s="46">
        <v>45721</v>
      </c>
      <c r="I1125" s="46">
        <v>45716</v>
      </c>
      <c r="J1125" s="45" t="s">
        <v>159</v>
      </c>
      <c r="K1125" s="45" t="s">
        <v>156</v>
      </c>
      <c r="L1125" s="51">
        <v>-30</v>
      </c>
      <c r="M1125" s="45" t="s">
        <v>1882</v>
      </c>
      <c r="N1125" s="45" t="s">
        <v>20</v>
      </c>
      <c r="O1125" s="45" t="s">
        <v>21</v>
      </c>
      <c r="P1125" s="45" t="s">
        <v>22</v>
      </c>
      <c r="Q1125" s="45" t="s">
        <v>1883</v>
      </c>
      <c r="R1125"/>
      <c r="S1125"/>
      <c r="T1125"/>
      <c r="U1125"/>
      <c r="V1125"/>
      <c r="W1125"/>
      <c r="X1125"/>
      <c r="Y1125"/>
    </row>
    <row r="1126" spans="1:25" ht="15" customHeight="1" x14ac:dyDescent="0.3">
      <c r="A1126" s="8" t="str">
        <f>IF(OR(C1126="LegalOps",C1126="FinOps",C1126="VAR"),"Sim","Não")</f>
        <v>Não</v>
      </c>
      <c r="B1126" s="35">
        <v>45717</v>
      </c>
      <c r="C1126" s="10" t="s">
        <v>17</v>
      </c>
      <c r="D1126" s="10" t="s">
        <v>18</v>
      </c>
      <c r="E1126" s="10" t="s">
        <v>17</v>
      </c>
      <c r="F1126" s="10" t="s">
        <v>17</v>
      </c>
      <c r="G1126" s="45" t="s">
        <v>26</v>
      </c>
      <c r="H1126" s="46">
        <v>45726</v>
      </c>
      <c r="I1126" s="46">
        <v>45726</v>
      </c>
      <c r="J1126" s="45" t="s">
        <v>107</v>
      </c>
      <c r="K1126" s="45" t="s">
        <v>1509</v>
      </c>
      <c r="L1126" s="51">
        <v>-208.86</v>
      </c>
      <c r="M1126" s="45" t="s">
        <v>1507</v>
      </c>
      <c r="N1126" s="45" t="s">
        <v>1508</v>
      </c>
      <c r="O1126" s="45" t="s">
        <v>21</v>
      </c>
      <c r="P1126" s="45" t="s">
        <v>22</v>
      </c>
      <c r="Q1126" s="45" t="s">
        <v>1510</v>
      </c>
      <c r="R1126"/>
      <c r="S1126"/>
      <c r="T1126"/>
      <c r="U1126"/>
      <c r="V1126"/>
      <c r="W1126"/>
      <c r="X1126"/>
      <c r="Y1126"/>
    </row>
    <row r="1127" spans="1:25" ht="15" customHeight="1" x14ac:dyDescent="0.3">
      <c r="A1127" s="8" t="str">
        <f>IF(OR(C1127="LegalOps",C1127="FinOps",C1127="VAR"),"Sim","Não")</f>
        <v>Não</v>
      </c>
      <c r="B1127" s="66">
        <v>45748</v>
      </c>
      <c r="C1127" s="10" t="s">
        <v>17</v>
      </c>
      <c r="D1127" s="10" t="s">
        <v>18</v>
      </c>
      <c r="E1127" s="10" t="s">
        <v>17</v>
      </c>
      <c r="F1127" s="10" t="s">
        <v>17</v>
      </c>
      <c r="G1127" s="45" t="s">
        <v>26</v>
      </c>
      <c r="H1127" s="46">
        <v>45775</v>
      </c>
      <c r="I1127" s="46">
        <v>45775</v>
      </c>
      <c r="J1127" s="45" t="s">
        <v>70</v>
      </c>
      <c r="K1127" s="45" t="s">
        <v>71</v>
      </c>
      <c r="L1127" s="47">
        <v>-62000</v>
      </c>
      <c r="M1127" s="45" t="s">
        <v>72</v>
      </c>
      <c r="N1127" s="45" t="s">
        <v>73</v>
      </c>
      <c r="O1127" s="45" t="s">
        <v>21</v>
      </c>
      <c r="P1127" s="45" t="s">
        <v>22</v>
      </c>
      <c r="Q1127" s="45" t="s">
        <v>71</v>
      </c>
    </row>
    <row r="1128" spans="1:25" ht="15" customHeight="1" x14ac:dyDescent="0.3">
      <c r="A1128" s="8" t="str">
        <f>IF(OR(C1128="LegalOps",C1128="FinOps",C1128="VAR"),"Sim","Não")</f>
        <v>Não</v>
      </c>
      <c r="B1128" s="66">
        <v>45748</v>
      </c>
      <c r="C1128" s="10" t="s">
        <v>17</v>
      </c>
      <c r="D1128" s="10" t="s">
        <v>18</v>
      </c>
      <c r="E1128" s="10" t="s">
        <v>17</v>
      </c>
      <c r="F1128" s="10" t="s">
        <v>17</v>
      </c>
      <c r="G1128" s="45" t="s">
        <v>26</v>
      </c>
      <c r="H1128" s="46">
        <v>45777</v>
      </c>
      <c r="I1128" s="46">
        <v>45777</v>
      </c>
      <c r="J1128" s="45" t="s">
        <v>70</v>
      </c>
      <c r="K1128" s="45" t="s">
        <v>71</v>
      </c>
      <c r="L1128" s="47">
        <v>-193000</v>
      </c>
      <c r="M1128" s="45" t="s">
        <v>72</v>
      </c>
      <c r="N1128" s="45" t="s">
        <v>73</v>
      </c>
      <c r="O1128" s="45" t="s">
        <v>21</v>
      </c>
      <c r="P1128" s="45" t="s">
        <v>22</v>
      </c>
      <c r="Q1128" s="45" t="s">
        <v>71</v>
      </c>
      <c r="R1128" s="16"/>
      <c r="S1128" s="16"/>
      <c r="T1128" s="16"/>
      <c r="U1128" s="16"/>
      <c r="V1128" s="16"/>
      <c r="W1128" s="16"/>
      <c r="X1128" s="16"/>
      <c r="Y1128" s="16"/>
    </row>
    <row r="1129" spans="1:25" ht="15" customHeight="1" x14ac:dyDescent="0.3">
      <c r="A1129" s="8" t="str">
        <f>IF(OR(C1129="LegalOps",C1129="FinOps",C1129="VAR"),"Sim","Não")</f>
        <v>Não</v>
      </c>
      <c r="B1129" s="66">
        <v>45748</v>
      </c>
      <c r="C1129" s="10" t="s">
        <v>17</v>
      </c>
      <c r="D1129" s="10" t="s">
        <v>18</v>
      </c>
      <c r="E1129" s="10" t="s">
        <v>17</v>
      </c>
      <c r="F1129" s="10" t="s">
        <v>17</v>
      </c>
      <c r="G1129" s="45" t="s">
        <v>26</v>
      </c>
      <c r="H1129" s="46">
        <v>45758</v>
      </c>
      <c r="I1129" s="46">
        <v>45758</v>
      </c>
      <c r="J1129" s="45" t="s">
        <v>70</v>
      </c>
      <c r="K1129" s="45" t="s">
        <v>71</v>
      </c>
      <c r="L1129" s="47">
        <v>-1200</v>
      </c>
      <c r="M1129" s="45" t="s">
        <v>76</v>
      </c>
      <c r="N1129" s="45" t="s">
        <v>77</v>
      </c>
      <c r="O1129" s="45" t="s">
        <v>21</v>
      </c>
      <c r="P1129" s="45" t="s">
        <v>22</v>
      </c>
      <c r="Q1129" s="45" t="s">
        <v>79</v>
      </c>
    </row>
    <row r="1130" spans="1:25" ht="15" customHeight="1" x14ac:dyDescent="0.3">
      <c r="A1130" s="8" t="str">
        <f>IF(OR(C1130="LegalOps",C1130="FinOps",C1130="VAR"),"Sim","Não")</f>
        <v>Não</v>
      </c>
      <c r="B1130" s="66">
        <v>45748</v>
      </c>
      <c r="C1130" s="10" t="s">
        <v>17</v>
      </c>
      <c r="D1130" s="10" t="s">
        <v>18</v>
      </c>
      <c r="E1130" s="10" t="s">
        <v>17</v>
      </c>
      <c r="F1130" s="10" t="s">
        <v>17</v>
      </c>
      <c r="G1130" s="45" t="s">
        <v>26</v>
      </c>
      <c r="H1130" s="46">
        <v>45764</v>
      </c>
      <c r="I1130" s="46">
        <v>45764</v>
      </c>
      <c r="J1130" s="45" t="s">
        <v>70</v>
      </c>
      <c r="K1130" s="45" t="s">
        <v>71</v>
      </c>
      <c r="L1130" s="47">
        <v>-5000</v>
      </c>
      <c r="M1130" s="45" t="s">
        <v>76</v>
      </c>
      <c r="N1130" s="45" t="s">
        <v>77</v>
      </c>
      <c r="O1130" s="45" t="s">
        <v>21</v>
      </c>
      <c r="P1130" s="45" t="s">
        <v>22</v>
      </c>
      <c r="Q1130" s="45" t="s">
        <v>71</v>
      </c>
    </row>
    <row r="1131" spans="1:25" ht="15" customHeight="1" x14ac:dyDescent="0.3">
      <c r="A1131" s="8" t="str">
        <f>IF(OR(C1131="LegalOps",C1131="FinOps",C1131="VAR"),"Sim","Não")</f>
        <v>Não</v>
      </c>
      <c r="B1131" s="66">
        <v>45748</v>
      </c>
      <c r="C1131" s="10" t="s">
        <v>17</v>
      </c>
      <c r="D1131" s="10" t="s">
        <v>18</v>
      </c>
      <c r="E1131" s="10" t="s">
        <v>17</v>
      </c>
      <c r="F1131" s="10" t="s">
        <v>17</v>
      </c>
      <c r="G1131" s="45" t="s">
        <v>26</v>
      </c>
      <c r="H1131" s="46">
        <v>45771</v>
      </c>
      <c r="I1131" s="46">
        <v>45771</v>
      </c>
      <c r="J1131" s="45" t="s">
        <v>70</v>
      </c>
      <c r="K1131" s="45" t="s">
        <v>71</v>
      </c>
      <c r="L1131" s="47">
        <v>-2500</v>
      </c>
      <c r="M1131" s="45" t="s">
        <v>76</v>
      </c>
      <c r="N1131" s="45" t="s">
        <v>77</v>
      </c>
      <c r="O1131" s="45" t="s">
        <v>21</v>
      </c>
      <c r="P1131" s="45" t="s">
        <v>22</v>
      </c>
      <c r="Q1131" s="45" t="s">
        <v>79</v>
      </c>
    </row>
    <row r="1132" spans="1:25" ht="15" customHeight="1" x14ac:dyDescent="0.3">
      <c r="A1132" s="8" t="str">
        <f>IF(OR(C1132="LegalOps",C1132="FinOps",C1132="VAR"),"Sim","Não")</f>
        <v>Não</v>
      </c>
      <c r="B1132" s="67">
        <v>45717</v>
      </c>
      <c r="C1132" s="10" t="s">
        <v>17</v>
      </c>
      <c r="D1132" s="10" t="s">
        <v>18</v>
      </c>
      <c r="E1132" s="10" t="s">
        <v>17</v>
      </c>
      <c r="F1132" s="10" t="s">
        <v>17</v>
      </c>
      <c r="G1132" s="45" t="s">
        <v>26</v>
      </c>
      <c r="H1132" s="46">
        <v>45747</v>
      </c>
      <c r="I1132" s="46">
        <v>45747</v>
      </c>
      <c r="J1132" s="45" t="s">
        <v>70</v>
      </c>
      <c r="K1132" s="45" t="s">
        <v>71</v>
      </c>
      <c r="L1132" s="51">
        <v>-230000</v>
      </c>
      <c r="M1132" s="45" t="s">
        <v>345</v>
      </c>
      <c r="N1132" s="45" t="s">
        <v>346</v>
      </c>
      <c r="O1132" s="45" t="s">
        <v>21</v>
      </c>
      <c r="P1132" s="45" t="s">
        <v>22</v>
      </c>
      <c r="Q1132" s="45" t="s">
        <v>20</v>
      </c>
      <c r="R1132"/>
      <c r="S1132"/>
      <c r="T1132"/>
      <c r="U1132"/>
      <c r="V1132"/>
      <c r="W1132"/>
      <c r="X1132"/>
      <c r="Y1132"/>
    </row>
    <row r="1133" spans="1:25" ht="15" customHeight="1" x14ac:dyDescent="0.3">
      <c r="A1133" s="8" t="str">
        <f>IF(OR(C1133="LegalOps",C1133="FinOps",C1133="VAR"),"Sim","Não")</f>
        <v>Não</v>
      </c>
      <c r="B1133" s="67">
        <v>45717</v>
      </c>
      <c r="C1133" s="10" t="s">
        <v>17</v>
      </c>
      <c r="D1133" s="10" t="s">
        <v>18</v>
      </c>
      <c r="E1133" s="10" t="s">
        <v>17</v>
      </c>
      <c r="F1133" s="10" t="s">
        <v>17</v>
      </c>
      <c r="G1133" s="45" t="s">
        <v>26</v>
      </c>
      <c r="H1133" s="46">
        <v>45747</v>
      </c>
      <c r="I1133" s="46">
        <v>45747</v>
      </c>
      <c r="J1133" s="45" t="s">
        <v>70</v>
      </c>
      <c r="K1133" s="45" t="s">
        <v>71</v>
      </c>
      <c r="L1133" s="51">
        <v>-403.68</v>
      </c>
      <c r="M1133" s="45" t="s">
        <v>345</v>
      </c>
      <c r="N1133" s="45" t="s">
        <v>346</v>
      </c>
      <c r="O1133" s="45" t="s">
        <v>21</v>
      </c>
      <c r="P1133" s="45" t="s">
        <v>22</v>
      </c>
      <c r="Q1133" s="45" t="s">
        <v>348</v>
      </c>
      <c r="R1133"/>
      <c r="S1133"/>
      <c r="T1133"/>
      <c r="U1133"/>
      <c r="V1133"/>
      <c r="W1133"/>
      <c r="X1133"/>
      <c r="Y1133"/>
    </row>
    <row r="1134" spans="1:25" ht="15" customHeight="1" x14ac:dyDescent="0.3">
      <c r="A1134" s="8" t="str">
        <f>IF(OR(C1134="LegalOps",C1134="FinOps",C1134="VAR"),"Sim","Não")</f>
        <v>Não</v>
      </c>
      <c r="B1134" s="66">
        <v>45748</v>
      </c>
      <c r="C1134" s="10" t="s">
        <v>17</v>
      </c>
      <c r="D1134" s="10" t="s">
        <v>18</v>
      </c>
      <c r="E1134" s="10" t="s">
        <v>17</v>
      </c>
      <c r="F1134" s="10" t="s">
        <v>17</v>
      </c>
      <c r="G1134" s="45" t="s">
        <v>26</v>
      </c>
      <c r="H1134" s="46">
        <v>45751</v>
      </c>
      <c r="I1134" s="46">
        <v>45751</v>
      </c>
      <c r="J1134" s="45" t="s">
        <v>70</v>
      </c>
      <c r="K1134" s="45" t="s">
        <v>71</v>
      </c>
      <c r="L1134" s="47">
        <v>-13919</v>
      </c>
      <c r="M1134" s="45" t="s">
        <v>345</v>
      </c>
      <c r="N1134" s="45" t="s">
        <v>346</v>
      </c>
      <c r="O1134" s="45" t="s">
        <v>21</v>
      </c>
      <c r="P1134" s="45" t="s">
        <v>22</v>
      </c>
      <c r="Q1134" s="45" t="s">
        <v>349</v>
      </c>
    </row>
    <row r="1135" spans="1:25" ht="15" customHeight="1" x14ac:dyDescent="0.3">
      <c r="A1135" s="8" t="str">
        <f>IF(OR(C1135="LegalOps",C1135="FinOps",C1135="VAR"),"Sim","Não")</f>
        <v>Não</v>
      </c>
      <c r="B1135" s="66">
        <v>45748</v>
      </c>
      <c r="C1135" s="10" t="s">
        <v>17</v>
      </c>
      <c r="D1135" s="10" t="s">
        <v>18</v>
      </c>
      <c r="E1135" s="10" t="s">
        <v>17</v>
      </c>
      <c r="F1135" s="10" t="s">
        <v>17</v>
      </c>
      <c r="G1135" s="45" t="s">
        <v>26</v>
      </c>
      <c r="H1135" s="46">
        <v>45751</v>
      </c>
      <c r="I1135" s="46">
        <v>45749</v>
      </c>
      <c r="J1135" s="45" t="s">
        <v>70</v>
      </c>
      <c r="K1135" s="45" t="s">
        <v>71</v>
      </c>
      <c r="L1135" s="47">
        <v>-3851</v>
      </c>
      <c r="M1135" s="45" t="s">
        <v>345</v>
      </c>
      <c r="N1135" s="45" t="s">
        <v>346</v>
      </c>
      <c r="O1135" s="45" t="s">
        <v>21</v>
      </c>
      <c r="P1135" s="45" t="s">
        <v>22</v>
      </c>
      <c r="Q1135" s="45" t="s">
        <v>350</v>
      </c>
    </row>
    <row r="1136" spans="1:25" ht="15" customHeight="1" x14ac:dyDescent="0.3">
      <c r="A1136" s="8" t="str">
        <f>IF(OR(C1136="LegalOps",C1136="FinOps",C1136="VAR"),"Sim","Não")</f>
        <v>Não</v>
      </c>
      <c r="B1136" s="66">
        <v>45748</v>
      </c>
      <c r="C1136" s="10" t="s">
        <v>17</v>
      </c>
      <c r="D1136" s="10" t="s">
        <v>18</v>
      </c>
      <c r="E1136" s="10" t="s">
        <v>17</v>
      </c>
      <c r="F1136" s="10" t="s">
        <v>17</v>
      </c>
      <c r="G1136" s="45" t="s">
        <v>26</v>
      </c>
      <c r="H1136" s="46">
        <v>45772</v>
      </c>
      <c r="I1136" s="46">
        <v>45772</v>
      </c>
      <c r="J1136" s="45" t="s">
        <v>20</v>
      </c>
      <c r="K1136" s="45" t="s">
        <v>71</v>
      </c>
      <c r="L1136" s="47">
        <v>-3851</v>
      </c>
      <c r="M1136" s="45" t="s">
        <v>345</v>
      </c>
      <c r="N1136" s="45" t="s">
        <v>346</v>
      </c>
      <c r="O1136" s="45" t="s">
        <v>21</v>
      </c>
      <c r="P1136" s="45" t="s">
        <v>22</v>
      </c>
      <c r="Q1136" s="45" t="s">
        <v>351</v>
      </c>
    </row>
    <row r="1137" spans="1:25" ht="15" customHeight="1" x14ac:dyDescent="0.3">
      <c r="A1137" s="8" t="str">
        <f>IF(OR(C1137="LegalOps",C1137="FinOps",C1137="VAR"),"Sim","Não")</f>
        <v>Não</v>
      </c>
      <c r="B1137" s="69">
        <v>45689</v>
      </c>
      <c r="C1137" s="10" t="s">
        <v>17</v>
      </c>
      <c r="D1137" s="10" t="s">
        <v>17</v>
      </c>
      <c r="E1137" s="10" t="s">
        <v>17</v>
      </c>
      <c r="F1137" s="10" t="s">
        <v>17</v>
      </c>
      <c r="G1137" s="42" t="s">
        <v>26</v>
      </c>
      <c r="H1137" s="43">
        <v>45716</v>
      </c>
      <c r="I1137" s="43">
        <v>45716</v>
      </c>
      <c r="J1137" s="42" t="s">
        <v>70</v>
      </c>
      <c r="K1137" s="42" t="s">
        <v>71</v>
      </c>
      <c r="L1137" s="44">
        <v>-50</v>
      </c>
      <c r="M1137" s="42" t="s">
        <v>352</v>
      </c>
      <c r="N1137" s="42" t="s">
        <v>353</v>
      </c>
      <c r="O1137" s="42" t="s">
        <v>21</v>
      </c>
      <c r="P1137" s="42" t="s">
        <v>22</v>
      </c>
      <c r="Q1137" s="42" t="s">
        <v>20</v>
      </c>
      <c r="R1137"/>
      <c r="S1137"/>
      <c r="T1137"/>
      <c r="U1137"/>
      <c r="V1137"/>
      <c r="W1137"/>
      <c r="X1137"/>
      <c r="Y1137"/>
    </row>
    <row r="1138" spans="1:25" ht="15" customHeight="1" x14ac:dyDescent="0.3">
      <c r="A1138" s="8" t="str">
        <f>IF(OR(C1138="LegalOps",C1138="FinOps",C1138="VAR"),"Sim","Não")</f>
        <v>Não</v>
      </c>
      <c r="B1138" s="66">
        <v>45748</v>
      </c>
      <c r="C1138" s="10" t="s">
        <v>17</v>
      </c>
      <c r="D1138" s="10" t="s">
        <v>18</v>
      </c>
      <c r="E1138" s="10" t="s">
        <v>17</v>
      </c>
      <c r="F1138" s="10" t="s">
        <v>17</v>
      </c>
      <c r="G1138" s="45" t="s">
        <v>26</v>
      </c>
      <c r="H1138" s="46">
        <v>45751</v>
      </c>
      <c r="I1138" s="46">
        <v>45750</v>
      </c>
      <c r="J1138" s="45" t="s">
        <v>70</v>
      </c>
      <c r="K1138" s="45" t="s">
        <v>71</v>
      </c>
      <c r="L1138" s="47">
        <v>-7000</v>
      </c>
      <c r="M1138" s="45" t="s">
        <v>355</v>
      </c>
      <c r="N1138" s="45" t="s">
        <v>354</v>
      </c>
      <c r="O1138" s="45" t="s">
        <v>21</v>
      </c>
      <c r="P1138" s="45" t="s">
        <v>22</v>
      </c>
      <c r="Q1138" s="45" t="s">
        <v>358</v>
      </c>
      <c r="R1138" s="16"/>
      <c r="S1138" s="16"/>
      <c r="T1138" s="16"/>
      <c r="U1138" s="16"/>
      <c r="V1138" s="16"/>
      <c r="W1138" s="16"/>
      <c r="X1138" s="16"/>
      <c r="Y1138" s="16"/>
    </row>
    <row r="1139" spans="1:25" ht="15" customHeight="1" x14ac:dyDescent="0.3">
      <c r="A1139" s="8" t="str">
        <f>IF(OR(C1139="LegalOps",C1139="FinOps",C1139="VAR"),"Sim","Não")</f>
        <v>Não</v>
      </c>
      <c r="B1139" s="66">
        <v>45748</v>
      </c>
      <c r="C1139" s="10" t="s">
        <v>17</v>
      </c>
      <c r="D1139" s="10" t="s">
        <v>18</v>
      </c>
      <c r="E1139" s="10" t="s">
        <v>17</v>
      </c>
      <c r="F1139" s="10" t="s">
        <v>17</v>
      </c>
      <c r="G1139" s="45" t="s">
        <v>26</v>
      </c>
      <c r="H1139" s="46">
        <v>45755</v>
      </c>
      <c r="I1139" s="46">
        <v>45754</v>
      </c>
      <c r="J1139" s="45" t="s">
        <v>70</v>
      </c>
      <c r="K1139" s="45" t="s">
        <v>71</v>
      </c>
      <c r="L1139" s="47">
        <v>-80000</v>
      </c>
      <c r="M1139" s="45" t="s">
        <v>355</v>
      </c>
      <c r="N1139" s="45" t="s">
        <v>354</v>
      </c>
      <c r="O1139" s="45" t="s">
        <v>21</v>
      </c>
      <c r="P1139" s="45" t="s">
        <v>22</v>
      </c>
      <c r="Q1139" s="45" t="s">
        <v>71</v>
      </c>
    </row>
    <row r="1140" spans="1:25" ht="15" customHeight="1" x14ac:dyDescent="0.3">
      <c r="A1140" s="8" t="str">
        <f>IF(OR(C1140="LegalOps",C1140="FinOps",C1140="VAR"),"Sim","Não")</f>
        <v>Não</v>
      </c>
      <c r="B1140" s="66">
        <v>45748</v>
      </c>
      <c r="C1140" s="10" t="s">
        <v>17</v>
      </c>
      <c r="D1140" s="10" t="s">
        <v>18</v>
      </c>
      <c r="E1140" s="10" t="s">
        <v>17</v>
      </c>
      <c r="F1140" s="10" t="s">
        <v>17</v>
      </c>
      <c r="G1140" s="45" t="s">
        <v>26</v>
      </c>
      <c r="H1140" s="46">
        <v>45762</v>
      </c>
      <c r="I1140" s="46">
        <v>45762</v>
      </c>
      <c r="J1140" s="45" t="s">
        <v>70</v>
      </c>
      <c r="K1140" s="45" t="s">
        <v>71</v>
      </c>
      <c r="L1140" s="47">
        <v>-1488.17</v>
      </c>
      <c r="M1140" s="45" t="s">
        <v>355</v>
      </c>
      <c r="N1140" s="45" t="s">
        <v>354</v>
      </c>
      <c r="O1140" s="45" t="s">
        <v>21</v>
      </c>
      <c r="P1140" s="45" t="s">
        <v>22</v>
      </c>
      <c r="Q1140" s="45" t="s">
        <v>359</v>
      </c>
    </row>
    <row r="1141" spans="1:25" ht="15" customHeight="1" x14ac:dyDescent="0.3">
      <c r="A1141" s="8" t="str">
        <f>IF(OR(C1141="LegalOps",C1141="FinOps",C1141="VAR"),"Sim","Não")</f>
        <v>Não</v>
      </c>
      <c r="B1141" s="66">
        <v>45748</v>
      </c>
      <c r="C1141" s="10" t="s">
        <v>17</v>
      </c>
      <c r="D1141" s="10" t="s">
        <v>18</v>
      </c>
      <c r="E1141" s="10" t="s">
        <v>17</v>
      </c>
      <c r="F1141" s="10" t="s">
        <v>17</v>
      </c>
      <c r="G1141" s="45" t="s">
        <v>26</v>
      </c>
      <c r="H1141" s="46">
        <v>45775</v>
      </c>
      <c r="I1141" s="46">
        <v>45771</v>
      </c>
      <c r="J1141" s="45" t="s">
        <v>70</v>
      </c>
      <c r="K1141" s="45" t="s">
        <v>71</v>
      </c>
      <c r="L1141" s="47">
        <v>-241.2</v>
      </c>
      <c r="M1141" s="45" t="s">
        <v>355</v>
      </c>
      <c r="N1141" s="45" t="s">
        <v>354</v>
      </c>
      <c r="O1141" s="45" t="s">
        <v>21</v>
      </c>
      <c r="P1141" s="45" t="s">
        <v>22</v>
      </c>
      <c r="Q1141" s="45" t="s">
        <v>360</v>
      </c>
    </row>
    <row r="1142" spans="1:25" ht="15" customHeight="1" x14ac:dyDescent="0.3">
      <c r="A1142" s="8" t="str">
        <f>IF(OR(C1142="LegalOps",C1142="FinOps",C1142="VAR"),"Sim","Não")</f>
        <v>Não</v>
      </c>
      <c r="B1142" s="66">
        <v>45748</v>
      </c>
      <c r="C1142" s="10" t="s">
        <v>17</v>
      </c>
      <c r="D1142" s="10" t="s">
        <v>18</v>
      </c>
      <c r="E1142" s="10" t="s">
        <v>17</v>
      </c>
      <c r="F1142" s="10" t="s">
        <v>17</v>
      </c>
      <c r="G1142" s="45" t="s">
        <v>26</v>
      </c>
      <c r="H1142" s="46">
        <v>45749</v>
      </c>
      <c r="I1142" s="46">
        <v>45749</v>
      </c>
      <c r="J1142" s="45" t="s">
        <v>367</v>
      </c>
      <c r="K1142" s="45" t="s">
        <v>71</v>
      </c>
      <c r="L1142" s="47">
        <v>-7000</v>
      </c>
      <c r="M1142" s="45" t="s">
        <v>361</v>
      </c>
      <c r="N1142" s="45" t="s">
        <v>362</v>
      </c>
      <c r="O1142" s="45" t="s">
        <v>21</v>
      </c>
      <c r="P1142" s="45" t="s">
        <v>44</v>
      </c>
      <c r="Q1142" s="45" t="s">
        <v>368</v>
      </c>
      <c r="R1142" s="16"/>
      <c r="S1142" s="16"/>
      <c r="T1142" s="16"/>
      <c r="U1142" s="16"/>
      <c r="V1142" s="16"/>
      <c r="W1142" s="16"/>
      <c r="X1142" s="16"/>
      <c r="Y1142" s="16"/>
    </row>
    <row r="1143" spans="1:25" ht="15" customHeight="1" x14ac:dyDescent="0.3">
      <c r="A1143" s="8" t="str">
        <f>IF(OR(C1143="LegalOps",C1143="FinOps",C1143="VAR"),"Sim","Não")</f>
        <v>Não</v>
      </c>
      <c r="B1143" s="66">
        <v>45748</v>
      </c>
      <c r="C1143" s="10" t="s">
        <v>17</v>
      </c>
      <c r="D1143" s="10" t="s">
        <v>18</v>
      </c>
      <c r="E1143" s="10" t="s">
        <v>17</v>
      </c>
      <c r="F1143" s="10" t="s">
        <v>17</v>
      </c>
      <c r="G1143" s="45" t="s">
        <v>26</v>
      </c>
      <c r="H1143" s="46">
        <v>45754</v>
      </c>
      <c r="I1143" s="46">
        <v>45754</v>
      </c>
      <c r="J1143" s="45" t="s">
        <v>367</v>
      </c>
      <c r="K1143" s="45" t="s">
        <v>71</v>
      </c>
      <c r="L1143" s="47">
        <v>-80000</v>
      </c>
      <c r="M1143" s="45" t="s">
        <v>361</v>
      </c>
      <c r="N1143" s="45" t="s">
        <v>362</v>
      </c>
      <c r="O1143" s="45" t="s">
        <v>21</v>
      </c>
      <c r="P1143" s="45" t="s">
        <v>44</v>
      </c>
      <c r="Q1143" s="45" t="s">
        <v>20</v>
      </c>
    </row>
    <row r="1144" spans="1:25" ht="15" customHeight="1" x14ac:dyDescent="0.3">
      <c r="A1144" s="8" t="str">
        <f>IF(OR(C1144="LegalOps",C1144="FinOps",C1144="VAR"),"Sim","Não")</f>
        <v>Não</v>
      </c>
      <c r="B1144" s="35">
        <v>45717</v>
      </c>
      <c r="C1144" s="10" t="s">
        <v>17</v>
      </c>
      <c r="D1144" s="10" t="s">
        <v>18</v>
      </c>
      <c r="E1144" s="10" t="s">
        <v>17</v>
      </c>
      <c r="F1144" s="10" t="s">
        <v>17</v>
      </c>
      <c r="G1144" s="45" t="s">
        <v>26</v>
      </c>
      <c r="H1144" s="46">
        <v>45728</v>
      </c>
      <c r="I1144" s="46">
        <v>45729</v>
      </c>
      <c r="J1144" s="45" t="s">
        <v>70</v>
      </c>
      <c r="K1144" s="45" t="s">
        <v>71</v>
      </c>
      <c r="L1144" s="51">
        <v>-7000</v>
      </c>
      <c r="M1144" s="45" t="s">
        <v>565</v>
      </c>
      <c r="N1144" s="45" t="s">
        <v>566</v>
      </c>
      <c r="O1144" s="45" t="s">
        <v>21</v>
      </c>
      <c r="P1144" s="45" t="s">
        <v>22</v>
      </c>
      <c r="Q1144" s="45" t="s">
        <v>71</v>
      </c>
      <c r="R1144"/>
      <c r="S1144"/>
      <c r="T1144"/>
      <c r="U1144"/>
      <c r="V1144"/>
      <c r="W1144"/>
      <c r="X1144"/>
      <c r="Y1144"/>
    </row>
    <row r="1145" spans="1:25" ht="15" customHeight="1" x14ac:dyDescent="0.3">
      <c r="A1145" s="8" t="str">
        <f>IF(OR(C1145="LegalOps",C1145="FinOps",C1145="VAR"),"Sim","Não")</f>
        <v>Não</v>
      </c>
      <c r="B1145" s="35">
        <v>45717</v>
      </c>
      <c r="C1145" s="10" t="s">
        <v>17</v>
      </c>
      <c r="D1145" s="10" t="s">
        <v>18</v>
      </c>
      <c r="E1145" s="10" t="s">
        <v>17</v>
      </c>
      <c r="F1145" s="10" t="s">
        <v>17</v>
      </c>
      <c r="G1145" s="45" t="s">
        <v>26</v>
      </c>
      <c r="H1145" s="46">
        <v>45730</v>
      </c>
      <c r="I1145" s="46">
        <v>45730</v>
      </c>
      <c r="J1145" s="45" t="s">
        <v>70</v>
      </c>
      <c r="K1145" s="45" t="s">
        <v>71</v>
      </c>
      <c r="L1145" s="51">
        <v>-25000</v>
      </c>
      <c r="M1145" s="45" t="s">
        <v>565</v>
      </c>
      <c r="N1145" s="45" t="s">
        <v>566</v>
      </c>
      <c r="O1145" s="45" t="s">
        <v>21</v>
      </c>
      <c r="P1145" s="45" t="s">
        <v>22</v>
      </c>
      <c r="Q1145" s="45" t="s">
        <v>71</v>
      </c>
      <c r="R1145"/>
      <c r="S1145"/>
      <c r="T1145"/>
      <c r="U1145"/>
      <c r="V1145"/>
      <c r="W1145"/>
      <c r="X1145"/>
      <c r="Y1145"/>
    </row>
    <row r="1146" spans="1:25" ht="15" customHeight="1" x14ac:dyDescent="0.3">
      <c r="A1146" s="8" t="str">
        <f>IF(OR(C1146="LegalOps",C1146="FinOps",C1146="VAR"),"Sim","Não")</f>
        <v>Não</v>
      </c>
      <c r="B1146" s="35">
        <v>45717</v>
      </c>
      <c r="C1146" s="10" t="s">
        <v>17</v>
      </c>
      <c r="D1146" s="10" t="s">
        <v>18</v>
      </c>
      <c r="E1146" s="10" t="s">
        <v>17</v>
      </c>
      <c r="F1146" s="10" t="s">
        <v>17</v>
      </c>
      <c r="G1146" s="45" t="s">
        <v>26</v>
      </c>
      <c r="H1146" s="46">
        <v>45733</v>
      </c>
      <c r="I1146" s="46">
        <v>45733</v>
      </c>
      <c r="J1146" s="45" t="s">
        <v>70</v>
      </c>
      <c r="K1146" s="45" t="s">
        <v>71</v>
      </c>
      <c r="L1146" s="51">
        <v>-10000</v>
      </c>
      <c r="M1146" s="45" t="s">
        <v>565</v>
      </c>
      <c r="N1146" s="45" t="s">
        <v>566</v>
      </c>
      <c r="O1146" s="45" t="s">
        <v>21</v>
      </c>
      <c r="P1146" s="45" t="s">
        <v>22</v>
      </c>
      <c r="Q1146" s="45" t="s">
        <v>71</v>
      </c>
      <c r="R1146"/>
      <c r="S1146"/>
      <c r="T1146"/>
      <c r="U1146"/>
      <c r="V1146"/>
      <c r="W1146"/>
      <c r="X1146"/>
      <c r="Y1146"/>
    </row>
    <row r="1147" spans="1:25" ht="15" customHeight="1" x14ac:dyDescent="0.3">
      <c r="A1147" s="8" t="str">
        <f>IF(OR(C1147="LegalOps",C1147="FinOps",C1147="VAR"),"Sim","Não")</f>
        <v>Não</v>
      </c>
      <c r="B1147" s="35">
        <v>45717</v>
      </c>
      <c r="C1147" s="10" t="s">
        <v>17</v>
      </c>
      <c r="D1147" s="10" t="s">
        <v>18</v>
      </c>
      <c r="E1147" s="10" t="s">
        <v>17</v>
      </c>
      <c r="F1147" s="10" t="s">
        <v>17</v>
      </c>
      <c r="G1147" s="45" t="s">
        <v>26</v>
      </c>
      <c r="H1147" s="46">
        <v>45736</v>
      </c>
      <c r="I1147" s="46">
        <v>45736</v>
      </c>
      <c r="J1147" s="45" t="s">
        <v>70</v>
      </c>
      <c r="K1147" s="45" t="s">
        <v>71</v>
      </c>
      <c r="L1147" s="51">
        <v>-158000</v>
      </c>
      <c r="M1147" s="45" t="s">
        <v>565</v>
      </c>
      <c r="N1147" s="45" t="s">
        <v>566</v>
      </c>
      <c r="O1147" s="45" t="s">
        <v>21</v>
      </c>
      <c r="P1147" s="45" t="s">
        <v>22</v>
      </c>
      <c r="Q1147" s="45" t="s">
        <v>71</v>
      </c>
      <c r="R1147"/>
      <c r="S1147"/>
      <c r="T1147"/>
      <c r="U1147"/>
      <c r="V1147"/>
      <c r="W1147"/>
      <c r="X1147"/>
      <c r="Y1147"/>
    </row>
    <row r="1148" spans="1:25" ht="15" customHeight="1" x14ac:dyDescent="0.3">
      <c r="A1148" s="8" t="str">
        <f>IF(OR(C1148="LegalOps",C1148="FinOps",C1148="VAR"),"Sim","Não")</f>
        <v>Não</v>
      </c>
      <c r="B1148" s="35">
        <v>45717</v>
      </c>
      <c r="C1148" s="10" t="s">
        <v>17</v>
      </c>
      <c r="D1148" s="10" t="s">
        <v>17</v>
      </c>
      <c r="E1148" s="10" t="s">
        <v>17</v>
      </c>
      <c r="F1148" s="10" t="s">
        <v>17</v>
      </c>
      <c r="G1148" s="45" t="s">
        <v>26</v>
      </c>
      <c r="H1148" s="46">
        <v>45742</v>
      </c>
      <c r="I1148" s="46">
        <v>45742</v>
      </c>
      <c r="J1148" s="45" t="s">
        <v>20</v>
      </c>
      <c r="K1148" s="45" t="s">
        <v>71</v>
      </c>
      <c r="L1148" s="51">
        <v>-35000</v>
      </c>
      <c r="M1148" s="45" t="s">
        <v>565</v>
      </c>
      <c r="N1148" s="45" t="s">
        <v>566</v>
      </c>
      <c r="O1148" s="45" t="s">
        <v>21</v>
      </c>
      <c r="P1148" s="45" t="s">
        <v>22</v>
      </c>
      <c r="Q1148" s="45" t="s">
        <v>71</v>
      </c>
      <c r="R1148"/>
      <c r="S1148"/>
      <c r="T1148"/>
      <c r="U1148"/>
      <c r="V1148"/>
      <c r="W1148"/>
      <c r="X1148"/>
      <c r="Y1148"/>
    </row>
    <row r="1149" spans="1:25" ht="15" customHeight="1" x14ac:dyDescent="0.3">
      <c r="A1149" s="8" t="str">
        <f>IF(OR(C1149="LegalOps",C1149="FinOps",C1149="VAR"),"Sim","Não")</f>
        <v>Não</v>
      </c>
      <c r="B1149" s="35">
        <v>45717</v>
      </c>
      <c r="C1149" s="10" t="s">
        <v>17</v>
      </c>
      <c r="D1149" s="10" t="s">
        <v>18</v>
      </c>
      <c r="E1149" s="10" t="s">
        <v>17</v>
      </c>
      <c r="F1149" s="10" t="s">
        <v>17</v>
      </c>
      <c r="G1149" s="45" t="s">
        <v>26</v>
      </c>
      <c r="H1149" s="46">
        <v>45747</v>
      </c>
      <c r="I1149" s="46">
        <v>45748</v>
      </c>
      <c r="J1149" s="45" t="s">
        <v>70</v>
      </c>
      <c r="K1149" s="45" t="s">
        <v>71</v>
      </c>
      <c r="L1149" s="51">
        <v>-195000</v>
      </c>
      <c r="M1149" s="45" t="s">
        <v>565</v>
      </c>
      <c r="N1149" s="45" t="s">
        <v>566</v>
      </c>
      <c r="O1149" s="45" t="s">
        <v>21</v>
      </c>
      <c r="P1149" s="45" t="s">
        <v>22</v>
      </c>
      <c r="Q1149" s="45" t="s">
        <v>20</v>
      </c>
      <c r="R1149"/>
      <c r="S1149"/>
      <c r="T1149"/>
      <c r="U1149"/>
      <c r="V1149"/>
      <c r="W1149"/>
      <c r="X1149"/>
      <c r="Y1149"/>
    </row>
    <row r="1150" spans="1:25" ht="15" customHeight="1" x14ac:dyDescent="0.3">
      <c r="A1150" s="8" t="str">
        <f>IF(OR(C1150="LegalOps",C1150="FinOps",C1150="VAR"),"Sim","Não")</f>
        <v>Não</v>
      </c>
      <c r="B1150" s="36">
        <v>45748</v>
      </c>
      <c r="C1150" s="10" t="s">
        <v>17</v>
      </c>
      <c r="D1150" s="10" t="s">
        <v>18</v>
      </c>
      <c r="E1150" s="10" t="s">
        <v>17</v>
      </c>
      <c r="F1150" s="10" t="s">
        <v>17</v>
      </c>
      <c r="G1150" s="45" t="s">
        <v>26</v>
      </c>
      <c r="H1150" s="46">
        <v>45754</v>
      </c>
      <c r="I1150" s="46">
        <v>45755</v>
      </c>
      <c r="J1150" s="45" t="s">
        <v>70</v>
      </c>
      <c r="K1150" s="45" t="s">
        <v>71</v>
      </c>
      <c r="L1150" s="47">
        <v>-23000</v>
      </c>
      <c r="M1150" s="45" t="s">
        <v>565</v>
      </c>
      <c r="N1150" s="45" t="s">
        <v>566</v>
      </c>
      <c r="O1150" s="45" t="s">
        <v>21</v>
      </c>
      <c r="P1150" s="45" t="s">
        <v>22</v>
      </c>
      <c r="Q1150" s="45" t="s">
        <v>20</v>
      </c>
    </row>
    <row r="1151" spans="1:25" ht="15" customHeight="1" x14ac:dyDescent="0.3">
      <c r="A1151" s="8" t="str">
        <f>IF(OR(C1151="LegalOps",C1151="FinOps",C1151="VAR"),"Sim","Não")</f>
        <v>Não</v>
      </c>
      <c r="B1151" s="36">
        <v>45748</v>
      </c>
      <c r="C1151" s="10" t="s">
        <v>17</v>
      </c>
      <c r="D1151" s="10" t="s">
        <v>18</v>
      </c>
      <c r="E1151" s="10" t="s">
        <v>17</v>
      </c>
      <c r="F1151" s="10" t="s">
        <v>17</v>
      </c>
      <c r="G1151" s="45" t="s">
        <v>26</v>
      </c>
      <c r="H1151" s="46">
        <v>45755</v>
      </c>
      <c r="I1151" s="46">
        <v>45755</v>
      </c>
      <c r="J1151" s="45" t="s">
        <v>70</v>
      </c>
      <c r="K1151" s="45" t="s">
        <v>71</v>
      </c>
      <c r="L1151" s="47">
        <v>-5000</v>
      </c>
      <c r="M1151" s="45" t="s">
        <v>565</v>
      </c>
      <c r="N1151" s="45" t="s">
        <v>566</v>
      </c>
      <c r="O1151" s="45" t="s">
        <v>21</v>
      </c>
      <c r="P1151" s="45" t="s">
        <v>22</v>
      </c>
      <c r="Q1151" s="45" t="s">
        <v>20</v>
      </c>
    </row>
    <row r="1152" spans="1:25" ht="15" customHeight="1" x14ac:dyDescent="0.3">
      <c r="A1152" s="8" t="str">
        <f>IF(OR(C1152="LegalOps",C1152="FinOps",C1152="VAR"),"Sim","Não")</f>
        <v>Não</v>
      </c>
      <c r="B1152" s="36">
        <v>45748</v>
      </c>
      <c r="C1152" s="10" t="s">
        <v>17</v>
      </c>
      <c r="D1152" s="10" t="s">
        <v>18</v>
      </c>
      <c r="E1152" s="10" t="s">
        <v>17</v>
      </c>
      <c r="F1152" s="10" t="s">
        <v>17</v>
      </c>
      <c r="G1152" s="45" t="s">
        <v>26</v>
      </c>
      <c r="H1152" s="46">
        <v>45757</v>
      </c>
      <c r="I1152" s="46">
        <v>45757</v>
      </c>
      <c r="J1152" s="45" t="s">
        <v>70</v>
      </c>
      <c r="K1152" s="45" t="s">
        <v>71</v>
      </c>
      <c r="L1152" s="47">
        <v>-67000</v>
      </c>
      <c r="M1152" s="45" t="s">
        <v>565</v>
      </c>
      <c r="N1152" s="45" t="s">
        <v>566</v>
      </c>
      <c r="O1152" s="45" t="s">
        <v>21</v>
      </c>
      <c r="P1152" s="45" t="s">
        <v>22</v>
      </c>
      <c r="Q1152" s="45" t="s">
        <v>79</v>
      </c>
      <c r="R1152" s="16"/>
      <c r="S1152" s="16"/>
      <c r="T1152" s="16"/>
      <c r="U1152" s="16"/>
      <c r="V1152" s="16"/>
      <c r="W1152" s="16"/>
      <c r="X1152" s="16"/>
      <c r="Y1152" s="16"/>
    </row>
    <row r="1153" spans="1:25" ht="15" customHeight="1" x14ac:dyDescent="0.3">
      <c r="A1153" s="8" t="str">
        <f>IF(OR(C1153="LegalOps",C1153="FinOps",C1153="VAR"),"Sim","Não")</f>
        <v>Não</v>
      </c>
      <c r="B1153" s="36">
        <v>45748</v>
      </c>
      <c r="C1153" s="10" t="s">
        <v>17</v>
      </c>
      <c r="D1153" s="10" t="s">
        <v>18</v>
      </c>
      <c r="E1153" s="10" t="s">
        <v>17</v>
      </c>
      <c r="F1153" s="10" t="s">
        <v>17</v>
      </c>
      <c r="G1153" s="45" t="s">
        <v>26</v>
      </c>
      <c r="H1153" s="46">
        <v>45763</v>
      </c>
      <c r="I1153" s="46">
        <v>45763</v>
      </c>
      <c r="J1153" s="45" t="s">
        <v>70</v>
      </c>
      <c r="K1153" s="45" t="s">
        <v>71</v>
      </c>
      <c r="L1153" s="47">
        <v>-20000</v>
      </c>
      <c r="M1153" s="45" t="s">
        <v>565</v>
      </c>
      <c r="N1153" s="45" t="s">
        <v>566</v>
      </c>
      <c r="O1153" s="45" t="s">
        <v>21</v>
      </c>
      <c r="P1153" s="45" t="s">
        <v>22</v>
      </c>
      <c r="Q1153" s="45" t="s">
        <v>20</v>
      </c>
      <c r="R1153" s="16"/>
      <c r="S1153" s="16"/>
      <c r="T1153" s="16"/>
      <c r="U1153" s="16"/>
      <c r="V1153" s="16"/>
      <c r="W1153" s="16"/>
      <c r="X1153" s="16"/>
      <c r="Y1153" s="16"/>
    </row>
    <row r="1154" spans="1:25" ht="15" customHeight="1" x14ac:dyDescent="0.3">
      <c r="A1154" s="8" t="str">
        <f>IF(OR(C1154="LegalOps",C1154="FinOps",C1154="VAR"),"Sim","Não")</f>
        <v>Não</v>
      </c>
      <c r="B1154" s="36">
        <v>45748</v>
      </c>
      <c r="C1154" s="10" t="s">
        <v>17</v>
      </c>
      <c r="D1154" s="10" t="s">
        <v>17</v>
      </c>
      <c r="E1154" s="10" t="s">
        <v>17</v>
      </c>
      <c r="F1154" s="10" t="s">
        <v>17</v>
      </c>
      <c r="G1154" s="45" t="s">
        <v>26</v>
      </c>
      <c r="H1154" s="46">
        <v>45764</v>
      </c>
      <c r="I1154" s="46">
        <v>45764</v>
      </c>
      <c r="J1154" s="45" t="s">
        <v>20</v>
      </c>
      <c r="K1154" s="45" t="s">
        <v>71</v>
      </c>
      <c r="L1154" s="47">
        <v>-148000</v>
      </c>
      <c r="M1154" s="45" t="s">
        <v>565</v>
      </c>
      <c r="N1154" s="45" t="s">
        <v>566</v>
      </c>
      <c r="O1154" s="45" t="s">
        <v>21</v>
      </c>
      <c r="P1154" s="45" t="s">
        <v>22</v>
      </c>
      <c r="Q1154" s="45" t="s">
        <v>20</v>
      </c>
    </row>
    <row r="1155" spans="1:25" ht="15" customHeight="1" x14ac:dyDescent="0.3">
      <c r="A1155" s="8" t="str">
        <f>IF(OR(C1155="LegalOps",C1155="FinOps",C1155="VAR"),"Sim","Não")</f>
        <v>Não</v>
      </c>
      <c r="B1155" s="36">
        <v>45748</v>
      </c>
      <c r="C1155" s="10" t="s">
        <v>17</v>
      </c>
      <c r="D1155" s="10" t="s">
        <v>18</v>
      </c>
      <c r="E1155" s="10" t="s">
        <v>17</v>
      </c>
      <c r="F1155" s="10" t="s">
        <v>17</v>
      </c>
      <c r="G1155" s="45" t="s">
        <v>26</v>
      </c>
      <c r="H1155" s="46">
        <v>45769</v>
      </c>
      <c r="I1155" s="46">
        <v>45769</v>
      </c>
      <c r="J1155" s="45" t="s">
        <v>70</v>
      </c>
      <c r="K1155" s="45" t="s">
        <v>71</v>
      </c>
      <c r="L1155" s="47">
        <v>-3000</v>
      </c>
      <c r="M1155" s="45" t="s">
        <v>565</v>
      </c>
      <c r="N1155" s="45" t="s">
        <v>566</v>
      </c>
      <c r="O1155" s="45" t="s">
        <v>21</v>
      </c>
      <c r="P1155" s="45" t="s">
        <v>22</v>
      </c>
      <c r="Q1155" s="45" t="s">
        <v>20</v>
      </c>
      <c r="R1155" s="16"/>
      <c r="S1155" s="16"/>
      <c r="T1155" s="16"/>
      <c r="U1155" s="16"/>
      <c r="V1155" s="16"/>
      <c r="W1155" s="16"/>
      <c r="X1155" s="16"/>
      <c r="Y1155" s="16"/>
    </row>
    <row r="1156" spans="1:25" ht="15" customHeight="1" x14ac:dyDescent="0.3">
      <c r="A1156" s="8" t="str">
        <f>IF(OR(C1156="LegalOps",C1156="FinOps",C1156="VAR"),"Sim","Não")</f>
        <v>Não</v>
      </c>
      <c r="B1156" s="36">
        <v>45748</v>
      </c>
      <c r="C1156" s="10" t="s">
        <v>17</v>
      </c>
      <c r="D1156" s="10" t="s">
        <v>18</v>
      </c>
      <c r="E1156" s="10" t="s">
        <v>17</v>
      </c>
      <c r="F1156" s="10" t="s">
        <v>17</v>
      </c>
      <c r="G1156" s="45" t="s">
        <v>26</v>
      </c>
      <c r="H1156" s="46">
        <v>45775</v>
      </c>
      <c r="I1156" s="46">
        <v>45775</v>
      </c>
      <c r="J1156" s="45" t="s">
        <v>70</v>
      </c>
      <c r="K1156" s="45" t="s">
        <v>71</v>
      </c>
      <c r="L1156" s="47">
        <v>-39000</v>
      </c>
      <c r="M1156" s="45" t="s">
        <v>565</v>
      </c>
      <c r="N1156" s="45" t="s">
        <v>566</v>
      </c>
      <c r="O1156" s="45" t="s">
        <v>21</v>
      </c>
      <c r="P1156" s="45" t="s">
        <v>22</v>
      </c>
      <c r="Q1156" s="45" t="s">
        <v>71</v>
      </c>
    </row>
    <row r="1157" spans="1:25" ht="15" customHeight="1" x14ac:dyDescent="0.3">
      <c r="A1157" s="8" t="str">
        <f>IF(OR(C1157="LegalOps",C1157="FinOps",C1157="VAR"),"Sim","Não")</f>
        <v>Não</v>
      </c>
      <c r="B1157" s="36">
        <v>45748</v>
      </c>
      <c r="C1157" s="10" t="s">
        <v>17</v>
      </c>
      <c r="D1157" s="10" t="s">
        <v>18</v>
      </c>
      <c r="E1157" s="10" t="s">
        <v>17</v>
      </c>
      <c r="F1157" s="10" t="s">
        <v>17</v>
      </c>
      <c r="G1157" s="45" t="s">
        <v>26</v>
      </c>
      <c r="H1157" s="46">
        <v>45777</v>
      </c>
      <c r="I1157" s="46">
        <v>45777</v>
      </c>
      <c r="J1157" s="45" t="s">
        <v>70</v>
      </c>
      <c r="K1157" s="45" t="s">
        <v>71</v>
      </c>
      <c r="L1157" s="47">
        <v>-1000</v>
      </c>
      <c r="M1157" s="45" t="s">
        <v>565</v>
      </c>
      <c r="N1157" s="45" t="s">
        <v>566</v>
      </c>
      <c r="O1157" s="45" t="s">
        <v>21</v>
      </c>
      <c r="P1157" s="45" t="s">
        <v>22</v>
      </c>
      <c r="Q1157" s="45" t="s">
        <v>567</v>
      </c>
    </row>
    <row r="1158" spans="1:25" ht="15" customHeight="1" x14ac:dyDescent="0.3">
      <c r="A1158" s="8" t="str">
        <f>IF(OR(C1158="LegalOps",C1158="FinOps",C1158="VAR"),"Sim","Não")</f>
        <v>Não</v>
      </c>
      <c r="B1158" s="36">
        <v>45748</v>
      </c>
      <c r="C1158" s="10" t="s">
        <v>17</v>
      </c>
      <c r="D1158" s="10" t="s">
        <v>18</v>
      </c>
      <c r="E1158" s="10" t="s">
        <v>17</v>
      </c>
      <c r="F1158" s="10" t="s">
        <v>17</v>
      </c>
      <c r="G1158" s="45" t="s">
        <v>26</v>
      </c>
      <c r="H1158" s="46">
        <v>45777</v>
      </c>
      <c r="I1158" s="46">
        <v>45777</v>
      </c>
      <c r="J1158" s="45" t="s">
        <v>70</v>
      </c>
      <c r="K1158" s="45" t="s">
        <v>71</v>
      </c>
      <c r="L1158" s="47">
        <v>-189000</v>
      </c>
      <c r="M1158" s="45" t="s">
        <v>565</v>
      </c>
      <c r="N1158" s="45" t="s">
        <v>566</v>
      </c>
      <c r="O1158" s="45" t="s">
        <v>21</v>
      </c>
      <c r="P1158" s="45" t="s">
        <v>22</v>
      </c>
      <c r="Q1158" s="45" t="s">
        <v>20</v>
      </c>
    </row>
    <row r="1159" spans="1:25" ht="15" customHeight="1" x14ac:dyDescent="0.3">
      <c r="A1159" s="8" t="str">
        <f>IF(OR(C1159="LegalOps",C1159="FinOps",C1159="VAR"),"Sim","Não")</f>
        <v>Não</v>
      </c>
      <c r="B1159" s="36">
        <v>45748</v>
      </c>
      <c r="C1159" s="10" t="s">
        <v>17</v>
      </c>
      <c r="D1159" s="10" t="s">
        <v>18</v>
      </c>
      <c r="E1159" s="10" t="s">
        <v>17</v>
      </c>
      <c r="F1159" s="10" t="s">
        <v>17</v>
      </c>
      <c r="G1159" s="45" t="s">
        <v>26</v>
      </c>
      <c r="H1159" s="46">
        <v>45764</v>
      </c>
      <c r="I1159" s="46">
        <v>45764</v>
      </c>
      <c r="J1159" s="45" t="s">
        <v>20</v>
      </c>
      <c r="K1159" s="45" t="s">
        <v>71</v>
      </c>
      <c r="L1159" s="47">
        <v>-24000</v>
      </c>
      <c r="M1159" s="45" t="s">
        <v>1534</v>
      </c>
      <c r="N1159" s="45" t="s">
        <v>1535</v>
      </c>
      <c r="O1159" s="45" t="s">
        <v>21</v>
      </c>
      <c r="P1159" s="45" t="s">
        <v>22</v>
      </c>
      <c r="Q1159" s="45" t="s">
        <v>71</v>
      </c>
      <c r="R1159" s="16"/>
      <c r="S1159" s="16"/>
      <c r="T1159" s="16"/>
      <c r="U1159" s="16"/>
      <c r="V1159" s="16"/>
      <c r="W1159" s="16"/>
      <c r="X1159" s="16"/>
      <c r="Y1159" s="16"/>
    </row>
    <row r="1160" spans="1:25" ht="15" customHeight="1" x14ac:dyDescent="0.3">
      <c r="A1160" s="8" t="str">
        <f>IF(OR(C1160="LegalOps",C1160="FinOps",C1160="VAR"),"Sim","Não")</f>
        <v>Não</v>
      </c>
      <c r="B1160" s="36">
        <v>45748</v>
      </c>
      <c r="C1160" s="10" t="s">
        <v>17</v>
      </c>
      <c r="D1160" s="10" t="s">
        <v>18</v>
      </c>
      <c r="E1160" s="10" t="s">
        <v>17</v>
      </c>
      <c r="F1160" s="10" t="s">
        <v>17</v>
      </c>
      <c r="G1160" s="45" t="s">
        <v>26</v>
      </c>
      <c r="H1160" s="46">
        <v>45771</v>
      </c>
      <c r="I1160" s="46">
        <v>45771</v>
      </c>
      <c r="J1160" s="45" t="s">
        <v>70</v>
      </c>
      <c r="K1160" s="45" t="s">
        <v>71</v>
      </c>
      <c r="L1160" s="47">
        <v>-2500</v>
      </c>
      <c r="M1160" s="45" t="s">
        <v>1534</v>
      </c>
      <c r="N1160" s="45" t="s">
        <v>1535</v>
      </c>
      <c r="O1160" s="45" t="s">
        <v>21</v>
      </c>
      <c r="P1160" s="45" t="s">
        <v>22</v>
      </c>
      <c r="Q1160" s="45" t="s">
        <v>79</v>
      </c>
    </row>
    <row r="1161" spans="1:25" ht="15" customHeight="1" x14ac:dyDescent="0.3">
      <c r="A1161" s="8" t="str">
        <f>IF(OR(C1161="LegalOps",C1161="FinOps",C1161="VAR"),"Sim","Não")</f>
        <v>Não</v>
      </c>
      <c r="B1161" s="36">
        <v>45748</v>
      </c>
      <c r="C1161" s="10" t="s">
        <v>17</v>
      </c>
      <c r="D1161" s="10" t="s">
        <v>18</v>
      </c>
      <c r="E1161" s="10" t="s">
        <v>17</v>
      </c>
      <c r="F1161" s="10" t="s">
        <v>17</v>
      </c>
      <c r="G1161" s="45" t="s">
        <v>26</v>
      </c>
      <c r="H1161" s="46">
        <v>45775</v>
      </c>
      <c r="I1161" s="46">
        <v>45775</v>
      </c>
      <c r="J1161" s="45" t="s">
        <v>70</v>
      </c>
      <c r="K1161" s="45" t="s">
        <v>71</v>
      </c>
      <c r="L1161" s="47">
        <v>-33000</v>
      </c>
      <c r="M1161" s="45" t="s">
        <v>1534</v>
      </c>
      <c r="N1161" s="45" t="s">
        <v>1535</v>
      </c>
      <c r="O1161" s="45" t="s">
        <v>21</v>
      </c>
      <c r="P1161" s="45" t="s">
        <v>22</v>
      </c>
      <c r="Q1161" s="45" t="s">
        <v>71</v>
      </c>
    </row>
    <row r="1162" spans="1:25" ht="15" customHeight="1" x14ac:dyDescent="0.3">
      <c r="A1162" s="8" t="str">
        <f>IF(OR(C1162="LegalOps",C1162="FinOps",C1162="VAR"),"Sim","Não")</f>
        <v>Não</v>
      </c>
      <c r="B1162" s="36">
        <v>45748</v>
      </c>
      <c r="C1162" s="10" t="s">
        <v>17</v>
      </c>
      <c r="D1162" s="10" t="s">
        <v>18</v>
      </c>
      <c r="E1162" s="10" t="s">
        <v>17</v>
      </c>
      <c r="F1162" s="10" t="s">
        <v>17</v>
      </c>
      <c r="G1162" s="45" t="s">
        <v>26</v>
      </c>
      <c r="H1162" s="46">
        <v>45777</v>
      </c>
      <c r="I1162" s="46">
        <v>45777</v>
      </c>
      <c r="J1162" s="45" t="s">
        <v>70</v>
      </c>
      <c r="K1162" s="45" t="s">
        <v>71</v>
      </c>
      <c r="L1162" s="47">
        <v>-1000</v>
      </c>
      <c r="M1162" s="45" t="s">
        <v>1534</v>
      </c>
      <c r="N1162" s="45" t="s">
        <v>1535</v>
      </c>
      <c r="O1162" s="45" t="s">
        <v>21</v>
      </c>
      <c r="P1162" s="45" t="s">
        <v>22</v>
      </c>
      <c r="Q1162" s="45" t="s">
        <v>1536</v>
      </c>
    </row>
    <row r="1163" spans="1:25" ht="15" customHeight="1" x14ac:dyDescent="0.3">
      <c r="A1163" s="8" t="str">
        <f>IF(OR(C1163="LegalOps",C1163="FinOps",C1163="VAR"),"Sim","Não")</f>
        <v>Não</v>
      </c>
      <c r="B1163" s="36">
        <v>45748</v>
      </c>
      <c r="C1163" s="10" t="s">
        <v>17</v>
      </c>
      <c r="D1163" s="10" t="s">
        <v>18</v>
      </c>
      <c r="E1163" s="10" t="s">
        <v>17</v>
      </c>
      <c r="F1163" s="10" t="s">
        <v>17</v>
      </c>
      <c r="G1163" s="45" t="s">
        <v>26</v>
      </c>
      <c r="H1163" s="46">
        <v>45777</v>
      </c>
      <c r="I1163" s="46">
        <v>45777</v>
      </c>
      <c r="J1163" s="45" t="s">
        <v>70</v>
      </c>
      <c r="K1163" s="45" t="s">
        <v>71</v>
      </c>
      <c r="L1163" s="47">
        <v>-204000</v>
      </c>
      <c r="M1163" s="45" t="s">
        <v>1534</v>
      </c>
      <c r="N1163" s="45" t="s">
        <v>1535</v>
      </c>
      <c r="O1163" s="45" t="s">
        <v>21</v>
      </c>
      <c r="P1163" s="45" t="s">
        <v>22</v>
      </c>
      <c r="Q1163" s="45" t="s">
        <v>71</v>
      </c>
    </row>
    <row r="1164" spans="1:25" ht="15" customHeight="1" x14ac:dyDescent="0.3">
      <c r="A1164" s="8" t="str">
        <f>IF(OR(C1164="LegalOps",C1164="FinOps",C1164="VAR"),"Sim","Não")</f>
        <v>Não</v>
      </c>
      <c r="B1164" s="36">
        <v>45748</v>
      </c>
      <c r="C1164" s="10" t="s">
        <v>17</v>
      </c>
      <c r="D1164" s="10" t="s">
        <v>18</v>
      </c>
      <c r="E1164" s="10" t="s">
        <v>17</v>
      </c>
      <c r="F1164" s="10" t="s">
        <v>17</v>
      </c>
      <c r="G1164" s="45" t="s">
        <v>26</v>
      </c>
      <c r="H1164" s="46">
        <v>45775</v>
      </c>
      <c r="I1164" s="46">
        <v>45775</v>
      </c>
      <c r="J1164" s="45" t="s">
        <v>70</v>
      </c>
      <c r="K1164" s="45" t="s">
        <v>71</v>
      </c>
      <c r="L1164" s="47">
        <v>-55000</v>
      </c>
      <c r="M1164" s="45" t="s">
        <v>1662</v>
      </c>
      <c r="N1164" s="45" t="s">
        <v>1663</v>
      </c>
      <c r="O1164" s="45" t="s">
        <v>21</v>
      </c>
      <c r="P1164" s="45" t="s">
        <v>22</v>
      </c>
      <c r="Q1164" s="45" t="s">
        <v>71</v>
      </c>
    </row>
    <row r="1165" spans="1:25" ht="15" customHeight="1" x14ac:dyDescent="0.3">
      <c r="A1165" s="8" t="str">
        <f>IF(OR(C1165="LegalOps",C1165="FinOps",C1165="VAR"),"Sim","Não")</f>
        <v>Não</v>
      </c>
      <c r="B1165" s="36">
        <v>45748</v>
      </c>
      <c r="C1165" s="10" t="s">
        <v>17</v>
      </c>
      <c r="D1165" s="10" t="s">
        <v>18</v>
      </c>
      <c r="E1165" s="10" t="s">
        <v>17</v>
      </c>
      <c r="F1165" s="10" t="s">
        <v>17</v>
      </c>
      <c r="G1165" s="45" t="s">
        <v>26</v>
      </c>
      <c r="H1165" s="46">
        <v>45777</v>
      </c>
      <c r="I1165" s="46">
        <v>45777</v>
      </c>
      <c r="J1165" s="45" t="s">
        <v>70</v>
      </c>
      <c r="K1165" s="45" t="s">
        <v>71</v>
      </c>
      <c r="L1165" s="47">
        <v>-146000</v>
      </c>
      <c r="M1165" s="45" t="s">
        <v>1662</v>
      </c>
      <c r="N1165" s="45" t="s">
        <v>1663</v>
      </c>
      <c r="O1165" s="45" t="s">
        <v>21</v>
      </c>
      <c r="P1165" s="45" t="s">
        <v>22</v>
      </c>
      <c r="Q1165" s="45" t="s">
        <v>20</v>
      </c>
      <c r="R1165" s="16"/>
      <c r="S1165" s="16"/>
      <c r="T1165" s="16"/>
      <c r="U1165" s="16"/>
      <c r="V1165" s="16"/>
      <c r="W1165" s="16"/>
      <c r="X1165" s="16"/>
      <c r="Y1165" s="16"/>
    </row>
    <row r="1166" spans="1:25" ht="15" customHeight="1" x14ac:dyDescent="0.3">
      <c r="A1166" s="8" t="str">
        <f>IF(OR(C1166="LegalOps",C1166="FinOps",C1166="VAR"),"Sim","Não")</f>
        <v>Não</v>
      </c>
      <c r="B1166" s="66">
        <v>45748</v>
      </c>
      <c r="C1166" s="10" t="s">
        <v>17</v>
      </c>
      <c r="D1166" s="10" t="s">
        <v>18</v>
      </c>
      <c r="E1166" s="10" t="s">
        <v>17</v>
      </c>
      <c r="F1166" s="10" t="s">
        <v>17</v>
      </c>
      <c r="G1166" s="45" t="s">
        <v>19</v>
      </c>
      <c r="H1166" s="46">
        <v>45749</v>
      </c>
      <c r="I1166" s="46">
        <v>45749</v>
      </c>
      <c r="J1166" s="45" t="s">
        <v>70</v>
      </c>
      <c r="K1166" s="45" t="s">
        <v>356</v>
      </c>
      <c r="L1166" s="47">
        <v>7000</v>
      </c>
      <c r="M1166" s="45" t="s">
        <v>355</v>
      </c>
      <c r="N1166" s="45" t="s">
        <v>354</v>
      </c>
      <c r="O1166" s="45" t="s">
        <v>21</v>
      </c>
      <c r="P1166" s="45" t="s">
        <v>22</v>
      </c>
      <c r="Q1166" s="45" t="s">
        <v>357</v>
      </c>
    </row>
    <row r="1167" spans="1:25" ht="15" customHeight="1" x14ac:dyDescent="0.3">
      <c r="A1167" s="8" t="str">
        <f>IF(OR(C1167="LegalOps",C1167="FinOps",C1167="VAR"),"Sim","Não")</f>
        <v>Não</v>
      </c>
      <c r="B1167" s="66">
        <v>45748</v>
      </c>
      <c r="C1167" s="10" t="s">
        <v>17</v>
      </c>
      <c r="D1167" s="10" t="s">
        <v>18</v>
      </c>
      <c r="E1167" s="10" t="s">
        <v>17</v>
      </c>
      <c r="F1167" s="10" t="s">
        <v>17</v>
      </c>
      <c r="G1167" s="45" t="s">
        <v>19</v>
      </c>
      <c r="H1167" s="46">
        <v>45754</v>
      </c>
      <c r="I1167" s="46">
        <v>45755</v>
      </c>
      <c r="J1167" s="45" t="s">
        <v>70</v>
      </c>
      <c r="K1167" s="45" t="s">
        <v>356</v>
      </c>
      <c r="L1167" s="47">
        <v>80000</v>
      </c>
      <c r="M1167" s="45" t="s">
        <v>355</v>
      </c>
      <c r="N1167" s="45" t="s">
        <v>354</v>
      </c>
      <c r="O1167" s="45" t="s">
        <v>21</v>
      </c>
      <c r="P1167" s="45" t="s">
        <v>22</v>
      </c>
      <c r="Q1167" s="45" t="s">
        <v>20</v>
      </c>
    </row>
    <row r="1168" spans="1:25" ht="15" customHeight="1" x14ac:dyDescent="0.3">
      <c r="A1168" s="8" t="str">
        <f>IF(OR(C1168="LegalOps",C1168="FinOps",C1168="VAR"),"Sim","Não")</f>
        <v>Não</v>
      </c>
      <c r="B1168" s="67">
        <v>45717</v>
      </c>
      <c r="C1168" s="8" t="s">
        <v>17</v>
      </c>
      <c r="D1168" s="8" t="s">
        <v>18</v>
      </c>
      <c r="E1168" s="8" t="s">
        <v>17</v>
      </c>
      <c r="F1168" s="8" t="s">
        <v>17</v>
      </c>
      <c r="G1168" s="45" t="s">
        <v>19</v>
      </c>
      <c r="H1168" s="46">
        <v>45728</v>
      </c>
      <c r="I1168" s="46">
        <v>45728</v>
      </c>
      <c r="J1168" s="45" t="s">
        <v>163</v>
      </c>
      <c r="K1168" s="45" t="s">
        <v>356</v>
      </c>
      <c r="L1168" s="51">
        <v>7000</v>
      </c>
      <c r="M1168" s="45" t="s">
        <v>361</v>
      </c>
      <c r="N1168" s="45" t="s">
        <v>362</v>
      </c>
      <c r="O1168" s="45" t="s">
        <v>21</v>
      </c>
      <c r="P1168" s="45" t="s">
        <v>306</v>
      </c>
      <c r="Q1168" s="45" t="s">
        <v>363</v>
      </c>
      <c r="R1168"/>
      <c r="S1168"/>
      <c r="T1168"/>
      <c r="U1168"/>
      <c r="V1168"/>
      <c r="W1168"/>
      <c r="X1168"/>
      <c r="Y1168"/>
    </row>
    <row r="1169" spans="1:25" ht="15" customHeight="1" x14ac:dyDescent="0.3">
      <c r="A1169" s="8" t="str">
        <f>IF(OR(C1169="LegalOps",C1169="FinOps",C1169="VAR"),"Sim","Não")</f>
        <v>Não</v>
      </c>
      <c r="B1169" s="67">
        <v>45717</v>
      </c>
      <c r="C1169" s="10" t="s">
        <v>17</v>
      </c>
      <c r="D1169" s="10" t="s">
        <v>18</v>
      </c>
      <c r="E1169" s="10" t="s">
        <v>17</v>
      </c>
      <c r="F1169" s="10" t="s">
        <v>17</v>
      </c>
      <c r="G1169" s="45" t="s">
        <v>19</v>
      </c>
      <c r="H1169" s="46">
        <v>45730</v>
      </c>
      <c r="I1169" s="46">
        <v>45730</v>
      </c>
      <c r="J1169" s="45" t="s">
        <v>20</v>
      </c>
      <c r="K1169" s="45" t="s">
        <v>356</v>
      </c>
      <c r="L1169" s="51">
        <v>15905</v>
      </c>
      <c r="M1169" s="45" t="s">
        <v>361</v>
      </c>
      <c r="N1169" s="45" t="s">
        <v>362</v>
      </c>
      <c r="O1169" s="45" t="s">
        <v>21</v>
      </c>
      <c r="P1169" s="45" t="s">
        <v>29</v>
      </c>
      <c r="Q1169" s="45" t="s">
        <v>364</v>
      </c>
      <c r="R1169"/>
      <c r="S1169"/>
      <c r="T1169"/>
      <c r="U1169"/>
      <c r="V1169"/>
      <c r="W1169"/>
      <c r="X1169"/>
      <c r="Y1169"/>
    </row>
    <row r="1170" spans="1:25" ht="15" customHeight="1" x14ac:dyDescent="0.3">
      <c r="A1170" s="8" t="str">
        <f>IF(OR(C1170="LegalOps",C1170="FinOps",C1170="VAR"),"Sim","Não")</f>
        <v>Não</v>
      </c>
      <c r="B1170" s="67">
        <v>45717</v>
      </c>
      <c r="C1170" s="10" t="s">
        <v>17</v>
      </c>
      <c r="D1170" s="10" t="s">
        <v>18</v>
      </c>
      <c r="E1170" s="10" t="s">
        <v>17</v>
      </c>
      <c r="F1170" s="10" t="s">
        <v>17</v>
      </c>
      <c r="G1170" s="45" t="s">
        <v>19</v>
      </c>
      <c r="H1170" s="46">
        <v>45730</v>
      </c>
      <c r="I1170" s="46">
        <v>45730</v>
      </c>
      <c r="J1170" s="45" t="s">
        <v>163</v>
      </c>
      <c r="K1170" s="45" t="s">
        <v>356</v>
      </c>
      <c r="L1170" s="51">
        <v>25000</v>
      </c>
      <c r="M1170" s="45" t="s">
        <v>361</v>
      </c>
      <c r="N1170" s="45" t="s">
        <v>362</v>
      </c>
      <c r="O1170" s="45" t="s">
        <v>21</v>
      </c>
      <c r="P1170" s="45" t="s">
        <v>306</v>
      </c>
      <c r="Q1170" s="45" t="s">
        <v>363</v>
      </c>
      <c r="R1170"/>
      <c r="S1170"/>
      <c r="T1170"/>
      <c r="U1170"/>
      <c r="V1170"/>
      <c r="W1170"/>
      <c r="X1170"/>
      <c r="Y1170"/>
    </row>
    <row r="1171" spans="1:25" ht="15" customHeight="1" x14ac:dyDescent="0.3">
      <c r="A1171" s="8" t="str">
        <f>IF(OR(C1171="LegalOps",C1171="FinOps",C1171="VAR"),"Sim","Não")</f>
        <v>Não</v>
      </c>
      <c r="B1171" s="67">
        <v>45717</v>
      </c>
      <c r="C1171" s="10" t="s">
        <v>17</v>
      </c>
      <c r="D1171" s="10" t="s">
        <v>18</v>
      </c>
      <c r="E1171" s="10" t="s">
        <v>17</v>
      </c>
      <c r="F1171" s="10" t="s">
        <v>17</v>
      </c>
      <c r="G1171" s="45" t="s">
        <v>19</v>
      </c>
      <c r="H1171" s="46">
        <v>45733</v>
      </c>
      <c r="I1171" s="46">
        <v>45734</v>
      </c>
      <c r="J1171" s="45" t="s">
        <v>163</v>
      </c>
      <c r="K1171" s="45" t="s">
        <v>356</v>
      </c>
      <c r="L1171" s="51">
        <v>10000</v>
      </c>
      <c r="M1171" s="45" t="s">
        <v>361</v>
      </c>
      <c r="N1171" s="45" t="s">
        <v>362</v>
      </c>
      <c r="O1171" s="45" t="s">
        <v>21</v>
      </c>
      <c r="P1171" s="45" t="s">
        <v>306</v>
      </c>
      <c r="Q1171" s="45" t="s">
        <v>356</v>
      </c>
      <c r="R1171"/>
      <c r="S1171"/>
      <c r="T1171"/>
      <c r="U1171"/>
      <c r="V1171"/>
      <c r="W1171"/>
      <c r="X1171"/>
      <c r="Y1171"/>
    </row>
    <row r="1172" spans="1:25" ht="15" customHeight="1" x14ac:dyDescent="0.3">
      <c r="A1172" s="8" t="str">
        <f>IF(OR(C1172="LegalOps",C1172="FinOps",C1172="VAR"),"Sim","Não")</f>
        <v>Não</v>
      </c>
      <c r="B1172" s="67">
        <v>45717</v>
      </c>
      <c r="C1172" s="10" t="s">
        <v>17</v>
      </c>
      <c r="D1172" s="10" t="s">
        <v>18</v>
      </c>
      <c r="E1172" s="10" t="s">
        <v>17</v>
      </c>
      <c r="F1172" s="10" t="s">
        <v>17</v>
      </c>
      <c r="G1172" s="45" t="s">
        <v>19</v>
      </c>
      <c r="H1172" s="46">
        <v>45736</v>
      </c>
      <c r="I1172" s="46">
        <v>45736</v>
      </c>
      <c r="J1172" s="45" t="s">
        <v>163</v>
      </c>
      <c r="K1172" s="45" t="s">
        <v>356</v>
      </c>
      <c r="L1172" s="51">
        <v>158000</v>
      </c>
      <c r="M1172" s="45" t="s">
        <v>361</v>
      </c>
      <c r="N1172" s="45" t="s">
        <v>362</v>
      </c>
      <c r="O1172" s="45" t="s">
        <v>21</v>
      </c>
      <c r="P1172" s="45" t="s">
        <v>306</v>
      </c>
      <c r="Q1172" s="45" t="s">
        <v>363</v>
      </c>
      <c r="R1172"/>
      <c r="S1172"/>
      <c r="T1172"/>
      <c r="U1172"/>
      <c r="V1172"/>
      <c r="W1172"/>
      <c r="X1172"/>
      <c r="Y1172"/>
    </row>
    <row r="1173" spans="1:25" ht="15" customHeight="1" x14ac:dyDescent="0.3">
      <c r="A1173" s="8" t="str">
        <f>IF(OR(C1173="LegalOps",C1173="FinOps",C1173="VAR"),"Sim","Não")</f>
        <v>Não</v>
      </c>
      <c r="B1173" s="67">
        <v>45717</v>
      </c>
      <c r="C1173" s="10" t="s">
        <v>17</v>
      </c>
      <c r="D1173" s="10" t="s">
        <v>18</v>
      </c>
      <c r="E1173" s="10" t="s">
        <v>17</v>
      </c>
      <c r="F1173" s="10" t="s">
        <v>17</v>
      </c>
      <c r="G1173" s="45" t="s">
        <v>19</v>
      </c>
      <c r="H1173" s="46">
        <v>45742</v>
      </c>
      <c r="I1173" s="46">
        <v>45742</v>
      </c>
      <c r="J1173" s="45" t="s">
        <v>163</v>
      </c>
      <c r="K1173" s="45" t="s">
        <v>356</v>
      </c>
      <c r="L1173" s="51">
        <v>35000</v>
      </c>
      <c r="M1173" s="45" t="s">
        <v>361</v>
      </c>
      <c r="N1173" s="45" t="s">
        <v>362</v>
      </c>
      <c r="O1173" s="45" t="s">
        <v>21</v>
      </c>
      <c r="P1173" s="45" t="s">
        <v>306</v>
      </c>
      <c r="Q1173" s="45" t="s">
        <v>363</v>
      </c>
      <c r="R1173"/>
      <c r="S1173"/>
      <c r="T1173"/>
      <c r="U1173"/>
      <c r="V1173"/>
      <c r="W1173"/>
      <c r="X1173"/>
      <c r="Y1173"/>
    </row>
    <row r="1174" spans="1:25" ht="15" customHeight="1" x14ac:dyDescent="0.3">
      <c r="A1174" s="8" t="str">
        <f>IF(OR(C1174="LegalOps",C1174="FinOps",C1174="VAR"),"Sim","Não")</f>
        <v>Não</v>
      </c>
      <c r="B1174" s="67">
        <v>45717</v>
      </c>
      <c r="C1174" s="8" t="s">
        <v>17</v>
      </c>
      <c r="D1174" s="8" t="s">
        <v>18</v>
      </c>
      <c r="E1174" s="8" t="s">
        <v>17</v>
      </c>
      <c r="F1174" s="8" t="s">
        <v>17</v>
      </c>
      <c r="G1174" s="45" t="s">
        <v>19</v>
      </c>
      <c r="H1174" s="46">
        <v>45747</v>
      </c>
      <c r="I1174" s="46">
        <v>45747</v>
      </c>
      <c r="J1174" s="45" t="s">
        <v>163</v>
      </c>
      <c r="K1174" s="45" t="s">
        <v>356</v>
      </c>
      <c r="L1174" s="51">
        <v>195000</v>
      </c>
      <c r="M1174" s="45" t="s">
        <v>361</v>
      </c>
      <c r="N1174" s="45" t="s">
        <v>362</v>
      </c>
      <c r="O1174" s="45" t="s">
        <v>21</v>
      </c>
      <c r="P1174" s="45" t="s">
        <v>306</v>
      </c>
      <c r="Q1174" s="45" t="s">
        <v>363</v>
      </c>
      <c r="R1174"/>
      <c r="S1174"/>
      <c r="T1174"/>
      <c r="U1174"/>
      <c r="V1174"/>
      <c r="W1174"/>
      <c r="X1174"/>
      <c r="Y1174"/>
    </row>
    <row r="1175" spans="1:25" ht="15" customHeight="1" x14ac:dyDescent="0.3">
      <c r="A1175" s="8" t="str">
        <f>IF(OR(C1175="LegalOps",C1175="FinOps",C1175="VAR"),"Sim","Não")</f>
        <v>Não</v>
      </c>
      <c r="B1175" s="66">
        <v>45748</v>
      </c>
      <c r="C1175" s="10" t="s">
        <v>17</v>
      </c>
      <c r="D1175" s="10" t="s">
        <v>18</v>
      </c>
      <c r="E1175" s="10" t="s">
        <v>17</v>
      </c>
      <c r="F1175" s="10" t="s">
        <v>17</v>
      </c>
      <c r="G1175" s="45" t="s">
        <v>19</v>
      </c>
      <c r="H1175" s="46">
        <v>45751</v>
      </c>
      <c r="I1175" s="46">
        <v>45751</v>
      </c>
      <c r="J1175" s="45" t="s">
        <v>20</v>
      </c>
      <c r="K1175" s="45" t="s">
        <v>356</v>
      </c>
      <c r="L1175" s="47">
        <v>7000</v>
      </c>
      <c r="M1175" s="45" t="s">
        <v>361</v>
      </c>
      <c r="N1175" s="45" t="s">
        <v>362</v>
      </c>
      <c r="O1175" s="45" t="s">
        <v>21</v>
      </c>
      <c r="P1175" s="45" t="s">
        <v>44</v>
      </c>
      <c r="Q1175" s="45" t="s">
        <v>358</v>
      </c>
      <c r="R1175" s="16"/>
      <c r="S1175" s="16"/>
      <c r="T1175" s="16"/>
      <c r="U1175" s="16"/>
      <c r="V1175" s="16"/>
      <c r="W1175" s="16"/>
      <c r="X1175" s="16"/>
      <c r="Y1175" s="16"/>
    </row>
    <row r="1176" spans="1:25" ht="15" customHeight="1" x14ac:dyDescent="0.3">
      <c r="A1176" s="8" t="str">
        <f>IF(OR(C1176="LegalOps",C1176="FinOps",C1176="VAR"),"Sim","Não")</f>
        <v>Não</v>
      </c>
      <c r="B1176" s="66">
        <v>45748</v>
      </c>
      <c r="C1176" s="10" t="s">
        <v>17</v>
      </c>
      <c r="D1176" s="10" t="s">
        <v>18</v>
      </c>
      <c r="E1176" s="10" t="s">
        <v>17</v>
      </c>
      <c r="F1176" s="10" t="s">
        <v>17</v>
      </c>
      <c r="G1176" s="45" t="s">
        <v>19</v>
      </c>
      <c r="H1176" s="46">
        <v>45754</v>
      </c>
      <c r="I1176" s="46">
        <v>45755</v>
      </c>
      <c r="J1176" s="45" t="s">
        <v>163</v>
      </c>
      <c r="K1176" s="45" t="s">
        <v>356</v>
      </c>
      <c r="L1176" s="47">
        <v>23000</v>
      </c>
      <c r="M1176" s="45" t="s">
        <v>361</v>
      </c>
      <c r="N1176" s="45" t="s">
        <v>362</v>
      </c>
      <c r="O1176" s="45" t="s">
        <v>21</v>
      </c>
      <c r="P1176" s="45" t="s">
        <v>306</v>
      </c>
      <c r="Q1176" s="45" t="s">
        <v>20</v>
      </c>
    </row>
    <row r="1177" spans="1:25" ht="15" customHeight="1" x14ac:dyDescent="0.3">
      <c r="A1177" s="8" t="str">
        <f>IF(OR(C1177="LegalOps",C1177="FinOps",C1177="VAR"),"Sim","Não")</f>
        <v>Não</v>
      </c>
      <c r="B1177" s="66">
        <v>45748</v>
      </c>
      <c r="C1177" s="10" t="s">
        <v>17</v>
      </c>
      <c r="D1177" s="10" t="s">
        <v>18</v>
      </c>
      <c r="E1177" s="10" t="s">
        <v>17</v>
      </c>
      <c r="F1177" s="10" t="s">
        <v>17</v>
      </c>
      <c r="G1177" s="45" t="s">
        <v>19</v>
      </c>
      <c r="H1177" s="46">
        <v>45755</v>
      </c>
      <c r="I1177" s="46">
        <v>45755</v>
      </c>
      <c r="J1177" s="45" t="s">
        <v>163</v>
      </c>
      <c r="K1177" s="45" t="s">
        <v>356</v>
      </c>
      <c r="L1177" s="47">
        <v>5000</v>
      </c>
      <c r="M1177" s="45" t="s">
        <v>361</v>
      </c>
      <c r="N1177" s="45" t="s">
        <v>362</v>
      </c>
      <c r="O1177" s="45" t="s">
        <v>21</v>
      </c>
      <c r="P1177" s="45" t="s">
        <v>306</v>
      </c>
      <c r="Q1177" s="45" t="s">
        <v>363</v>
      </c>
      <c r="R1177" s="16"/>
      <c r="S1177" s="16"/>
      <c r="T1177" s="16"/>
      <c r="U1177" s="16"/>
      <c r="V1177" s="16"/>
      <c r="W1177" s="16"/>
      <c r="X1177" s="16"/>
      <c r="Y1177" s="16"/>
    </row>
    <row r="1178" spans="1:25" ht="15" customHeight="1" x14ac:dyDescent="0.3">
      <c r="A1178" s="8" t="str">
        <f>IF(OR(C1178="LegalOps",C1178="FinOps",C1178="VAR"),"Sim","Não")</f>
        <v>Não</v>
      </c>
      <c r="B1178" s="66">
        <v>45748</v>
      </c>
      <c r="C1178" s="10" t="s">
        <v>17</v>
      </c>
      <c r="D1178" s="10" t="s">
        <v>18</v>
      </c>
      <c r="E1178" s="10" t="s">
        <v>17</v>
      </c>
      <c r="F1178" s="10" t="s">
        <v>17</v>
      </c>
      <c r="G1178" s="45" t="s">
        <v>19</v>
      </c>
      <c r="H1178" s="46">
        <v>45755</v>
      </c>
      <c r="I1178" s="46">
        <v>45755</v>
      </c>
      <c r="J1178" s="45" t="s">
        <v>367</v>
      </c>
      <c r="K1178" s="45" t="s">
        <v>356</v>
      </c>
      <c r="L1178" s="47">
        <v>80000</v>
      </c>
      <c r="M1178" s="45" t="s">
        <v>361</v>
      </c>
      <c r="N1178" s="45" t="s">
        <v>362</v>
      </c>
      <c r="O1178" s="45" t="s">
        <v>21</v>
      </c>
      <c r="P1178" s="45" t="s">
        <v>44</v>
      </c>
      <c r="Q1178" s="45" t="s">
        <v>363</v>
      </c>
    </row>
    <row r="1179" spans="1:25" ht="15" customHeight="1" x14ac:dyDescent="0.3">
      <c r="A1179" s="8" t="str">
        <f>IF(OR(C1179="LegalOps",C1179="FinOps",C1179="VAR"),"Sim","Não")</f>
        <v>Não</v>
      </c>
      <c r="B1179" s="66">
        <v>45748</v>
      </c>
      <c r="C1179" s="10" t="s">
        <v>17</v>
      </c>
      <c r="D1179" s="10" t="s">
        <v>18</v>
      </c>
      <c r="E1179" s="10" t="s">
        <v>17</v>
      </c>
      <c r="F1179" s="10" t="s">
        <v>17</v>
      </c>
      <c r="G1179" s="45" t="s">
        <v>19</v>
      </c>
      <c r="H1179" s="46">
        <v>45755</v>
      </c>
      <c r="I1179" s="46">
        <v>45755</v>
      </c>
      <c r="J1179" s="45" t="s">
        <v>20</v>
      </c>
      <c r="K1179" s="45" t="s">
        <v>356</v>
      </c>
      <c r="L1179" s="47">
        <v>4718.9399999999996</v>
      </c>
      <c r="M1179" s="45" t="s">
        <v>361</v>
      </c>
      <c r="N1179" s="45" t="s">
        <v>362</v>
      </c>
      <c r="O1179" s="45" t="s">
        <v>21</v>
      </c>
      <c r="P1179" s="45" t="s">
        <v>29</v>
      </c>
      <c r="Q1179" s="45" t="s">
        <v>369</v>
      </c>
    </row>
    <row r="1180" spans="1:25" ht="15" customHeight="1" x14ac:dyDescent="0.3">
      <c r="A1180" s="8" t="str">
        <f>IF(OR(C1180="LegalOps",C1180="FinOps",C1180="VAR"),"Sim","Não")</f>
        <v>Não</v>
      </c>
      <c r="B1180" s="66">
        <v>45748</v>
      </c>
      <c r="C1180" s="10" t="s">
        <v>17</v>
      </c>
      <c r="D1180" s="10" t="s">
        <v>18</v>
      </c>
      <c r="E1180" s="10" t="s">
        <v>17</v>
      </c>
      <c r="F1180" s="10" t="s">
        <v>17</v>
      </c>
      <c r="G1180" s="45" t="s">
        <v>19</v>
      </c>
      <c r="H1180" s="46">
        <v>45757</v>
      </c>
      <c r="I1180" s="46">
        <v>45757</v>
      </c>
      <c r="J1180" s="45" t="s">
        <v>163</v>
      </c>
      <c r="K1180" s="45" t="s">
        <v>356</v>
      </c>
      <c r="L1180" s="47">
        <v>67000</v>
      </c>
      <c r="M1180" s="45" t="s">
        <v>361</v>
      </c>
      <c r="N1180" s="45" t="s">
        <v>362</v>
      </c>
      <c r="O1180" s="45" t="s">
        <v>21</v>
      </c>
      <c r="P1180" s="45" t="s">
        <v>306</v>
      </c>
      <c r="Q1180" s="45" t="s">
        <v>363</v>
      </c>
    </row>
    <row r="1181" spans="1:25" ht="15" customHeight="1" x14ac:dyDescent="0.3">
      <c r="A1181" s="8" t="str">
        <f>IF(OR(C1181="LegalOps",C1181="FinOps",C1181="VAR"),"Sim","Não")</f>
        <v>Não</v>
      </c>
      <c r="B1181" s="66">
        <v>45748</v>
      </c>
      <c r="C1181" s="10" t="s">
        <v>17</v>
      </c>
      <c r="D1181" s="10" t="s">
        <v>18</v>
      </c>
      <c r="E1181" s="10" t="s">
        <v>17</v>
      </c>
      <c r="F1181" s="10" t="s">
        <v>17</v>
      </c>
      <c r="G1181" s="45" t="s">
        <v>19</v>
      </c>
      <c r="H1181" s="46">
        <v>45758</v>
      </c>
      <c r="I1181" s="46">
        <v>45761</v>
      </c>
      <c r="J1181" s="45" t="s">
        <v>163</v>
      </c>
      <c r="K1181" s="45" t="s">
        <v>356</v>
      </c>
      <c r="L1181" s="47">
        <v>1200</v>
      </c>
      <c r="M1181" s="45" t="s">
        <v>361</v>
      </c>
      <c r="N1181" s="45" t="s">
        <v>362</v>
      </c>
      <c r="O1181" s="45" t="s">
        <v>21</v>
      </c>
      <c r="P1181" s="45" t="s">
        <v>307</v>
      </c>
      <c r="Q1181" s="45" t="s">
        <v>20</v>
      </c>
    </row>
    <row r="1182" spans="1:25" ht="15" customHeight="1" x14ac:dyDescent="0.3">
      <c r="A1182" s="8" t="str">
        <f>IF(OR(C1182="LegalOps",C1182="FinOps",C1182="VAR"),"Sim","Não")</f>
        <v>Não</v>
      </c>
      <c r="B1182" s="66">
        <v>45748</v>
      </c>
      <c r="C1182" s="10" t="s">
        <v>17</v>
      </c>
      <c r="D1182" s="10" t="s">
        <v>18</v>
      </c>
      <c r="E1182" s="10" t="s">
        <v>17</v>
      </c>
      <c r="F1182" s="10" t="s">
        <v>17</v>
      </c>
      <c r="G1182" s="45" t="s">
        <v>19</v>
      </c>
      <c r="H1182" s="46">
        <v>45762</v>
      </c>
      <c r="I1182" s="46">
        <v>45762</v>
      </c>
      <c r="J1182" s="45" t="s">
        <v>163</v>
      </c>
      <c r="K1182" s="45" t="s">
        <v>356</v>
      </c>
      <c r="L1182" s="47">
        <v>1488.17</v>
      </c>
      <c r="M1182" s="45" t="s">
        <v>361</v>
      </c>
      <c r="N1182" s="45" t="s">
        <v>362</v>
      </c>
      <c r="O1182" s="45" t="s">
        <v>21</v>
      </c>
      <c r="P1182" s="45" t="s">
        <v>29</v>
      </c>
      <c r="Q1182" s="45" t="s">
        <v>370</v>
      </c>
      <c r="R1182" s="16"/>
      <c r="S1182" s="16"/>
      <c r="T1182" s="16"/>
      <c r="U1182" s="16"/>
      <c r="V1182" s="16"/>
      <c r="W1182" s="16"/>
      <c r="X1182" s="16"/>
      <c r="Y1182" s="16"/>
    </row>
    <row r="1183" spans="1:25" ht="15" customHeight="1" x14ac:dyDescent="0.3">
      <c r="A1183" s="8" t="str">
        <f>IF(OR(C1183="LegalOps",C1183="FinOps",C1183="VAR"),"Sim","Não")</f>
        <v>Não</v>
      </c>
      <c r="B1183" s="66">
        <v>45748</v>
      </c>
      <c r="C1183" s="10" t="s">
        <v>17</v>
      </c>
      <c r="D1183" s="10" t="s">
        <v>18</v>
      </c>
      <c r="E1183" s="10" t="s">
        <v>17</v>
      </c>
      <c r="F1183" s="10" t="s">
        <v>17</v>
      </c>
      <c r="G1183" s="45" t="s">
        <v>19</v>
      </c>
      <c r="H1183" s="46">
        <v>45763</v>
      </c>
      <c r="I1183" s="46">
        <v>45763</v>
      </c>
      <c r="J1183" s="45" t="s">
        <v>163</v>
      </c>
      <c r="K1183" s="45" t="s">
        <v>356</v>
      </c>
      <c r="L1183" s="47">
        <v>20000</v>
      </c>
      <c r="M1183" s="45" t="s">
        <v>361</v>
      </c>
      <c r="N1183" s="45" t="s">
        <v>362</v>
      </c>
      <c r="O1183" s="45" t="s">
        <v>21</v>
      </c>
      <c r="P1183" s="45" t="s">
        <v>306</v>
      </c>
      <c r="Q1183" s="45" t="s">
        <v>363</v>
      </c>
    </row>
    <row r="1184" spans="1:25" ht="15" customHeight="1" x14ac:dyDescent="0.3">
      <c r="A1184" s="8" t="str">
        <f>IF(OR(C1184="LegalOps",C1184="FinOps",C1184="VAR"),"Sim","Não")</f>
        <v>Não</v>
      </c>
      <c r="B1184" s="66">
        <v>45748</v>
      </c>
      <c r="C1184" s="10" t="s">
        <v>17</v>
      </c>
      <c r="D1184" s="10" t="s">
        <v>18</v>
      </c>
      <c r="E1184" s="10" t="s">
        <v>17</v>
      </c>
      <c r="F1184" s="10" t="s">
        <v>17</v>
      </c>
      <c r="G1184" s="45" t="s">
        <v>19</v>
      </c>
      <c r="H1184" s="46">
        <v>45764</v>
      </c>
      <c r="I1184" s="46">
        <v>45764</v>
      </c>
      <c r="J1184" s="45" t="s">
        <v>163</v>
      </c>
      <c r="K1184" s="45" t="s">
        <v>356</v>
      </c>
      <c r="L1184" s="47">
        <v>5000</v>
      </c>
      <c r="M1184" s="45" t="s">
        <v>361</v>
      </c>
      <c r="N1184" s="45" t="s">
        <v>362</v>
      </c>
      <c r="O1184" s="45" t="s">
        <v>21</v>
      </c>
      <c r="P1184" s="45" t="s">
        <v>307</v>
      </c>
      <c r="Q1184" s="45" t="s">
        <v>363</v>
      </c>
    </row>
    <row r="1185" spans="1:25" ht="15" customHeight="1" x14ac:dyDescent="0.3">
      <c r="A1185" s="8" t="str">
        <f>IF(OR(C1185="LegalOps",C1185="FinOps",C1185="VAR"),"Sim","Não")</f>
        <v>Não</v>
      </c>
      <c r="B1185" s="66">
        <v>45748</v>
      </c>
      <c r="C1185" s="10" t="s">
        <v>17</v>
      </c>
      <c r="D1185" s="10" t="s">
        <v>18</v>
      </c>
      <c r="E1185" s="10" t="s">
        <v>17</v>
      </c>
      <c r="F1185" s="10" t="s">
        <v>17</v>
      </c>
      <c r="G1185" s="45" t="s">
        <v>19</v>
      </c>
      <c r="H1185" s="46">
        <v>45764</v>
      </c>
      <c r="I1185" s="46">
        <v>45764</v>
      </c>
      <c r="J1185" s="45" t="s">
        <v>163</v>
      </c>
      <c r="K1185" s="45" t="s">
        <v>356</v>
      </c>
      <c r="L1185" s="47">
        <v>148000</v>
      </c>
      <c r="M1185" s="45" t="s">
        <v>361</v>
      </c>
      <c r="N1185" s="45" t="s">
        <v>362</v>
      </c>
      <c r="O1185" s="45" t="s">
        <v>21</v>
      </c>
      <c r="P1185" s="45" t="s">
        <v>306</v>
      </c>
      <c r="Q1185" s="45" t="s">
        <v>363</v>
      </c>
    </row>
    <row r="1186" spans="1:25" ht="15" customHeight="1" x14ac:dyDescent="0.3">
      <c r="A1186" s="8" t="str">
        <f>IF(OR(C1186="LegalOps",C1186="FinOps",C1186="VAR"),"Sim","Não")</f>
        <v>Não</v>
      </c>
      <c r="B1186" s="66">
        <v>45748</v>
      </c>
      <c r="C1186" s="10" t="s">
        <v>17</v>
      </c>
      <c r="D1186" s="10" t="s">
        <v>18</v>
      </c>
      <c r="E1186" s="10" t="s">
        <v>17</v>
      </c>
      <c r="F1186" s="10" t="s">
        <v>17</v>
      </c>
      <c r="G1186" s="45" t="s">
        <v>19</v>
      </c>
      <c r="H1186" s="46">
        <v>45764</v>
      </c>
      <c r="I1186" s="46">
        <v>45764</v>
      </c>
      <c r="J1186" s="45" t="s">
        <v>163</v>
      </c>
      <c r="K1186" s="45" t="s">
        <v>356</v>
      </c>
      <c r="L1186" s="47">
        <v>24000</v>
      </c>
      <c r="M1186" s="45" t="s">
        <v>361</v>
      </c>
      <c r="N1186" s="45" t="s">
        <v>362</v>
      </c>
      <c r="O1186" s="45" t="s">
        <v>21</v>
      </c>
      <c r="P1186" s="45" t="s">
        <v>308</v>
      </c>
      <c r="Q1186" s="45" t="s">
        <v>363</v>
      </c>
    </row>
    <row r="1187" spans="1:25" ht="15" customHeight="1" x14ac:dyDescent="0.3">
      <c r="A1187" s="8" t="str">
        <f>IF(OR(C1187="LegalOps",C1187="FinOps",C1187="VAR"),"Sim","Não")</f>
        <v>Não</v>
      </c>
      <c r="B1187" s="66">
        <v>45748</v>
      </c>
      <c r="C1187" s="10" t="s">
        <v>17</v>
      </c>
      <c r="D1187" s="10" t="s">
        <v>18</v>
      </c>
      <c r="E1187" s="10" t="s">
        <v>17</v>
      </c>
      <c r="F1187" s="10" t="s">
        <v>17</v>
      </c>
      <c r="G1187" s="45" t="s">
        <v>19</v>
      </c>
      <c r="H1187" s="46">
        <v>45769</v>
      </c>
      <c r="I1187" s="46">
        <v>45769</v>
      </c>
      <c r="J1187" s="45" t="s">
        <v>163</v>
      </c>
      <c r="K1187" s="45" t="s">
        <v>356</v>
      </c>
      <c r="L1187" s="47">
        <v>3000</v>
      </c>
      <c r="M1187" s="45" t="s">
        <v>361</v>
      </c>
      <c r="N1187" s="45" t="s">
        <v>362</v>
      </c>
      <c r="O1187" s="45" t="s">
        <v>21</v>
      </c>
      <c r="P1187" s="45" t="s">
        <v>306</v>
      </c>
      <c r="Q1187" s="45" t="s">
        <v>363</v>
      </c>
    </row>
    <row r="1188" spans="1:25" ht="15" customHeight="1" x14ac:dyDescent="0.3">
      <c r="A1188" s="8" t="str">
        <f>IF(OR(C1188="LegalOps",C1188="FinOps",C1188="VAR"),"Sim","Não")</f>
        <v>Não</v>
      </c>
      <c r="B1188" s="66">
        <v>45748</v>
      </c>
      <c r="C1188" s="10" t="s">
        <v>17</v>
      </c>
      <c r="D1188" s="10" t="s">
        <v>18</v>
      </c>
      <c r="E1188" s="10" t="s">
        <v>17</v>
      </c>
      <c r="F1188" s="10" t="s">
        <v>17</v>
      </c>
      <c r="G1188" s="45" t="s">
        <v>19</v>
      </c>
      <c r="H1188" s="46">
        <v>45771</v>
      </c>
      <c r="I1188" s="46">
        <v>45771</v>
      </c>
      <c r="J1188" s="45" t="s">
        <v>163</v>
      </c>
      <c r="K1188" s="45" t="s">
        <v>356</v>
      </c>
      <c r="L1188" s="47">
        <v>2500</v>
      </c>
      <c r="M1188" s="45" t="s">
        <v>361</v>
      </c>
      <c r="N1188" s="45" t="s">
        <v>362</v>
      </c>
      <c r="O1188" s="45" t="s">
        <v>21</v>
      </c>
      <c r="P1188" s="45" t="s">
        <v>307</v>
      </c>
      <c r="Q1188" s="45" t="s">
        <v>363</v>
      </c>
    </row>
    <row r="1189" spans="1:25" ht="15" customHeight="1" x14ac:dyDescent="0.3">
      <c r="A1189" s="8" t="str">
        <f>IF(OR(C1189="LegalOps",C1189="FinOps",C1189="VAR"),"Sim","Não")</f>
        <v>Não</v>
      </c>
      <c r="B1189" s="66">
        <v>45748</v>
      </c>
      <c r="C1189" s="10" t="s">
        <v>17</v>
      </c>
      <c r="D1189" s="10" t="s">
        <v>18</v>
      </c>
      <c r="E1189" s="10" t="s">
        <v>17</v>
      </c>
      <c r="F1189" s="10" t="s">
        <v>17</v>
      </c>
      <c r="G1189" s="45" t="s">
        <v>19</v>
      </c>
      <c r="H1189" s="46">
        <v>45771</v>
      </c>
      <c r="I1189" s="46">
        <v>45771</v>
      </c>
      <c r="J1189" s="45" t="s">
        <v>163</v>
      </c>
      <c r="K1189" s="45" t="s">
        <v>356</v>
      </c>
      <c r="L1189" s="47">
        <v>2500</v>
      </c>
      <c r="M1189" s="45" t="s">
        <v>361</v>
      </c>
      <c r="N1189" s="45" t="s">
        <v>362</v>
      </c>
      <c r="O1189" s="45" t="s">
        <v>21</v>
      </c>
      <c r="P1189" s="45" t="s">
        <v>308</v>
      </c>
      <c r="Q1189" s="45" t="s">
        <v>363</v>
      </c>
    </row>
    <row r="1190" spans="1:25" ht="15" customHeight="1" x14ac:dyDescent="0.3">
      <c r="A1190" s="8" t="str">
        <f>IF(OR(C1190="LegalOps",C1190="FinOps",C1190="VAR"),"Sim","Não")</f>
        <v>Não</v>
      </c>
      <c r="B1190" s="66">
        <v>45748</v>
      </c>
      <c r="C1190" s="10" t="s">
        <v>17</v>
      </c>
      <c r="D1190" s="10" t="s">
        <v>18</v>
      </c>
      <c r="E1190" s="10" t="s">
        <v>17</v>
      </c>
      <c r="F1190" s="10" t="s">
        <v>17</v>
      </c>
      <c r="G1190" s="45" t="s">
        <v>19</v>
      </c>
      <c r="H1190" s="46">
        <v>45772</v>
      </c>
      <c r="I1190" s="46">
        <v>45772</v>
      </c>
      <c r="J1190" s="45" t="s">
        <v>20</v>
      </c>
      <c r="K1190" s="45" t="s">
        <v>356</v>
      </c>
      <c r="L1190" s="47">
        <v>3851</v>
      </c>
      <c r="M1190" s="45" t="s">
        <v>361</v>
      </c>
      <c r="N1190" s="45" t="s">
        <v>362</v>
      </c>
      <c r="O1190" s="45" t="s">
        <v>21</v>
      </c>
      <c r="P1190" s="45" t="s">
        <v>29</v>
      </c>
      <c r="Q1190" s="45" t="s">
        <v>371</v>
      </c>
    </row>
    <row r="1191" spans="1:25" ht="15" customHeight="1" x14ac:dyDescent="0.3">
      <c r="A1191" s="8" t="str">
        <f>IF(OR(C1191="LegalOps",C1191="FinOps",C1191="VAR"),"Sim","Não")</f>
        <v>Não</v>
      </c>
      <c r="B1191" s="66">
        <v>45748</v>
      </c>
      <c r="C1191" s="10" t="s">
        <v>17</v>
      </c>
      <c r="D1191" s="10" t="s">
        <v>18</v>
      </c>
      <c r="E1191" s="10" t="s">
        <v>17</v>
      </c>
      <c r="F1191" s="10" t="s">
        <v>17</v>
      </c>
      <c r="G1191" s="45" t="s">
        <v>19</v>
      </c>
      <c r="H1191" s="46">
        <v>45775</v>
      </c>
      <c r="I1191" s="46">
        <v>45775</v>
      </c>
      <c r="J1191" s="45" t="s">
        <v>20</v>
      </c>
      <c r="K1191" s="45" t="s">
        <v>356</v>
      </c>
      <c r="L1191" s="47">
        <v>55000</v>
      </c>
      <c r="M1191" s="45" t="s">
        <v>361</v>
      </c>
      <c r="N1191" s="45" t="s">
        <v>362</v>
      </c>
      <c r="O1191" s="45" t="s">
        <v>21</v>
      </c>
      <c r="P1191" s="45" t="s">
        <v>372</v>
      </c>
      <c r="Q1191" s="45" t="s">
        <v>363</v>
      </c>
      <c r="R1191" s="16"/>
      <c r="S1191" s="16"/>
      <c r="T1191" s="16"/>
      <c r="U1191" s="16"/>
      <c r="V1191" s="16"/>
      <c r="W1191" s="16"/>
      <c r="X1191" s="16"/>
      <c r="Y1191" s="16"/>
    </row>
    <row r="1192" spans="1:25" ht="15" customHeight="1" x14ac:dyDescent="0.3">
      <c r="A1192" s="8" t="str">
        <f>IF(OR(C1192="LegalOps",C1192="FinOps",C1192="VAR"),"Sim","Não")</f>
        <v>Não</v>
      </c>
      <c r="B1192" s="66">
        <v>45748</v>
      </c>
      <c r="C1192" s="10" t="s">
        <v>17</v>
      </c>
      <c r="D1192" s="10" t="s">
        <v>18</v>
      </c>
      <c r="E1192" s="10" t="s">
        <v>17</v>
      </c>
      <c r="F1192" s="10" t="s">
        <v>17</v>
      </c>
      <c r="G1192" s="45" t="s">
        <v>19</v>
      </c>
      <c r="H1192" s="46">
        <v>45775</v>
      </c>
      <c r="I1192" s="46">
        <v>45775</v>
      </c>
      <c r="J1192" s="45" t="s">
        <v>163</v>
      </c>
      <c r="K1192" s="45" t="s">
        <v>356</v>
      </c>
      <c r="L1192" s="47">
        <v>62000</v>
      </c>
      <c r="M1192" s="45" t="s">
        <v>361</v>
      </c>
      <c r="N1192" s="45" t="s">
        <v>362</v>
      </c>
      <c r="O1192" s="45" t="s">
        <v>21</v>
      </c>
      <c r="P1192" s="45" t="s">
        <v>307</v>
      </c>
      <c r="Q1192" s="45" t="s">
        <v>363</v>
      </c>
    </row>
    <row r="1193" spans="1:25" ht="15" customHeight="1" x14ac:dyDescent="0.3">
      <c r="A1193" s="8" t="str">
        <f>IF(OR(C1193="LegalOps",C1193="FinOps",C1193="VAR"),"Sim","Não")</f>
        <v>Não</v>
      </c>
      <c r="B1193" s="66">
        <v>45748</v>
      </c>
      <c r="C1193" s="10" t="s">
        <v>17</v>
      </c>
      <c r="D1193" s="10" t="s">
        <v>18</v>
      </c>
      <c r="E1193" s="10" t="s">
        <v>17</v>
      </c>
      <c r="F1193" s="10" t="s">
        <v>17</v>
      </c>
      <c r="G1193" s="45" t="s">
        <v>19</v>
      </c>
      <c r="H1193" s="46">
        <v>45775</v>
      </c>
      <c r="I1193" s="46">
        <v>45775</v>
      </c>
      <c r="J1193" s="45" t="s">
        <v>163</v>
      </c>
      <c r="K1193" s="45" t="s">
        <v>356</v>
      </c>
      <c r="L1193" s="47">
        <v>39000</v>
      </c>
      <c r="M1193" s="45" t="s">
        <v>361</v>
      </c>
      <c r="N1193" s="45" t="s">
        <v>362</v>
      </c>
      <c r="O1193" s="45" t="s">
        <v>21</v>
      </c>
      <c r="P1193" s="45" t="s">
        <v>306</v>
      </c>
      <c r="Q1193" s="45" t="s">
        <v>363</v>
      </c>
    </row>
    <row r="1194" spans="1:25" ht="15" customHeight="1" x14ac:dyDescent="0.3">
      <c r="A1194" s="8" t="str">
        <f>IF(OR(C1194="LegalOps",C1194="FinOps",C1194="VAR"),"Sim","Não")</f>
        <v>Não</v>
      </c>
      <c r="B1194" s="66">
        <v>45748</v>
      </c>
      <c r="C1194" s="10" t="s">
        <v>17</v>
      </c>
      <c r="D1194" s="10" t="s">
        <v>18</v>
      </c>
      <c r="E1194" s="10" t="s">
        <v>17</v>
      </c>
      <c r="F1194" s="10" t="s">
        <v>17</v>
      </c>
      <c r="G1194" s="45" t="s">
        <v>19</v>
      </c>
      <c r="H1194" s="46">
        <v>45775</v>
      </c>
      <c r="I1194" s="46">
        <v>45775</v>
      </c>
      <c r="J1194" s="45" t="s">
        <v>163</v>
      </c>
      <c r="K1194" s="45" t="s">
        <v>356</v>
      </c>
      <c r="L1194" s="47">
        <v>33000</v>
      </c>
      <c r="M1194" s="45" t="s">
        <v>361</v>
      </c>
      <c r="N1194" s="45" t="s">
        <v>362</v>
      </c>
      <c r="O1194" s="45" t="s">
        <v>21</v>
      </c>
      <c r="P1194" s="45" t="s">
        <v>308</v>
      </c>
      <c r="Q1194" s="45" t="s">
        <v>363</v>
      </c>
      <c r="R1194" s="16"/>
      <c r="S1194" s="16"/>
      <c r="T1194" s="16"/>
      <c r="U1194" s="16"/>
      <c r="V1194" s="16"/>
      <c r="W1194" s="16"/>
      <c r="X1194" s="16"/>
      <c r="Y1194" s="16"/>
    </row>
    <row r="1195" spans="1:25" ht="15" customHeight="1" x14ac:dyDescent="0.3">
      <c r="A1195" s="8" t="str">
        <f>IF(OR(C1195="LegalOps",C1195="FinOps",C1195="VAR"),"Sim","Não")</f>
        <v>Não</v>
      </c>
      <c r="B1195" s="66">
        <v>45748</v>
      </c>
      <c r="C1195" s="10" t="s">
        <v>17</v>
      </c>
      <c r="D1195" s="10" t="s">
        <v>18</v>
      </c>
      <c r="E1195" s="10" t="s">
        <v>17</v>
      </c>
      <c r="F1195" s="10" t="s">
        <v>17</v>
      </c>
      <c r="G1195" s="45" t="s">
        <v>19</v>
      </c>
      <c r="H1195" s="46">
        <v>45777</v>
      </c>
      <c r="I1195" s="46">
        <v>45777</v>
      </c>
      <c r="J1195" s="45" t="s">
        <v>20</v>
      </c>
      <c r="K1195" s="45" t="s">
        <v>356</v>
      </c>
      <c r="L1195" s="47">
        <v>146000</v>
      </c>
      <c r="M1195" s="45" t="s">
        <v>361</v>
      </c>
      <c r="N1195" s="45" t="s">
        <v>362</v>
      </c>
      <c r="O1195" s="45" t="s">
        <v>21</v>
      </c>
      <c r="P1195" s="45" t="s">
        <v>372</v>
      </c>
      <c r="Q1195" s="45" t="s">
        <v>363</v>
      </c>
      <c r="R1195" s="16"/>
      <c r="S1195" s="16"/>
      <c r="T1195" s="16"/>
      <c r="U1195" s="16"/>
      <c r="V1195" s="16"/>
      <c r="W1195" s="16"/>
      <c r="X1195" s="16"/>
      <c r="Y1195" s="16"/>
    </row>
    <row r="1196" spans="1:25" ht="15" customHeight="1" x14ac:dyDescent="0.3">
      <c r="A1196" s="8" t="str">
        <f>IF(OR(C1196="LegalOps",C1196="FinOps",C1196="VAR"),"Sim","Não")</f>
        <v>Não</v>
      </c>
      <c r="B1196" s="66">
        <v>45748</v>
      </c>
      <c r="C1196" s="10" t="s">
        <v>17</v>
      </c>
      <c r="D1196" s="10" t="s">
        <v>18</v>
      </c>
      <c r="E1196" s="10" t="s">
        <v>17</v>
      </c>
      <c r="F1196" s="10" t="s">
        <v>17</v>
      </c>
      <c r="G1196" s="45" t="s">
        <v>19</v>
      </c>
      <c r="H1196" s="46">
        <v>45777</v>
      </c>
      <c r="I1196" s="46">
        <v>45777</v>
      </c>
      <c r="J1196" s="45" t="s">
        <v>163</v>
      </c>
      <c r="K1196" s="45" t="s">
        <v>356</v>
      </c>
      <c r="L1196" s="47">
        <v>193000</v>
      </c>
      <c r="M1196" s="45" t="s">
        <v>361</v>
      </c>
      <c r="N1196" s="45" t="s">
        <v>362</v>
      </c>
      <c r="O1196" s="45" t="s">
        <v>21</v>
      </c>
      <c r="P1196" s="45" t="s">
        <v>307</v>
      </c>
      <c r="Q1196" s="45" t="s">
        <v>363</v>
      </c>
    </row>
    <row r="1197" spans="1:25" ht="15" customHeight="1" x14ac:dyDescent="0.3">
      <c r="A1197" s="8" t="str">
        <f>IF(OR(C1197="LegalOps",C1197="FinOps",C1197="VAR"),"Sim","Não")</f>
        <v>Não</v>
      </c>
      <c r="B1197" s="66">
        <v>45748</v>
      </c>
      <c r="C1197" s="10" t="s">
        <v>17</v>
      </c>
      <c r="D1197" s="10" t="s">
        <v>18</v>
      </c>
      <c r="E1197" s="10" t="s">
        <v>17</v>
      </c>
      <c r="F1197" s="10" t="s">
        <v>17</v>
      </c>
      <c r="G1197" s="45" t="s">
        <v>19</v>
      </c>
      <c r="H1197" s="46">
        <v>45777</v>
      </c>
      <c r="I1197" s="46">
        <v>45777</v>
      </c>
      <c r="J1197" s="45" t="s">
        <v>163</v>
      </c>
      <c r="K1197" s="45" t="s">
        <v>356</v>
      </c>
      <c r="L1197" s="47">
        <v>189000</v>
      </c>
      <c r="M1197" s="45" t="s">
        <v>361</v>
      </c>
      <c r="N1197" s="45" t="s">
        <v>362</v>
      </c>
      <c r="O1197" s="45" t="s">
        <v>21</v>
      </c>
      <c r="P1197" s="45" t="s">
        <v>306</v>
      </c>
      <c r="Q1197" s="45" t="s">
        <v>363</v>
      </c>
      <c r="R1197" s="16"/>
      <c r="S1197" s="16"/>
      <c r="T1197" s="16"/>
      <c r="U1197" s="16"/>
      <c r="V1197" s="16"/>
      <c r="W1197" s="16"/>
      <c r="X1197" s="16"/>
      <c r="Y1197" s="16"/>
    </row>
    <row r="1198" spans="1:25" ht="15" customHeight="1" x14ac:dyDescent="0.3">
      <c r="A1198" s="8" t="str">
        <f>IF(OR(C1198="LegalOps",C1198="FinOps",C1198="VAR"),"Sim","Não")</f>
        <v>Não</v>
      </c>
      <c r="B1198" s="66">
        <v>45748</v>
      </c>
      <c r="C1198" s="10" t="s">
        <v>17</v>
      </c>
      <c r="D1198" s="10" t="s">
        <v>18</v>
      </c>
      <c r="E1198" s="10" t="s">
        <v>17</v>
      </c>
      <c r="F1198" s="10" t="s">
        <v>17</v>
      </c>
      <c r="G1198" s="45" t="s">
        <v>19</v>
      </c>
      <c r="H1198" s="46">
        <v>45777</v>
      </c>
      <c r="I1198" s="46">
        <v>45777</v>
      </c>
      <c r="J1198" s="45" t="s">
        <v>163</v>
      </c>
      <c r="K1198" s="45" t="s">
        <v>356</v>
      </c>
      <c r="L1198" s="47">
        <v>204000</v>
      </c>
      <c r="M1198" s="45" t="s">
        <v>361</v>
      </c>
      <c r="N1198" s="45" t="s">
        <v>362</v>
      </c>
      <c r="O1198" s="45" t="s">
        <v>21</v>
      </c>
      <c r="P1198" s="45" t="s">
        <v>308</v>
      </c>
      <c r="Q1198" s="45" t="s">
        <v>363</v>
      </c>
    </row>
    <row r="1199" spans="1:25" ht="15" customHeight="1" x14ac:dyDescent="0.3">
      <c r="A1199"/>
      <c r="B1199" s="68">
        <v>45627</v>
      </c>
      <c r="C1199" s="10" t="s">
        <v>45</v>
      </c>
      <c r="D1199" s="10" t="s">
        <v>133</v>
      </c>
      <c r="E1199" s="10" t="s">
        <v>25</v>
      </c>
      <c r="F1199" s="10" t="s">
        <v>17</v>
      </c>
      <c r="G1199" s="48" t="s">
        <v>26</v>
      </c>
      <c r="H1199" s="49">
        <v>45649</v>
      </c>
      <c r="I1199" s="49">
        <v>45653</v>
      </c>
      <c r="J1199" s="48" t="s">
        <v>47</v>
      </c>
      <c r="K1199" s="48" t="s">
        <v>282</v>
      </c>
      <c r="L1199" s="50">
        <v>-100</v>
      </c>
      <c r="M1199" s="48" t="s">
        <v>283</v>
      </c>
      <c r="N1199" s="48" t="s">
        <v>284</v>
      </c>
      <c r="O1199" s="48" t="s">
        <v>21</v>
      </c>
      <c r="P1199" s="48" t="s">
        <v>94</v>
      </c>
      <c r="Q1199" s="48" t="s">
        <v>20</v>
      </c>
      <c r="R1199" s="10"/>
      <c r="S1199" s="10"/>
      <c r="T1199" s="10"/>
      <c r="U1199" s="10"/>
      <c r="V1199" s="10"/>
      <c r="W1199" s="10"/>
      <c r="X1199" s="10"/>
      <c r="Y1199" s="10"/>
    </row>
    <row r="1200" spans="1:25" ht="15" customHeight="1" x14ac:dyDescent="0.3">
      <c r="A1200"/>
      <c r="B1200" s="68">
        <v>45627</v>
      </c>
      <c r="C1200" s="10" t="s">
        <v>45</v>
      </c>
      <c r="D1200" s="10" t="s">
        <v>133</v>
      </c>
      <c r="E1200" s="10" t="s">
        <v>25</v>
      </c>
      <c r="F1200" s="10" t="s">
        <v>17</v>
      </c>
      <c r="G1200" s="48" t="s">
        <v>26</v>
      </c>
      <c r="H1200" s="49">
        <v>45649</v>
      </c>
      <c r="I1200" s="49">
        <v>45653</v>
      </c>
      <c r="J1200" s="48" t="s">
        <v>47</v>
      </c>
      <c r="K1200" s="48" t="s">
        <v>282</v>
      </c>
      <c r="L1200" s="50">
        <v>-100</v>
      </c>
      <c r="M1200" s="48" t="s">
        <v>283</v>
      </c>
      <c r="N1200" s="48" t="s">
        <v>284</v>
      </c>
      <c r="O1200" s="48" t="s">
        <v>21</v>
      </c>
      <c r="P1200" s="48" t="s">
        <v>94</v>
      </c>
      <c r="Q1200" s="48" t="s">
        <v>20</v>
      </c>
      <c r="R1200" s="10"/>
      <c r="S1200" s="10"/>
      <c r="T1200" s="10"/>
      <c r="U1200" s="10"/>
      <c r="V1200" s="10"/>
      <c r="W1200" s="10"/>
      <c r="X1200" s="10"/>
      <c r="Y1200" s="10"/>
    </row>
    <row r="1201" spans="1:25" ht="15" customHeight="1" x14ac:dyDescent="0.3">
      <c r="A1201"/>
      <c r="B1201" s="68">
        <v>45627</v>
      </c>
      <c r="C1201" s="10" t="s">
        <v>45</v>
      </c>
      <c r="D1201" s="10" t="s">
        <v>133</v>
      </c>
      <c r="E1201" s="10" t="s">
        <v>25</v>
      </c>
      <c r="F1201" s="10" t="s">
        <v>17</v>
      </c>
      <c r="G1201" s="48" t="s">
        <v>26</v>
      </c>
      <c r="H1201" s="49">
        <v>45649</v>
      </c>
      <c r="I1201" s="49">
        <v>45653</v>
      </c>
      <c r="J1201" s="48" t="s">
        <v>47</v>
      </c>
      <c r="K1201" s="48" t="s">
        <v>282</v>
      </c>
      <c r="L1201" s="50">
        <v>-100</v>
      </c>
      <c r="M1201" s="48" t="s">
        <v>283</v>
      </c>
      <c r="N1201" s="48" t="s">
        <v>284</v>
      </c>
      <c r="O1201" s="48" t="s">
        <v>21</v>
      </c>
      <c r="P1201" s="48" t="s">
        <v>94</v>
      </c>
      <c r="Q1201" s="48" t="s">
        <v>20</v>
      </c>
      <c r="R1201" s="10"/>
      <c r="S1201" s="10"/>
      <c r="T1201" s="10"/>
      <c r="U1201" s="10"/>
      <c r="V1201" s="10"/>
      <c r="W1201" s="10"/>
      <c r="X1201" s="10"/>
      <c r="Y1201" s="10"/>
    </row>
    <row r="1202" spans="1:25" ht="15" customHeight="1" x14ac:dyDescent="0.3">
      <c r="A1202" s="8" t="str">
        <f>IF(OR(C1202="LegalOps",C1202="FinOps",C1202="VAR"),"Sim","Não")</f>
        <v>Não</v>
      </c>
      <c r="B1202" s="69">
        <v>45689</v>
      </c>
      <c r="C1202" s="10" t="s">
        <v>45</v>
      </c>
      <c r="D1202" s="10" t="s">
        <v>154</v>
      </c>
      <c r="E1202" s="10" t="s">
        <v>25</v>
      </c>
      <c r="F1202" s="10" t="s">
        <v>17</v>
      </c>
      <c r="G1202" s="42" t="s">
        <v>26</v>
      </c>
      <c r="H1202" s="43">
        <v>45712</v>
      </c>
      <c r="I1202" s="43">
        <v>45712</v>
      </c>
      <c r="J1202" s="42" t="s">
        <v>20</v>
      </c>
      <c r="K1202" s="42" t="s">
        <v>282</v>
      </c>
      <c r="L1202" s="44">
        <v>-60</v>
      </c>
      <c r="M1202" s="42" t="s">
        <v>283</v>
      </c>
      <c r="N1202" s="42" t="s">
        <v>284</v>
      </c>
      <c r="O1202" s="42" t="s">
        <v>23</v>
      </c>
      <c r="P1202" s="42" t="s">
        <v>94</v>
      </c>
      <c r="Q1202" s="42" t="s">
        <v>232</v>
      </c>
      <c r="R1202"/>
      <c r="S1202"/>
      <c r="T1202"/>
      <c r="U1202"/>
      <c r="V1202"/>
      <c r="W1202"/>
      <c r="X1202"/>
      <c r="Y1202"/>
    </row>
    <row r="1203" spans="1:25" ht="15" customHeight="1" x14ac:dyDescent="0.3">
      <c r="A1203" s="8" t="str">
        <f>IF(OR(C1203="LegalOps",C1203="FinOps",C1203="VAR"),"Sim","Não")</f>
        <v>Não</v>
      </c>
      <c r="B1203" s="67">
        <v>45717</v>
      </c>
      <c r="C1203" s="10" t="s">
        <v>45</v>
      </c>
      <c r="D1203" s="10" t="s">
        <v>154</v>
      </c>
      <c r="E1203" s="10" t="s">
        <v>25</v>
      </c>
      <c r="F1203" s="10" t="s">
        <v>17</v>
      </c>
      <c r="G1203" s="45" t="s">
        <v>26</v>
      </c>
      <c r="H1203" s="46">
        <v>45740</v>
      </c>
      <c r="I1203" s="46">
        <v>45740</v>
      </c>
      <c r="J1203" s="45" t="s">
        <v>47</v>
      </c>
      <c r="K1203" s="45" t="s">
        <v>282</v>
      </c>
      <c r="L1203" s="51">
        <v>-80</v>
      </c>
      <c r="M1203" s="45" t="s">
        <v>283</v>
      </c>
      <c r="N1203" s="45" t="s">
        <v>284</v>
      </c>
      <c r="O1203" s="45" t="s">
        <v>23</v>
      </c>
      <c r="P1203" s="45" t="s">
        <v>94</v>
      </c>
      <c r="Q1203" s="45" t="s">
        <v>233</v>
      </c>
      <c r="R1203"/>
      <c r="S1203"/>
      <c r="T1203"/>
      <c r="U1203"/>
      <c r="V1203"/>
      <c r="W1203"/>
      <c r="X1203"/>
      <c r="Y1203"/>
    </row>
    <row r="1204" spans="1:25" ht="15" customHeight="1" x14ac:dyDescent="0.3">
      <c r="A1204" s="8" t="str">
        <f>IF(OR(C1204="LegalOps",C1204="FinOps",C1204="VAR"),"Sim","Não")</f>
        <v>Não</v>
      </c>
      <c r="B1204" s="34">
        <v>45689</v>
      </c>
      <c r="C1204" s="10" t="s">
        <v>45</v>
      </c>
      <c r="D1204" s="10" t="s">
        <v>154</v>
      </c>
      <c r="E1204" s="10" t="s">
        <v>25</v>
      </c>
      <c r="F1204" s="10" t="s">
        <v>17</v>
      </c>
      <c r="G1204" s="42" t="s">
        <v>26</v>
      </c>
      <c r="H1204" s="43">
        <v>45714</v>
      </c>
      <c r="I1204" s="43">
        <v>45699</v>
      </c>
      <c r="J1204" s="42" t="s">
        <v>93</v>
      </c>
      <c r="K1204" s="42" t="s">
        <v>282</v>
      </c>
      <c r="L1204" s="44">
        <v>-273.56</v>
      </c>
      <c r="M1204" s="42" t="s">
        <v>774</v>
      </c>
      <c r="N1204" s="42" t="s">
        <v>775</v>
      </c>
      <c r="O1204" s="42" t="s">
        <v>21</v>
      </c>
      <c r="P1204" s="42" t="s">
        <v>22</v>
      </c>
      <c r="Q1204" s="42" t="s">
        <v>781</v>
      </c>
      <c r="R1204"/>
      <c r="S1204"/>
      <c r="T1204"/>
      <c r="U1204"/>
      <c r="V1204"/>
      <c r="W1204"/>
      <c r="X1204"/>
      <c r="Y1204"/>
    </row>
    <row r="1205" spans="1:25" ht="15" customHeight="1" x14ac:dyDescent="0.3">
      <c r="A1205" s="8" t="str">
        <f>IF(OR(C1205="LegalOps",C1205="FinOps",C1205="VAR"),"Sim","Não")</f>
        <v>Não</v>
      </c>
      <c r="B1205" s="34">
        <v>45689</v>
      </c>
      <c r="C1205" s="10" t="s">
        <v>45</v>
      </c>
      <c r="D1205" s="10" t="s">
        <v>154</v>
      </c>
      <c r="E1205" s="10" t="s">
        <v>25</v>
      </c>
      <c r="F1205" s="10" t="s">
        <v>17</v>
      </c>
      <c r="G1205" s="42" t="s">
        <v>26</v>
      </c>
      <c r="H1205" s="43">
        <v>45698</v>
      </c>
      <c r="I1205" s="43">
        <v>45698</v>
      </c>
      <c r="J1205" s="42" t="s">
        <v>164</v>
      </c>
      <c r="K1205" s="42" t="s">
        <v>282</v>
      </c>
      <c r="L1205" s="44">
        <v>-20</v>
      </c>
      <c r="M1205" s="42" t="s">
        <v>970</v>
      </c>
      <c r="N1205" s="42" t="s">
        <v>20</v>
      </c>
      <c r="O1205" s="42" t="s">
        <v>21</v>
      </c>
      <c r="P1205" s="42" t="s">
        <v>22</v>
      </c>
      <c r="Q1205" s="42" t="s">
        <v>971</v>
      </c>
      <c r="R1205"/>
      <c r="S1205"/>
      <c r="T1205"/>
      <c r="U1205"/>
      <c r="V1205"/>
      <c r="W1205"/>
      <c r="X1205"/>
      <c r="Y1205"/>
    </row>
    <row r="1206" spans="1:25" ht="15" customHeight="1" x14ac:dyDescent="0.3">
      <c r="A1206" s="8" t="str">
        <f>IF(OR(C1206="LegalOps",C1206="FinOps",C1206="VAR"),"Sim","Não")</f>
        <v>Não</v>
      </c>
      <c r="B1206" s="36">
        <v>45748</v>
      </c>
      <c r="C1206" s="10" t="s">
        <v>45</v>
      </c>
      <c r="D1206" s="10" t="s">
        <v>46</v>
      </c>
      <c r="E1206" s="10" t="s">
        <v>25</v>
      </c>
      <c r="F1206" s="10" t="s">
        <v>17</v>
      </c>
      <c r="G1206" s="45" t="s">
        <v>26</v>
      </c>
      <c r="H1206" s="46">
        <v>45770</v>
      </c>
      <c r="I1206" s="46">
        <v>45770</v>
      </c>
      <c r="J1206" s="45" t="s">
        <v>47</v>
      </c>
      <c r="K1206" s="45" t="s">
        <v>282</v>
      </c>
      <c r="L1206" s="47">
        <v>-187.59</v>
      </c>
      <c r="M1206" s="45" t="s">
        <v>1150</v>
      </c>
      <c r="N1206" s="45" t="s">
        <v>1149</v>
      </c>
      <c r="O1206" s="45" t="s">
        <v>21</v>
      </c>
      <c r="P1206" s="45" t="s">
        <v>94</v>
      </c>
      <c r="Q1206" s="45" t="s">
        <v>142</v>
      </c>
      <c r="R1206" s="16"/>
      <c r="S1206" s="16"/>
      <c r="T1206" s="16"/>
      <c r="U1206" s="16"/>
      <c r="V1206" s="16"/>
      <c r="W1206" s="16"/>
      <c r="X1206" s="16"/>
      <c r="Y1206" s="16"/>
    </row>
    <row r="1207" spans="1:25" ht="15" customHeight="1" x14ac:dyDescent="0.3">
      <c r="A1207" s="8" t="str">
        <f>IF(OR(C1207="LegalOps",C1207="FinOps",C1207="VAR"),"Sim","Não")</f>
        <v>Não</v>
      </c>
      <c r="B1207" s="36">
        <v>45748</v>
      </c>
      <c r="C1207" s="10" t="s">
        <v>45</v>
      </c>
      <c r="D1207" s="10" t="s">
        <v>46</v>
      </c>
      <c r="E1207" s="10" t="s">
        <v>25</v>
      </c>
      <c r="F1207" s="10" t="s">
        <v>17</v>
      </c>
      <c r="G1207" s="45" t="s">
        <v>26</v>
      </c>
      <c r="H1207" s="46">
        <v>45770</v>
      </c>
      <c r="I1207" s="46">
        <v>45770</v>
      </c>
      <c r="J1207" s="45" t="s">
        <v>47</v>
      </c>
      <c r="K1207" s="45" t="s">
        <v>282</v>
      </c>
      <c r="L1207" s="47">
        <v>-27.47</v>
      </c>
      <c r="M1207" s="45" t="s">
        <v>1150</v>
      </c>
      <c r="N1207" s="45" t="s">
        <v>1149</v>
      </c>
      <c r="O1207" s="45" t="s">
        <v>23</v>
      </c>
      <c r="P1207" s="45" t="s">
        <v>94</v>
      </c>
      <c r="Q1207" s="45" t="s">
        <v>142</v>
      </c>
      <c r="R1207" s="16"/>
      <c r="S1207" s="16"/>
      <c r="T1207" s="16"/>
      <c r="U1207" s="16"/>
      <c r="V1207" s="16"/>
      <c r="W1207" s="16"/>
      <c r="X1207" s="16"/>
      <c r="Y1207" s="16"/>
    </row>
    <row r="1208" spans="1:25" ht="15" customHeight="1" x14ac:dyDescent="0.3">
      <c r="A1208" s="8" t="str">
        <f>IF(OR(C1208="LegalOps",C1208="FinOps",C1208="VAR"),"Sim","Não")</f>
        <v>Não</v>
      </c>
      <c r="B1208" s="36">
        <v>45748</v>
      </c>
      <c r="C1208" s="10" t="s">
        <v>45</v>
      </c>
      <c r="D1208" s="10" t="s">
        <v>46</v>
      </c>
      <c r="E1208" s="10" t="s">
        <v>25</v>
      </c>
      <c r="F1208" s="10" t="s">
        <v>17</v>
      </c>
      <c r="G1208" s="45" t="s">
        <v>26</v>
      </c>
      <c r="H1208" s="46">
        <v>45770</v>
      </c>
      <c r="I1208" s="46">
        <v>45770</v>
      </c>
      <c r="J1208" s="45" t="s">
        <v>47</v>
      </c>
      <c r="K1208" s="45" t="s">
        <v>282</v>
      </c>
      <c r="L1208" s="47">
        <v>-35.97</v>
      </c>
      <c r="M1208" s="45" t="s">
        <v>1150</v>
      </c>
      <c r="N1208" s="45" t="s">
        <v>1149</v>
      </c>
      <c r="O1208" s="45" t="s">
        <v>21</v>
      </c>
      <c r="P1208" s="45" t="s">
        <v>94</v>
      </c>
      <c r="Q1208" s="45" t="s">
        <v>142</v>
      </c>
    </row>
    <row r="1209" spans="1:25" ht="15" customHeight="1" x14ac:dyDescent="0.3">
      <c r="A1209" s="8" t="str">
        <f>IF(OR(C1209="LegalOps",C1209="FinOps",C1209="VAR"),"Sim","Não")</f>
        <v>Não</v>
      </c>
      <c r="B1209" s="69">
        <v>45658</v>
      </c>
      <c r="C1209" s="10" t="s">
        <v>17</v>
      </c>
      <c r="D1209" s="26" t="s">
        <v>74</v>
      </c>
      <c r="E1209" s="10" t="s">
        <v>17</v>
      </c>
      <c r="F1209" s="10" t="s">
        <v>17</v>
      </c>
      <c r="G1209" s="39" t="s">
        <v>26</v>
      </c>
      <c r="H1209" s="40">
        <v>45664</v>
      </c>
      <c r="I1209" s="40">
        <v>45660</v>
      </c>
      <c r="J1209" s="39" t="s">
        <v>75</v>
      </c>
      <c r="K1209" s="39" t="s">
        <v>74</v>
      </c>
      <c r="L1209" s="41">
        <v>-2000000</v>
      </c>
      <c r="M1209" s="39" t="s">
        <v>76</v>
      </c>
      <c r="N1209" s="39" t="s">
        <v>77</v>
      </c>
      <c r="O1209" s="39" t="s">
        <v>21</v>
      </c>
      <c r="P1209" s="39" t="s">
        <v>22</v>
      </c>
      <c r="Q1209" s="39" t="s">
        <v>20</v>
      </c>
      <c r="R1209" s="10"/>
      <c r="S1209" s="10"/>
      <c r="T1209" s="10"/>
      <c r="U1209" s="10"/>
      <c r="V1209" s="10"/>
      <c r="W1209" s="10"/>
      <c r="X1209" s="10"/>
      <c r="Y1209" s="10"/>
    </row>
    <row r="1210" spans="1:25" ht="15" customHeight="1" x14ac:dyDescent="0.3">
      <c r="A1210" s="8" t="str">
        <f>IF(OR(C1210="LegalOps",C1210="FinOps",C1210="VAR"),"Sim","Não")</f>
        <v>Não</v>
      </c>
      <c r="B1210" s="69">
        <v>45689</v>
      </c>
      <c r="C1210" s="10" t="s">
        <v>17</v>
      </c>
      <c r="D1210" s="26" t="s">
        <v>74</v>
      </c>
      <c r="E1210" s="10" t="s">
        <v>17</v>
      </c>
      <c r="F1210" s="10" t="s">
        <v>17</v>
      </c>
      <c r="G1210" s="42" t="s">
        <v>26</v>
      </c>
      <c r="H1210" s="43">
        <v>45694</v>
      </c>
      <c r="I1210" s="43">
        <v>45660</v>
      </c>
      <c r="J1210" s="42" t="s">
        <v>75</v>
      </c>
      <c r="K1210" s="42" t="s">
        <v>74</v>
      </c>
      <c r="L1210" s="44">
        <v>-83333.33</v>
      </c>
      <c r="M1210" s="42" t="s">
        <v>76</v>
      </c>
      <c r="N1210" s="42" t="s">
        <v>77</v>
      </c>
      <c r="O1210" s="42" t="s">
        <v>21</v>
      </c>
      <c r="P1210" s="42" t="s">
        <v>22</v>
      </c>
      <c r="Q1210" s="42" t="s">
        <v>78</v>
      </c>
      <c r="R1210"/>
      <c r="S1210"/>
      <c r="T1210"/>
      <c r="U1210"/>
      <c r="V1210"/>
      <c r="W1210"/>
      <c r="X1210"/>
      <c r="Y1210"/>
    </row>
    <row r="1211" spans="1:25" ht="15" customHeight="1" x14ac:dyDescent="0.3">
      <c r="A1211" s="8" t="str">
        <f>IF(OR(C1211="LegalOps",C1211="FinOps",C1211="VAR"),"Sim","Não")</f>
        <v>Não</v>
      </c>
      <c r="B1211" s="67">
        <v>45717</v>
      </c>
      <c r="C1211" s="10" t="s">
        <v>17</v>
      </c>
      <c r="D1211" s="26" t="s">
        <v>74</v>
      </c>
      <c r="E1211" s="10" t="s">
        <v>17</v>
      </c>
      <c r="F1211" s="10" t="s">
        <v>17</v>
      </c>
      <c r="G1211" s="45" t="s">
        <v>26</v>
      </c>
      <c r="H1211" s="46">
        <v>45721</v>
      </c>
      <c r="I1211" s="46">
        <v>45691</v>
      </c>
      <c r="J1211" s="45" t="s">
        <v>75</v>
      </c>
      <c r="K1211" s="45" t="s">
        <v>74</v>
      </c>
      <c r="L1211" s="51">
        <v>-83333.33</v>
      </c>
      <c r="M1211" s="45" t="s">
        <v>76</v>
      </c>
      <c r="N1211" s="45" t="s">
        <v>77</v>
      </c>
      <c r="O1211" s="45" t="s">
        <v>21</v>
      </c>
      <c r="P1211" s="45" t="s">
        <v>22</v>
      </c>
      <c r="Q1211" s="45" t="s">
        <v>78</v>
      </c>
      <c r="R1211"/>
      <c r="S1211"/>
      <c r="T1211"/>
      <c r="U1211"/>
      <c r="V1211"/>
      <c r="W1211"/>
      <c r="X1211"/>
      <c r="Y1211"/>
    </row>
    <row r="1212" spans="1:25" ht="15" customHeight="1" x14ac:dyDescent="0.3">
      <c r="A1212" s="8" t="str">
        <f>IF(OR(C1212="LegalOps",C1212="FinOps",C1212="VAR"),"Sim","Não")</f>
        <v>Não</v>
      </c>
      <c r="B1212" s="66">
        <v>45748</v>
      </c>
      <c r="C1212" s="10" t="s">
        <v>17</v>
      </c>
      <c r="D1212" s="26" t="s">
        <v>74</v>
      </c>
      <c r="E1212" s="10" t="s">
        <v>17</v>
      </c>
      <c r="F1212" s="10" t="s">
        <v>17</v>
      </c>
      <c r="G1212" s="45" t="s">
        <v>26</v>
      </c>
      <c r="H1212" s="46">
        <v>45754</v>
      </c>
      <c r="I1212" s="46">
        <v>45719</v>
      </c>
      <c r="J1212" s="45" t="s">
        <v>75</v>
      </c>
      <c r="K1212" s="45" t="s">
        <v>74</v>
      </c>
      <c r="L1212" s="47">
        <v>-83333.33</v>
      </c>
      <c r="M1212" s="45" t="s">
        <v>76</v>
      </c>
      <c r="N1212" s="45" t="s">
        <v>77</v>
      </c>
      <c r="O1212" s="45" t="s">
        <v>21</v>
      </c>
      <c r="P1212" s="45" t="s">
        <v>22</v>
      </c>
      <c r="Q1212" s="45" t="s">
        <v>78</v>
      </c>
      <c r="R1212" s="16"/>
      <c r="S1212" s="16"/>
      <c r="T1212" s="16"/>
      <c r="U1212" s="16"/>
      <c r="V1212" s="16"/>
      <c r="W1212" s="16"/>
      <c r="X1212" s="16"/>
      <c r="Y1212" s="16"/>
    </row>
    <row r="1213" spans="1:25" ht="15" customHeight="1" x14ac:dyDescent="0.3">
      <c r="A1213" s="8" t="str">
        <f>IF(OR(C1213="LegalOps",C1213="FinOps",C1213="VAR"),"Sim","Não")</f>
        <v>Não</v>
      </c>
      <c r="B1213" s="67">
        <v>45717</v>
      </c>
      <c r="C1213" s="10" t="s">
        <v>17</v>
      </c>
      <c r="D1213" s="26" t="s">
        <v>74</v>
      </c>
      <c r="E1213" s="10" t="s">
        <v>17</v>
      </c>
      <c r="F1213" s="10" t="s">
        <v>17</v>
      </c>
      <c r="G1213" s="45" t="s">
        <v>26</v>
      </c>
      <c r="H1213" s="46">
        <v>45723</v>
      </c>
      <c r="I1213" s="46">
        <v>45721</v>
      </c>
      <c r="J1213" s="45" t="s">
        <v>254</v>
      </c>
      <c r="K1213" s="45" t="s">
        <v>74</v>
      </c>
      <c r="L1213" s="51">
        <v>-405000</v>
      </c>
      <c r="M1213" s="45" t="s">
        <v>255</v>
      </c>
      <c r="N1213" s="45" t="s">
        <v>256</v>
      </c>
      <c r="O1213" s="45" t="s">
        <v>21</v>
      </c>
      <c r="P1213" s="45" t="s">
        <v>22</v>
      </c>
      <c r="Q1213" s="45" t="s">
        <v>257</v>
      </c>
      <c r="R1213"/>
      <c r="S1213"/>
      <c r="T1213"/>
      <c r="U1213"/>
      <c r="V1213"/>
      <c r="W1213"/>
      <c r="X1213"/>
      <c r="Y1213"/>
    </row>
    <row r="1214" spans="1:25" ht="15" customHeight="1" x14ac:dyDescent="0.3">
      <c r="A1214" s="8" t="str">
        <f>IF(OR(C1214="LegalOps",C1214="FinOps",C1214="VAR"),"Sim","Não")</f>
        <v>Não</v>
      </c>
      <c r="B1214" s="66">
        <v>45748</v>
      </c>
      <c r="C1214" s="10" t="s">
        <v>17</v>
      </c>
      <c r="D1214" s="26" t="s">
        <v>74</v>
      </c>
      <c r="E1214" s="10" t="s">
        <v>17</v>
      </c>
      <c r="F1214" s="10" t="s">
        <v>17</v>
      </c>
      <c r="G1214" s="45" t="s">
        <v>26</v>
      </c>
      <c r="H1214" s="46">
        <v>45754</v>
      </c>
      <c r="I1214" s="46">
        <v>45752</v>
      </c>
      <c r="J1214" s="45" t="s">
        <v>254</v>
      </c>
      <c r="K1214" s="45" t="s">
        <v>74</v>
      </c>
      <c r="L1214" s="47">
        <v>-36818.18</v>
      </c>
      <c r="M1214" s="45" t="s">
        <v>255</v>
      </c>
      <c r="N1214" s="45" t="s">
        <v>256</v>
      </c>
      <c r="O1214" s="45" t="s">
        <v>21</v>
      </c>
      <c r="P1214" s="45" t="s">
        <v>22</v>
      </c>
      <c r="Q1214" s="45" t="s">
        <v>257</v>
      </c>
      <c r="R1214" s="16"/>
      <c r="S1214" s="16"/>
      <c r="T1214" s="16"/>
      <c r="U1214" s="16"/>
      <c r="V1214" s="16"/>
      <c r="W1214" s="16"/>
      <c r="X1214" s="16"/>
      <c r="Y1214" s="16"/>
    </row>
    <row r="1215" spans="1:25" ht="15" customHeight="1" x14ac:dyDescent="0.3">
      <c r="A1215"/>
      <c r="B1215" s="68">
        <v>45627</v>
      </c>
      <c r="C1215" s="10" t="s">
        <v>17</v>
      </c>
      <c r="D1215" s="72" t="s">
        <v>74</v>
      </c>
      <c r="E1215" s="10" t="s">
        <v>17</v>
      </c>
      <c r="F1215" s="10" t="s">
        <v>17</v>
      </c>
      <c r="G1215" s="48" t="s">
        <v>26</v>
      </c>
      <c r="H1215" s="49">
        <v>45649</v>
      </c>
      <c r="I1215" s="49">
        <v>45619</v>
      </c>
      <c r="J1215" s="48" t="s">
        <v>17</v>
      </c>
      <c r="K1215" s="48" t="s">
        <v>74</v>
      </c>
      <c r="L1215" s="50">
        <v>-39001.870000000003</v>
      </c>
      <c r="M1215" s="48" t="s">
        <v>340</v>
      </c>
      <c r="N1215" s="48" t="s">
        <v>341</v>
      </c>
      <c r="O1215" s="48" t="s">
        <v>21</v>
      </c>
      <c r="P1215" s="48" t="s">
        <v>22</v>
      </c>
      <c r="Q1215" s="48" t="s">
        <v>342</v>
      </c>
      <c r="R1215" s="10"/>
      <c r="S1215" s="10"/>
      <c r="T1215" s="10"/>
      <c r="U1215" s="10"/>
      <c r="V1215" s="10"/>
      <c r="W1215" s="10"/>
      <c r="X1215" s="10"/>
      <c r="Y1215" s="10"/>
    </row>
    <row r="1216" spans="1:25" ht="15" customHeight="1" x14ac:dyDescent="0.3">
      <c r="A1216" s="8" t="str">
        <f>IF(OR(C1216="LegalOps",C1216="FinOps",C1216="VAR"),"Sim","Não")</f>
        <v>Não</v>
      </c>
      <c r="B1216" s="69">
        <v>45658</v>
      </c>
      <c r="C1216" s="10" t="s">
        <v>17</v>
      </c>
      <c r="D1216" s="72" t="s">
        <v>74</v>
      </c>
      <c r="E1216" s="10" t="s">
        <v>17</v>
      </c>
      <c r="F1216" s="10" t="s">
        <v>17</v>
      </c>
      <c r="G1216" s="39" t="s">
        <v>26</v>
      </c>
      <c r="H1216" s="40">
        <v>45680</v>
      </c>
      <c r="I1216" s="40">
        <v>45649</v>
      </c>
      <c r="J1216" s="39" t="s">
        <v>62</v>
      </c>
      <c r="K1216" s="39" t="s">
        <v>74</v>
      </c>
      <c r="L1216" s="41">
        <v>-39001.870000000003</v>
      </c>
      <c r="M1216" s="39" t="s">
        <v>340</v>
      </c>
      <c r="N1216" s="39" t="s">
        <v>341</v>
      </c>
      <c r="O1216" s="39" t="s">
        <v>21</v>
      </c>
      <c r="P1216" s="39" t="s">
        <v>22</v>
      </c>
      <c r="Q1216" s="39" t="s">
        <v>120</v>
      </c>
      <c r="R1216" s="10"/>
      <c r="S1216" s="10"/>
      <c r="T1216" s="10"/>
      <c r="U1216" s="10"/>
      <c r="V1216" s="10"/>
      <c r="W1216" s="10"/>
      <c r="X1216" s="10"/>
      <c r="Y1216" s="10"/>
    </row>
    <row r="1217" spans="1:25" ht="15" customHeight="1" x14ac:dyDescent="0.3">
      <c r="A1217" s="8" t="str">
        <f>IF(OR(C1217="LegalOps",C1217="FinOps",C1217="VAR"),"Sim","Não")</f>
        <v>Não</v>
      </c>
      <c r="B1217" s="69">
        <v>45689</v>
      </c>
      <c r="C1217" s="10" t="s">
        <v>17</v>
      </c>
      <c r="D1217" s="26" t="s">
        <v>74</v>
      </c>
      <c r="E1217" s="10" t="s">
        <v>17</v>
      </c>
      <c r="F1217" s="10" t="s">
        <v>17</v>
      </c>
      <c r="G1217" s="42" t="s">
        <v>26</v>
      </c>
      <c r="H1217" s="43">
        <v>45712</v>
      </c>
      <c r="I1217" s="43">
        <v>45680</v>
      </c>
      <c r="J1217" s="42" t="s">
        <v>62</v>
      </c>
      <c r="K1217" s="42" t="s">
        <v>74</v>
      </c>
      <c r="L1217" s="44">
        <v>-39001.870000000003</v>
      </c>
      <c r="M1217" s="42" t="s">
        <v>340</v>
      </c>
      <c r="N1217" s="42" t="s">
        <v>341</v>
      </c>
      <c r="O1217" s="42" t="s">
        <v>21</v>
      </c>
      <c r="P1217" s="42" t="s">
        <v>22</v>
      </c>
      <c r="Q1217" s="42" t="s">
        <v>120</v>
      </c>
      <c r="R1217"/>
      <c r="S1217"/>
      <c r="T1217"/>
      <c r="U1217"/>
      <c r="V1217"/>
      <c r="W1217"/>
      <c r="X1217"/>
      <c r="Y1217"/>
    </row>
    <row r="1218" spans="1:25" ht="15" customHeight="1" x14ac:dyDescent="0.3">
      <c r="A1218" s="8" t="str">
        <f>IF(OR(C1218="LegalOps",C1218="FinOps",C1218="VAR"),"Sim","Não")</f>
        <v>Não</v>
      </c>
      <c r="B1218" s="67">
        <v>45717</v>
      </c>
      <c r="C1218" s="10" t="s">
        <v>17</v>
      </c>
      <c r="D1218" s="26" t="s">
        <v>74</v>
      </c>
      <c r="E1218" s="10" t="s">
        <v>17</v>
      </c>
      <c r="F1218" s="10" t="s">
        <v>17</v>
      </c>
      <c r="G1218" s="45" t="s">
        <v>26</v>
      </c>
      <c r="H1218" s="46">
        <v>45740</v>
      </c>
      <c r="I1218" s="46">
        <v>45711</v>
      </c>
      <c r="J1218" s="45" t="s">
        <v>62</v>
      </c>
      <c r="K1218" s="45" t="s">
        <v>74</v>
      </c>
      <c r="L1218" s="51">
        <v>-39001.870000000003</v>
      </c>
      <c r="M1218" s="45" t="s">
        <v>340</v>
      </c>
      <c r="N1218" s="45" t="s">
        <v>341</v>
      </c>
      <c r="O1218" s="45" t="s">
        <v>21</v>
      </c>
      <c r="P1218" s="45" t="s">
        <v>22</v>
      </c>
      <c r="Q1218" s="45" t="s">
        <v>120</v>
      </c>
      <c r="R1218"/>
      <c r="S1218"/>
      <c r="T1218"/>
      <c r="U1218"/>
      <c r="V1218"/>
      <c r="W1218"/>
      <c r="X1218"/>
      <c r="Y1218"/>
    </row>
    <row r="1219" spans="1:25" ht="15" customHeight="1" x14ac:dyDescent="0.3">
      <c r="A1219" s="8" t="str">
        <f>IF(OR(C1219="LegalOps",C1219="FinOps",C1219="VAR"),"Sim","Não")</f>
        <v>Não</v>
      </c>
      <c r="B1219" s="66">
        <v>45748</v>
      </c>
      <c r="C1219" s="10" t="s">
        <v>17</v>
      </c>
      <c r="D1219" s="26" t="s">
        <v>74</v>
      </c>
      <c r="E1219" s="10" t="s">
        <v>17</v>
      </c>
      <c r="F1219" s="10" t="s">
        <v>17</v>
      </c>
      <c r="G1219" s="45" t="s">
        <v>26</v>
      </c>
      <c r="H1219" s="46">
        <v>45769</v>
      </c>
      <c r="I1219" s="46">
        <v>45739</v>
      </c>
      <c r="J1219" s="45" t="s">
        <v>62</v>
      </c>
      <c r="K1219" s="45" t="s">
        <v>74</v>
      </c>
      <c r="L1219" s="47">
        <v>-39001.870000000003</v>
      </c>
      <c r="M1219" s="45" t="s">
        <v>340</v>
      </c>
      <c r="N1219" s="45" t="s">
        <v>341</v>
      </c>
      <c r="O1219" s="45" t="s">
        <v>21</v>
      </c>
      <c r="P1219" s="45" t="s">
        <v>22</v>
      </c>
      <c r="Q1219" s="45" t="s">
        <v>74</v>
      </c>
    </row>
    <row r="1220" spans="1:25" ht="15" customHeight="1" x14ac:dyDescent="0.3">
      <c r="A1220"/>
      <c r="B1220" s="68">
        <v>45627</v>
      </c>
      <c r="C1220" s="10" t="s">
        <v>17</v>
      </c>
      <c r="D1220" s="26" t="s">
        <v>74</v>
      </c>
      <c r="E1220" s="10" t="s">
        <v>17</v>
      </c>
      <c r="F1220" s="10" t="s">
        <v>17</v>
      </c>
      <c r="G1220" s="48" t="s">
        <v>26</v>
      </c>
      <c r="H1220" s="49">
        <v>45635</v>
      </c>
      <c r="I1220" s="49">
        <v>45626</v>
      </c>
      <c r="J1220" s="48" t="s">
        <v>17</v>
      </c>
      <c r="K1220" s="48" t="s">
        <v>74</v>
      </c>
      <c r="L1220" s="50">
        <v>-18600</v>
      </c>
      <c r="M1220" s="48" t="s">
        <v>382</v>
      </c>
      <c r="N1220" s="48" t="s">
        <v>383</v>
      </c>
      <c r="O1220" s="48" t="s">
        <v>21</v>
      </c>
      <c r="P1220" s="48" t="s">
        <v>22</v>
      </c>
      <c r="Q1220" s="48" t="s">
        <v>384</v>
      </c>
      <c r="R1220" s="10"/>
      <c r="S1220" s="10"/>
      <c r="T1220" s="10"/>
      <c r="U1220" s="10"/>
      <c r="V1220" s="10"/>
      <c r="W1220" s="10"/>
      <c r="X1220" s="10"/>
      <c r="Y1220" s="10"/>
    </row>
    <row r="1221" spans="1:25" ht="15" customHeight="1" x14ac:dyDescent="0.3">
      <c r="A1221" s="8" t="str">
        <f>IF(OR(C1221="LegalOps",C1221="FinOps",C1221="VAR"),"Sim","Não")</f>
        <v>Não</v>
      </c>
      <c r="B1221" s="69">
        <v>45658</v>
      </c>
      <c r="C1221" s="10" t="s">
        <v>17</v>
      </c>
      <c r="D1221" s="26" t="s">
        <v>74</v>
      </c>
      <c r="E1221" s="10" t="s">
        <v>17</v>
      </c>
      <c r="F1221" s="10" t="s">
        <v>17</v>
      </c>
      <c r="G1221" s="39" t="s">
        <v>26</v>
      </c>
      <c r="H1221" s="40">
        <v>45665</v>
      </c>
      <c r="I1221" s="40">
        <v>45656</v>
      </c>
      <c r="J1221" s="39" t="s">
        <v>34</v>
      </c>
      <c r="K1221" s="39" t="s">
        <v>74</v>
      </c>
      <c r="L1221" s="41">
        <v>-18600</v>
      </c>
      <c r="M1221" s="39" t="s">
        <v>382</v>
      </c>
      <c r="N1221" s="39" t="s">
        <v>383</v>
      </c>
      <c r="O1221" s="39" t="s">
        <v>21</v>
      </c>
      <c r="P1221" s="39" t="s">
        <v>22</v>
      </c>
      <c r="Q1221" s="39" t="s">
        <v>177</v>
      </c>
      <c r="R1221" s="10"/>
      <c r="S1221" s="10"/>
      <c r="T1221" s="10"/>
      <c r="U1221" s="10"/>
      <c r="V1221" s="10"/>
      <c r="W1221" s="10"/>
      <c r="X1221" s="10"/>
      <c r="Y1221" s="10"/>
    </row>
    <row r="1222" spans="1:25" ht="15" customHeight="1" x14ac:dyDescent="0.3">
      <c r="A1222" s="8" t="str">
        <f>IF(OR(C1222="LegalOps",C1222="FinOps",C1222="VAR"),"Sim","Não")</f>
        <v>Não</v>
      </c>
      <c r="B1222" s="69">
        <v>45689</v>
      </c>
      <c r="C1222" s="10" t="s">
        <v>17</v>
      </c>
      <c r="D1222" s="26" t="s">
        <v>74</v>
      </c>
      <c r="E1222" s="10" t="s">
        <v>17</v>
      </c>
      <c r="F1222" s="10" t="s">
        <v>17</v>
      </c>
      <c r="G1222" s="42" t="s">
        <v>26</v>
      </c>
      <c r="H1222" s="43">
        <v>45698</v>
      </c>
      <c r="I1222" s="43">
        <v>45687</v>
      </c>
      <c r="J1222" s="42" t="s">
        <v>34</v>
      </c>
      <c r="K1222" s="42" t="s">
        <v>74</v>
      </c>
      <c r="L1222" s="44">
        <v>-18600</v>
      </c>
      <c r="M1222" s="42" t="s">
        <v>382</v>
      </c>
      <c r="N1222" s="42" t="s">
        <v>383</v>
      </c>
      <c r="O1222" s="42" t="s">
        <v>21</v>
      </c>
      <c r="P1222" s="42" t="s">
        <v>22</v>
      </c>
      <c r="Q1222" s="42" t="s">
        <v>74</v>
      </c>
      <c r="R1222"/>
      <c r="S1222"/>
      <c r="T1222"/>
      <c r="U1222"/>
      <c r="V1222"/>
      <c r="W1222"/>
      <c r="X1222"/>
      <c r="Y1222"/>
    </row>
    <row r="1223" spans="1:25" ht="15" customHeight="1" x14ac:dyDescent="0.3">
      <c r="A1223" s="8" t="str">
        <f>IF(OR(C1223="LegalOps",C1223="FinOps",C1223="VAR"),"Sim","Não")</f>
        <v>Não</v>
      </c>
      <c r="B1223" s="67">
        <v>45717</v>
      </c>
      <c r="C1223" s="10" t="s">
        <v>17</v>
      </c>
      <c r="D1223" s="26" t="s">
        <v>74</v>
      </c>
      <c r="E1223" s="10" t="s">
        <v>17</v>
      </c>
      <c r="F1223" s="10" t="s">
        <v>17</v>
      </c>
      <c r="G1223" s="45" t="s">
        <v>26</v>
      </c>
      <c r="H1223" s="46">
        <v>45726</v>
      </c>
      <c r="I1223" s="46">
        <v>45716</v>
      </c>
      <c r="J1223" s="45" t="s">
        <v>34</v>
      </c>
      <c r="K1223" s="45" t="s">
        <v>74</v>
      </c>
      <c r="L1223" s="51">
        <v>-18600</v>
      </c>
      <c r="M1223" s="45" t="s">
        <v>382</v>
      </c>
      <c r="N1223" s="45" t="s">
        <v>383</v>
      </c>
      <c r="O1223" s="45" t="s">
        <v>21</v>
      </c>
      <c r="P1223" s="45" t="s">
        <v>22</v>
      </c>
      <c r="Q1223" s="45" t="s">
        <v>120</v>
      </c>
      <c r="R1223"/>
      <c r="S1223"/>
      <c r="T1223"/>
      <c r="U1223"/>
      <c r="V1223"/>
      <c r="W1223"/>
      <c r="X1223"/>
      <c r="Y1223"/>
    </row>
    <row r="1224" spans="1:25" ht="15" customHeight="1" x14ac:dyDescent="0.3">
      <c r="A1224" s="8" t="str">
        <f>IF(OR(C1224="LegalOps",C1224="FinOps",C1224="VAR"),"Sim","Não")</f>
        <v>Não</v>
      </c>
      <c r="B1224" s="66">
        <v>45748</v>
      </c>
      <c r="C1224" s="10" t="s">
        <v>17</v>
      </c>
      <c r="D1224" s="26" t="s">
        <v>74</v>
      </c>
      <c r="E1224" s="10" t="s">
        <v>17</v>
      </c>
      <c r="F1224" s="10" t="s">
        <v>17</v>
      </c>
      <c r="G1224" s="45" t="s">
        <v>26</v>
      </c>
      <c r="H1224" s="46">
        <v>45755</v>
      </c>
      <c r="I1224" s="46">
        <v>45746</v>
      </c>
      <c r="J1224" s="45" t="s">
        <v>34</v>
      </c>
      <c r="K1224" s="45" t="s">
        <v>74</v>
      </c>
      <c r="L1224" s="47">
        <v>-18600</v>
      </c>
      <c r="M1224" s="45" t="s">
        <v>382</v>
      </c>
      <c r="N1224" s="45" t="s">
        <v>383</v>
      </c>
      <c r="O1224" s="45" t="s">
        <v>21</v>
      </c>
      <c r="P1224" s="45" t="s">
        <v>22</v>
      </c>
      <c r="Q1224" s="45" t="s">
        <v>120</v>
      </c>
      <c r="R1224" s="16"/>
      <c r="S1224" s="16"/>
      <c r="T1224" s="16"/>
      <c r="U1224" s="16"/>
      <c r="V1224" s="16"/>
      <c r="W1224" s="16"/>
      <c r="X1224" s="16"/>
      <c r="Y1224" s="16"/>
    </row>
    <row r="1225" spans="1:25" ht="15" customHeight="1" x14ac:dyDescent="0.3">
      <c r="A1225" s="8" t="str">
        <f>IF(OR(C1225="LegalOps",C1225="FinOps",C1225="VAR"),"Sim","Não")</f>
        <v>Não</v>
      </c>
      <c r="B1225" s="69">
        <v>45689</v>
      </c>
      <c r="C1225" s="10" t="s">
        <v>17</v>
      </c>
      <c r="D1225" s="26" t="s">
        <v>74</v>
      </c>
      <c r="E1225" s="10" t="s">
        <v>17</v>
      </c>
      <c r="F1225" s="10" t="s">
        <v>17</v>
      </c>
      <c r="G1225" s="42" t="s">
        <v>26</v>
      </c>
      <c r="H1225" s="43">
        <v>45698</v>
      </c>
      <c r="I1225" s="43">
        <v>45695</v>
      </c>
      <c r="J1225" s="42" t="s">
        <v>413</v>
      </c>
      <c r="K1225" s="42" t="s">
        <v>74</v>
      </c>
      <c r="L1225" s="44">
        <v>-104646.8</v>
      </c>
      <c r="M1225" s="42" t="s">
        <v>414</v>
      </c>
      <c r="N1225" s="42" t="s">
        <v>415</v>
      </c>
      <c r="O1225" s="42" t="s">
        <v>21</v>
      </c>
      <c r="P1225" s="42" t="s">
        <v>22</v>
      </c>
      <c r="Q1225" s="42" t="s">
        <v>416</v>
      </c>
      <c r="R1225"/>
      <c r="S1225"/>
      <c r="T1225"/>
      <c r="U1225"/>
      <c r="V1225"/>
      <c r="W1225"/>
      <c r="X1225"/>
      <c r="Y1225"/>
    </row>
    <row r="1226" spans="1:25" ht="15" customHeight="1" x14ac:dyDescent="0.3">
      <c r="A1226"/>
      <c r="B1226" s="68">
        <v>45627</v>
      </c>
      <c r="C1226" s="10" t="s">
        <v>17</v>
      </c>
      <c r="D1226" s="26" t="s">
        <v>74</v>
      </c>
      <c r="E1226" s="10" t="s">
        <v>17</v>
      </c>
      <c r="F1226" s="10" t="s">
        <v>17</v>
      </c>
      <c r="G1226" s="48" t="s">
        <v>26</v>
      </c>
      <c r="H1226" s="49">
        <v>45642</v>
      </c>
      <c r="I1226" s="49">
        <v>45657</v>
      </c>
      <c r="J1226" s="48" t="s">
        <v>17</v>
      </c>
      <c r="K1226" s="48" t="s">
        <v>74</v>
      </c>
      <c r="L1226" s="50">
        <v>-110099.65</v>
      </c>
      <c r="M1226" s="48" t="s">
        <v>321</v>
      </c>
      <c r="N1226" s="48" t="s">
        <v>466</v>
      </c>
      <c r="O1226" s="48" t="s">
        <v>21</v>
      </c>
      <c r="P1226" s="48" t="s">
        <v>22</v>
      </c>
      <c r="Q1226" s="48" t="s">
        <v>467</v>
      </c>
      <c r="R1226" s="10"/>
      <c r="S1226" s="10"/>
      <c r="T1226" s="10"/>
      <c r="U1226" s="10"/>
      <c r="V1226" s="10"/>
      <c r="W1226" s="10"/>
      <c r="X1226" s="10"/>
      <c r="Y1226" s="10"/>
    </row>
    <row r="1227" spans="1:25" ht="15" customHeight="1" x14ac:dyDescent="0.3">
      <c r="A1227" s="8" t="str">
        <f>IF(OR(C1227="LegalOps",C1227="FinOps",C1227="VAR"),"Sim","Não")</f>
        <v>Não</v>
      </c>
      <c r="B1227" s="36">
        <v>45748</v>
      </c>
      <c r="C1227" s="10" t="s">
        <v>17</v>
      </c>
      <c r="D1227" s="26" t="s">
        <v>74</v>
      </c>
      <c r="E1227" s="10" t="s">
        <v>17</v>
      </c>
      <c r="F1227" s="10" t="s">
        <v>17</v>
      </c>
      <c r="G1227" s="45" t="s">
        <v>26</v>
      </c>
      <c r="H1227" s="46">
        <v>45763</v>
      </c>
      <c r="I1227" s="46">
        <v>45730</v>
      </c>
      <c r="J1227" s="45" t="s">
        <v>555</v>
      </c>
      <c r="K1227" s="45" t="s">
        <v>74</v>
      </c>
      <c r="L1227" s="47">
        <v>-324178.8</v>
      </c>
      <c r="M1227" s="45" t="s">
        <v>552</v>
      </c>
      <c r="N1227" s="45" t="s">
        <v>553</v>
      </c>
      <c r="O1227" s="45" t="s">
        <v>21</v>
      </c>
      <c r="P1227" s="45" t="s">
        <v>22</v>
      </c>
      <c r="Q1227" s="45" t="s">
        <v>120</v>
      </c>
    </row>
    <row r="1228" spans="1:25" ht="15" customHeight="1" x14ac:dyDescent="0.3">
      <c r="A1228"/>
      <c r="B1228" s="37">
        <v>45627</v>
      </c>
      <c r="C1228" s="10" t="s">
        <v>17</v>
      </c>
      <c r="D1228" s="26" t="s">
        <v>74</v>
      </c>
      <c r="E1228" s="10" t="s">
        <v>17</v>
      </c>
      <c r="F1228" s="10" t="s">
        <v>17</v>
      </c>
      <c r="G1228" s="48" t="s">
        <v>26</v>
      </c>
      <c r="H1228" s="49">
        <v>45642</v>
      </c>
      <c r="I1228" s="49">
        <v>45610</v>
      </c>
      <c r="J1228" s="48" t="s">
        <v>17</v>
      </c>
      <c r="K1228" s="48" t="s">
        <v>74</v>
      </c>
      <c r="L1228" s="50">
        <v>-324178.8</v>
      </c>
      <c r="M1228" s="48" t="s">
        <v>557</v>
      </c>
      <c r="N1228" s="48" t="s">
        <v>553</v>
      </c>
      <c r="O1228" s="48" t="s">
        <v>21</v>
      </c>
      <c r="P1228" s="48" t="s">
        <v>22</v>
      </c>
      <c r="Q1228" s="48" t="s">
        <v>74</v>
      </c>
      <c r="R1228" s="10"/>
      <c r="S1228" s="10"/>
      <c r="T1228" s="10"/>
      <c r="U1228" s="10"/>
      <c r="V1228" s="10"/>
      <c r="W1228" s="10"/>
      <c r="X1228" s="10"/>
      <c r="Y1228" s="10"/>
    </row>
    <row r="1229" spans="1:25" ht="15" customHeight="1" x14ac:dyDescent="0.3">
      <c r="A1229" s="8" t="str">
        <f>IF(OR(C1229="LegalOps",C1229="FinOps",C1229="VAR"),"Sim","Não")</f>
        <v>Não</v>
      </c>
      <c r="B1229" s="34">
        <v>45658</v>
      </c>
      <c r="C1229" s="10" t="s">
        <v>17</v>
      </c>
      <c r="D1229" s="26" t="s">
        <v>74</v>
      </c>
      <c r="E1229" s="10" t="s">
        <v>17</v>
      </c>
      <c r="F1229" s="10" t="s">
        <v>17</v>
      </c>
      <c r="G1229" s="39" t="s">
        <v>26</v>
      </c>
      <c r="H1229" s="40">
        <v>45673</v>
      </c>
      <c r="I1229" s="40">
        <v>45640</v>
      </c>
      <c r="J1229" s="39" t="s">
        <v>555</v>
      </c>
      <c r="K1229" s="39" t="s">
        <v>74</v>
      </c>
      <c r="L1229" s="41">
        <v>-324178.8</v>
      </c>
      <c r="M1229" s="39" t="s">
        <v>557</v>
      </c>
      <c r="N1229" s="39" t="s">
        <v>553</v>
      </c>
      <c r="O1229" s="39" t="s">
        <v>21</v>
      </c>
      <c r="P1229" s="39" t="s">
        <v>22</v>
      </c>
      <c r="Q1229" s="39" t="s">
        <v>177</v>
      </c>
      <c r="R1229" s="10"/>
      <c r="S1229" s="10"/>
      <c r="T1229" s="10"/>
      <c r="U1229" s="10"/>
      <c r="V1229" s="10"/>
      <c r="W1229" s="10"/>
      <c r="X1229" s="10"/>
      <c r="Y1229" s="10"/>
    </row>
    <row r="1230" spans="1:25" ht="15" customHeight="1" x14ac:dyDescent="0.3">
      <c r="A1230" s="8" t="str">
        <f>IF(OR(C1230="LegalOps",C1230="FinOps",C1230="VAR"),"Sim","Não")</f>
        <v>Não</v>
      </c>
      <c r="B1230" s="34">
        <v>45689</v>
      </c>
      <c r="C1230" s="10" t="s">
        <v>17</v>
      </c>
      <c r="D1230" s="26" t="s">
        <v>74</v>
      </c>
      <c r="E1230" s="10" t="s">
        <v>17</v>
      </c>
      <c r="F1230" s="10" t="s">
        <v>17</v>
      </c>
      <c r="G1230" s="42" t="s">
        <v>26</v>
      </c>
      <c r="H1230" s="43">
        <v>45706</v>
      </c>
      <c r="I1230" s="43">
        <v>45671</v>
      </c>
      <c r="J1230" s="42" t="s">
        <v>555</v>
      </c>
      <c r="K1230" s="42" t="s">
        <v>74</v>
      </c>
      <c r="L1230" s="44">
        <v>-324178.8</v>
      </c>
      <c r="M1230" s="42" t="s">
        <v>558</v>
      </c>
      <c r="N1230" s="42" t="s">
        <v>553</v>
      </c>
      <c r="O1230" s="42" t="s">
        <v>21</v>
      </c>
      <c r="P1230" s="42" t="s">
        <v>22</v>
      </c>
      <c r="Q1230" s="42" t="s">
        <v>120</v>
      </c>
      <c r="R1230"/>
      <c r="S1230"/>
      <c r="T1230"/>
      <c r="U1230"/>
      <c r="V1230"/>
      <c r="W1230"/>
      <c r="X1230"/>
      <c r="Y1230"/>
    </row>
    <row r="1231" spans="1:25" ht="15" customHeight="1" x14ac:dyDescent="0.3">
      <c r="A1231" s="8" t="str">
        <f>IF(OR(C1231="LegalOps",C1231="FinOps",C1231="VAR"),"Sim","Não")</f>
        <v>Não</v>
      </c>
      <c r="B1231" s="35">
        <v>45717</v>
      </c>
      <c r="C1231" s="10" t="s">
        <v>17</v>
      </c>
      <c r="D1231" s="26" t="s">
        <v>74</v>
      </c>
      <c r="E1231" s="10" t="s">
        <v>17</v>
      </c>
      <c r="F1231" s="10" t="s">
        <v>17</v>
      </c>
      <c r="G1231" s="45" t="s">
        <v>26</v>
      </c>
      <c r="H1231" s="46">
        <v>45733</v>
      </c>
      <c r="I1231" s="46">
        <v>45702</v>
      </c>
      <c r="J1231" s="45" t="s">
        <v>555</v>
      </c>
      <c r="K1231" s="45" t="s">
        <v>74</v>
      </c>
      <c r="L1231" s="51">
        <v>-324178.8</v>
      </c>
      <c r="M1231" s="45" t="s">
        <v>558</v>
      </c>
      <c r="N1231" s="45" t="s">
        <v>553</v>
      </c>
      <c r="O1231" s="45" t="s">
        <v>21</v>
      </c>
      <c r="P1231" s="45" t="s">
        <v>22</v>
      </c>
      <c r="Q1231" s="45" t="s">
        <v>120</v>
      </c>
      <c r="R1231"/>
      <c r="S1231"/>
      <c r="T1231"/>
      <c r="U1231"/>
      <c r="V1231"/>
      <c r="W1231"/>
      <c r="X1231"/>
      <c r="Y1231"/>
    </row>
    <row r="1232" spans="1:25" ht="15" customHeight="1" x14ac:dyDescent="0.3">
      <c r="A1232" s="8" t="str">
        <f>IF(OR(C1232="LegalOps",C1232="FinOps",C1232="VAR"),"Sim","Não")</f>
        <v>Não</v>
      </c>
      <c r="B1232" s="34">
        <v>45658</v>
      </c>
      <c r="C1232" s="10" t="s">
        <v>17</v>
      </c>
      <c r="D1232" s="26" t="s">
        <v>74</v>
      </c>
      <c r="E1232" s="10" t="s">
        <v>17</v>
      </c>
      <c r="F1232" s="10" t="s">
        <v>17</v>
      </c>
      <c r="G1232" s="39" t="s">
        <v>26</v>
      </c>
      <c r="H1232" s="40">
        <v>45673</v>
      </c>
      <c r="I1232" s="40">
        <v>45688</v>
      </c>
      <c r="J1232" s="39" t="s">
        <v>395</v>
      </c>
      <c r="K1232" s="39" t="s">
        <v>74</v>
      </c>
      <c r="L1232" s="41">
        <v>-110099.65</v>
      </c>
      <c r="M1232" s="39" t="s">
        <v>799</v>
      </c>
      <c r="N1232" s="39" t="s">
        <v>476</v>
      </c>
      <c r="O1232" s="39" t="s">
        <v>21</v>
      </c>
      <c r="P1232" s="39" t="s">
        <v>22</v>
      </c>
      <c r="Q1232" s="39" t="s">
        <v>120</v>
      </c>
      <c r="R1232" s="10"/>
      <c r="S1232" s="10"/>
      <c r="T1232" s="10"/>
      <c r="U1232" s="10"/>
      <c r="V1232" s="10"/>
      <c r="W1232" s="10"/>
      <c r="X1232" s="10"/>
      <c r="Y1232" s="10"/>
    </row>
    <row r="1233" spans="1:25" ht="15" customHeight="1" x14ac:dyDescent="0.3">
      <c r="A1233" s="8" t="str">
        <f>IF(OR(C1233="LegalOps",C1233="FinOps",C1233="VAR"),"Sim","Não")</f>
        <v>Não</v>
      </c>
      <c r="B1233" s="34">
        <v>45689</v>
      </c>
      <c r="C1233" s="10" t="s">
        <v>17</v>
      </c>
      <c r="D1233" s="26" t="s">
        <v>74</v>
      </c>
      <c r="E1233" s="10" t="s">
        <v>17</v>
      </c>
      <c r="F1233" s="10" t="s">
        <v>17</v>
      </c>
      <c r="G1233" s="42" t="s">
        <v>26</v>
      </c>
      <c r="H1233" s="43">
        <v>45706</v>
      </c>
      <c r="I1233" s="43">
        <v>45716</v>
      </c>
      <c r="J1233" s="42" t="s">
        <v>395</v>
      </c>
      <c r="K1233" s="42" t="s">
        <v>74</v>
      </c>
      <c r="L1233" s="44">
        <v>-110099.65</v>
      </c>
      <c r="M1233" s="42" t="s">
        <v>799</v>
      </c>
      <c r="N1233" s="42" t="s">
        <v>476</v>
      </c>
      <c r="O1233" s="42" t="s">
        <v>21</v>
      </c>
      <c r="P1233" s="42" t="s">
        <v>22</v>
      </c>
      <c r="Q1233" s="42" t="s">
        <v>74</v>
      </c>
      <c r="R1233"/>
      <c r="S1233"/>
      <c r="T1233"/>
      <c r="U1233"/>
      <c r="V1233"/>
      <c r="W1233"/>
      <c r="X1233"/>
      <c r="Y1233"/>
    </row>
    <row r="1234" spans="1:25" ht="15" customHeight="1" x14ac:dyDescent="0.3">
      <c r="A1234"/>
      <c r="B1234" s="37">
        <v>45627</v>
      </c>
      <c r="C1234" s="10" t="s">
        <v>17</v>
      </c>
      <c r="D1234" s="26" t="s">
        <v>74</v>
      </c>
      <c r="E1234" s="10" t="s">
        <v>17</v>
      </c>
      <c r="F1234" s="10" t="s">
        <v>17</v>
      </c>
      <c r="G1234" s="48" t="s">
        <v>26</v>
      </c>
      <c r="H1234" s="49">
        <v>45631</v>
      </c>
      <c r="I1234" s="49">
        <v>45596</v>
      </c>
      <c r="J1234" s="48" t="s">
        <v>17</v>
      </c>
      <c r="K1234" s="48" t="s">
        <v>74</v>
      </c>
      <c r="L1234" s="50">
        <v>-116004.22</v>
      </c>
      <c r="M1234" s="48" t="s">
        <v>841</v>
      </c>
      <c r="N1234" s="48" t="s">
        <v>842</v>
      </c>
      <c r="O1234" s="48" t="s">
        <v>21</v>
      </c>
      <c r="P1234" s="48" t="s">
        <v>22</v>
      </c>
      <c r="Q1234" s="48" t="s">
        <v>843</v>
      </c>
      <c r="R1234" s="10"/>
      <c r="S1234" s="10"/>
      <c r="T1234" s="10"/>
      <c r="U1234" s="10"/>
      <c r="V1234" s="10"/>
      <c r="W1234" s="10"/>
      <c r="X1234" s="10"/>
      <c r="Y1234" s="10"/>
    </row>
    <row r="1235" spans="1:25" ht="15" customHeight="1" x14ac:dyDescent="0.3">
      <c r="A1235" s="8" t="str">
        <f>IF(OR(C1235="LegalOps",C1235="FinOps",C1235="VAR"),"Sim","Não")</f>
        <v>Não</v>
      </c>
      <c r="B1235" s="34">
        <v>45658</v>
      </c>
      <c r="C1235" s="10" t="s">
        <v>17</v>
      </c>
      <c r="D1235" s="26" t="s">
        <v>74</v>
      </c>
      <c r="E1235" s="10" t="s">
        <v>17</v>
      </c>
      <c r="F1235" s="10" t="s">
        <v>17</v>
      </c>
      <c r="G1235" s="39" t="s">
        <v>26</v>
      </c>
      <c r="H1235" s="40">
        <v>45663</v>
      </c>
      <c r="I1235" s="40">
        <v>45626</v>
      </c>
      <c r="J1235" s="39" t="s">
        <v>435</v>
      </c>
      <c r="K1235" s="39" t="s">
        <v>74</v>
      </c>
      <c r="L1235" s="41">
        <v>-116004.22</v>
      </c>
      <c r="M1235" s="39" t="s">
        <v>864</v>
      </c>
      <c r="N1235" s="39" t="s">
        <v>842</v>
      </c>
      <c r="O1235" s="39" t="s">
        <v>21</v>
      </c>
      <c r="P1235" s="39" t="s">
        <v>22</v>
      </c>
      <c r="Q1235" s="39" t="s">
        <v>177</v>
      </c>
      <c r="R1235" s="10"/>
      <c r="S1235" s="10"/>
      <c r="T1235" s="10"/>
      <c r="U1235" s="10"/>
      <c r="V1235" s="10"/>
      <c r="W1235" s="10"/>
      <c r="X1235" s="10"/>
      <c r="Y1235" s="10"/>
    </row>
    <row r="1236" spans="1:25" ht="15" customHeight="1" x14ac:dyDescent="0.3">
      <c r="A1236" s="8" t="str">
        <f>IF(OR(C1236="LegalOps",C1236="FinOps",C1236="VAR"),"Sim","Não")</f>
        <v>Não</v>
      </c>
      <c r="B1236" s="34">
        <v>45689</v>
      </c>
      <c r="C1236" s="10" t="s">
        <v>17</v>
      </c>
      <c r="D1236" s="26" t="s">
        <v>74</v>
      </c>
      <c r="E1236" s="10" t="s">
        <v>17</v>
      </c>
      <c r="F1236" s="10" t="s">
        <v>17</v>
      </c>
      <c r="G1236" s="42" t="s">
        <v>26</v>
      </c>
      <c r="H1236" s="43">
        <v>45693</v>
      </c>
      <c r="I1236" s="43">
        <v>45657</v>
      </c>
      <c r="J1236" s="42" t="s">
        <v>435</v>
      </c>
      <c r="K1236" s="42" t="s">
        <v>74</v>
      </c>
      <c r="L1236" s="44">
        <v>-116004.22</v>
      </c>
      <c r="M1236" s="42" t="s">
        <v>864</v>
      </c>
      <c r="N1236" s="42" t="s">
        <v>842</v>
      </c>
      <c r="O1236" s="42" t="s">
        <v>21</v>
      </c>
      <c r="P1236" s="42" t="s">
        <v>22</v>
      </c>
      <c r="Q1236" s="42" t="s">
        <v>74</v>
      </c>
      <c r="R1236"/>
      <c r="S1236"/>
      <c r="T1236"/>
      <c r="U1236"/>
      <c r="V1236"/>
      <c r="W1236"/>
      <c r="X1236"/>
      <c r="Y1236"/>
    </row>
    <row r="1237" spans="1:25" ht="15" customHeight="1" x14ac:dyDescent="0.3">
      <c r="A1237" s="8" t="str">
        <f>IF(OR(C1237="LegalOps",C1237="FinOps",C1237="VAR"),"Sim","Não")</f>
        <v>Não</v>
      </c>
      <c r="B1237" s="35">
        <v>45717</v>
      </c>
      <c r="C1237" s="10" t="s">
        <v>17</v>
      </c>
      <c r="D1237" s="26" t="s">
        <v>74</v>
      </c>
      <c r="E1237" s="10" t="s">
        <v>17</v>
      </c>
      <c r="F1237" s="10" t="s">
        <v>17</v>
      </c>
      <c r="G1237" s="45" t="s">
        <v>26</v>
      </c>
      <c r="H1237" s="46">
        <v>45721</v>
      </c>
      <c r="I1237" s="46">
        <v>45688</v>
      </c>
      <c r="J1237" s="45" t="s">
        <v>435</v>
      </c>
      <c r="K1237" s="45" t="s">
        <v>74</v>
      </c>
      <c r="L1237" s="51">
        <v>-116004.22</v>
      </c>
      <c r="M1237" s="45" t="s">
        <v>864</v>
      </c>
      <c r="N1237" s="45" t="s">
        <v>842</v>
      </c>
      <c r="O1237" s="45" t="s">
        <v>21</v>
      </c>
      <c r="P1237" s="45" t="s">
        <v>22</v>
      </c>
      <c r="Q1237" s="45" t="s">
        <v>120</v>
      </c>
      <c r="R1237"/>
      <c r="S1237"/>
      <c r="T1237"/>
      <c r="U1237"/>
      <c r="V1237"/>
      <c r="W1237"/>
      <c r="X1237"/>
      <c r="Y1237"/>
    </row>
    <row r="1238" spans="1:25" ht="15" customHeight="1" x14ac:dyDescent="0.3">
      <c r="A1238" s="8" t="str">
        <f>IF(OR(C1238="LegalOps",C1238="FinOps",C1238="VAR"),"Sim","Não")</f>
        <v>Não</v>
      </c>
      <c r="B1238" s="36">
        <v>45748</v>
      </c>
      <c r="C1238" s="10" t="s">
        <v>17</v>
      </c>
      <c r="D1238" s="26" t="s">
        <v>74</v>
      </c>
      <c r="E1238" s="10" t="s">
        <v>17</v>
      </c>
      <c r="F1238" s="10" t="s">
        <v>17</v>
      </c>
      <c r="G1238" s="45" t="s">
        <v>26</v>
      </c>
      <c r="H1238" s="46">
        <v>45754</v>
      </c>
      <c r="I1238" s="46">
        <v>45716</v>
      </c>
      <c r="J1238" s="45" t="s">
        <v>435</v>
      </c>
      <c r="K1238" s="45" t="s">
        <v>74</v>
      </c>
      <c r="L1238" s="47">
        <v>-116004.22</v>
      </c>
      <c r="M1238" s="45" t="s">
        <v>864</v>
      </c>
      <c r="N1238" s="45" t="s">
        <v>842</v>
      </c>
      <c r="O1238" s="45" t="s">
        <v>21</v>
      </c>
      <c r="P1238" s="45" t="s">
        <v>22</v>
      </c>
      <c r="Q1238" s="45" t="s">
        <v>120</v>
      </c>
    </row>
    <row r="1239" spans="1:25" ht="15" customHeight="1" x14ac:dyDescent="0.3">
      <c r="A1239" s="8" t="str">
        <f>IF(OR(C1239="LegalOps",C1239="FinOps",C1239="VAR"),"Sim","Não")</f>
        <v>Não</v>
      </c>
      <c r="B1239" s="34">
        <v>45689</v>
      </c>
      <c r="C1239" s="10" t="s">
        <v>17</v>
      </c>
      <c r="D1239" s="26" t="s">
        <v>74</v>
      </c>
      <c r="E1239" s="10" t="s">
        <v>17</v>
      </c>
      <c r="F1239" s="10" t="s">
        <v>17</v>
      </c>
      <c r="G1239" s="42" t="s">
        <v>26</v>
      </c>
      <c r="H1239" s="43">
        <v>45692</v>
      </c>
      <c r="I1239" s="43">
        <v>45688</v>
      </c>
      <c r="J1239" s="42" t="s">
        <v>1022</v>
      </c>
      <c r="K1239" s="42" t="s">
        <v>74</v>
      </c>
      <c r="L1239" s="44">
        <v>-3195500</v>
      </c>
      <c r="M1239" s="42" t="s">
        <v>1023</v>
      </c>
      <c r="N1239" s="42" t="s">
        <v>20</v>
      </c>
      <c r="O1239" s="42" t="s">
        <v>21</v>
      </c>
      <c r="P1239" s="42" t="s">
        <v>22</v>
      </c>
      <c r="Q1239" s="42" t="s">
        <v>1024</v>
      </c>
      <c r="R1239"/>
      <c r="S1239"/>
      <c r="T1239"/>
      <c r="U1239"/>
      <c r="V1239"/>
      <c r="W1239"/>
      <c r="X1239"/>
      <c r="Y1239"/>
    </row>
    <row r="1240" spans="1:25" ht="15" customHeight="1" x14ac:dyDescent="0.3">
      <c r="A1240" s="8" t="str">
        <f>IF(OR(C1240="LegalOps",C1240="FinOps",C1240="VAR"),"Sim","Não")</f>
        <v>Não</v>
      </c>
      <c r="B1240" s="34">
        <v>45658</v>
      </c>
      <c r="C1240" s="10" t="s">
        <v>17</v>
      </c>
      <c r="D1240" s="26" t="s">
        <v>74</v>
      </c>
      <c r="E1240" s="10" t="s">
        <v>17</v>
      </c>
      <c r="F1240" s="10" t="s">
        <v>17</v>
      </c>
      <c r="G1240" s="39" t="s">
        <v>26</v>
      </c>
      <c r="H1240" s="40">
        <v>45664</v>
      </c>
      <c r="I1240" s="40">
        <v>45664</v>
      </c>
      <c r="J1240" s="39" t="s">
        <v>243</v>
      </c>
      <c r="K1240" s="39" t="s">
        <v>74</v>
      </c>
      <c r="L1240" s="41">
        <v>-50000</v>
      </c>
      <c r="M1240" s="39" t="s">
        <v>1190</v>
      </c>
      <c r="N1240" s="39" t="s">
        <v>1191</v>
      </c>
      <c r="O1240" s="39" t="s">
        <v>21</v>
      </c>
      <c r="P1240" s="39" t="s">
        <v>22</v>
      </c>
      <c r="Q1240" s="39" t="s">
        <v>1192</v>
      </c>
      <c r="R1240" s="10"/>
      <c r="S1240" s="10"/>
      <c r="T1240" s="10"/>
      <c r="U1240" s="10"/>
      <c r="V1240" s="10"/>
      <c r="W1240" s="10"/>
      <c r="X1240" s="10"/>
      <c r="Y1240" s="10"/>
    </row>
    <row r="1241" spans="1:25" ht="15" customHeight="1" x14ac:dyDescent="0.3">
      <c r="A1241" s="8" t="str">
        <f>IF(OR(C1241="LegalOps",C1241="FinOps",C1241="VAR"),"Sim","Não")</f>
        <v>Não</v>
      </c>
      <c r="B1241" s="34">
        <v>45658</v>
      </c>
      <c r="C1241" s="10" t="s">
        <v>17</v>
      </c>
      <c r="D1241" s="26" t="s">
        <v>74</v>
      </c>
      <c r="E1241" s="10" t="s">
        <v>17</v>
      </c>
      <c r="F1241" s="10" t="s">
        <v>17</v>
      </c>
      <c r="G1241" s="39" t="s">
        <v>26</v>
      </c>
      <c r="H1241" s="40">
        <v>45667</v>
      </c>
      <c r="I1241" s="40">
        <v>45656</v>
      </c>
      <c r="J1241" s="39" t="s">
        <v>87</v>
      </c>
      <c r="K1241" s="39" t="s">
        <v>74</v>
      </c>
      <c r="L1241" s="41">
        <v>-35386.47</v>
      </c>
      <c r="M1241" s="39" t="s">
        <v>1443</v>
      </c>
      <c r="N1241" s="39" t="s">
        <v>1444</v>
      </c>
      <c r="O1241" s="39" t="s">
        <v>21</v>
      </c>
      <c r="P1241" s="39" t="s">
        <v>22</v>
      </c>
      <c r="Q1241" s="39" t="s">
        <v>120</v>
      </c>
      <c r="R1241" s="10"/>
      <c r="S1241" s="10"/>
      <c r="T1241" s="10"/>
      <c r="U1241" s="10"/>
      <c r="V1241" s="10"/>
      <c r="W1241" s="10"/>
      <c r="X1241" s="10"/>
      <c r="Y1241" s="10"/>
    </row>
    <row r="1242" spans="1:25" ht="15" customHeight="1" x14ac:dyDescent="0.3">
      <c r="A1242" s="8" t="str">
        <f>IF(OR(C1242="LegalOps",C1242="FinOps",C1242="VAR"),"Sim","Não")</f>
        <v>Não</v>
      </c>
      <c r="B1242" s="34">
        <v>45689</v>
      </c>
      <c r="C1242" s="10" t="s">
        <v>17</v>
      </c>
      <c r="D1242" s="26" t="s">
        <v>74</v>
      </c>
      <c r="E1242" s="10" t="s">
        <v>17</v>
      </c>
      <c r="F1242" s="10" t="s">
        <v>17</v>
      </c>
      <c r="G1242" s="42" t="s">
        <v>26</v>
      </c>
      <c r="H1242" s="43">
        <v>45698</v>
      </c>
      <c r="I1242" s="43">
        <v>45687</v>
      </c>
      <c r="J1242" s="42" t="s">
        <v>87</v>
      </c>
      <c r="K1242" s="42" t="s">
        <v>74</v>
      </c>
      <c r="L1242" s="44">
        <v>-35386.47</v>
      </c>
      <c r="M1242" s="42" t="s">
        <v>1443</v>
      </c>
      <c r="N1242" s="42" t="s">
        <v>1444</v>
      </c>
      <c r="O1242" s="42" t="s">
        <v>21</v>
      </c>
      <c r="P1242" s="42" t="s">
        <v>22</v>
      </c>
      <c r="Q1242" s="42" t="s">
        <v>120</v>
      </c>
      <c r="R1242"/>
      <c r="S1242"/>
      <c r="T1242"/>
      <c r="U1242"/>
      <c r="V1242"/>
      <c r="W1242"/>
      <c r="X1242"/>
      <c r="Y1242"/>
    </row>
    <row r="1243" spans="1:25" ht="15" customHeight="1" x14ac:dyDescent="0.3">
      <c r="A1243" s="8" t="str">
        <f>IF(OR(C1243="LegalOps",C1243="FinOps",C1243="VAR"),"Sim","Não")</f>
        <v>Não</v>
      </c>
      <c r="B1243" s="35">
        <v>45717</v>
      </c>
      <c r="C1243" s="10" t="s">
        <v>17</v>
      </c>
      <c r="D1243" s="26" t="s">
        <v>74</v>
      </c>
      <c r="E1243" s="10" t="s">
        <v>17</v>
      </c>
      <c r="F1243" s="10" t="s">
        <v>17</v>
      </c>
      <c r="G1243" s="45" t="s">
        <v>26</v>
      </c>
      <c r="H1243" s="46">
        <v>45726</v>
      </c>
      <c r="I1243" s="46">
        <v>45716</v>
      </c>
      <c r="J1243" s="45" t="s">
        <v>261</v>
      </c>
      <c r="K1243" s="45" t="s">
        <v>74</v>
      </c>
      <c r="L1243" s="51">
        <v>-35386.47</v>
      </c>
      <c r="M1243" s="45" t="s">
        <v>1443</v>
      </c>
      <c r="N1243" s="45" t="s">
        <v>1444</v>
      </c>
      <c r="O1243" s="45" t="s">
        <v>21</v>
      </c>
      <c r="P1243" s="45" t="s">
        <v>22</v>
      </c>
      <c r="Q1243" s="45" t="s">
        <v>120</v>
      </c>
      <c r="R1243"/>
      <c r="S1243"/>
      <c r="T1243"/>
      <c r="U1243"/>
      <c r="V1243"/>
      <c r="W1243"/>
      <c r="X1243"/>
      <c r="Y1243"/>
    </row>
    <row r="1244" spans="1:25" ht="15" customHeight="1" x14ac:dyDescent="0.3">
      <c r="A1244" s="8" t="str">
        <f>IF(OR(C1244="LegalOps",C1244="FinOps",C1244="VAR"),"Sim","Não")</f>
        <v>Não</v>
      </c>
      <c r="B1244" s="36">
        <v>45748</v>
      </c>
      <c r="C1244" s="10" t="s">
        <v>17</v>
      </c>
      <c r="D1244" s="26" t="s">
        <v>74</v>
      </c>
      <c r="E1244" s="10" t="s">
        <v>17</v>
      </c>
      <c r="F1244" s="10" t="s">
        <v>17</v>
      </c>
      <c r="G1244" s="45" t="s">
        <v>26</v>
      </c>
      <c r="H1244" s="46">
        <v>45757</v>
      </c>
      <c r="I1244" s="46">
        <v>45746</v>
      </c>
      <c r="J1244" s="45" t="s">
        <v>261</v>
      </c>
      <c r="K1244" s="45" t="s">
        <v>74</v>
      </c>
      <c r="L1244" s="47">
        <v>-35386.47</v>
      </c>
      <c r="M1244" s="45" t="s">
        <v>1443</v>
      </c>
      <c r="N1244" s="45" t="s">
        <v>1444</v>
      </c>
      <c r="O1244" s="45" t="s">
        <v>21</v>
      </c>
      <c r="P1244" s="45" t="s">
        <v>22</v>
      </c>
      <c r="Q1244" s="45" t="s">
        <v>120</v>
      </c>
    </row>
    <row r="1245" spans="1:25" ht="15" customHeight="1" x14ac:dyDescent="0.3">
      <c r="A1245"/>
      <c r="B1245" s="37">
        <v>45627</v>
      </c>
      <c r="C1245" s="10" t="s">
        <v>17</v>
      </c>
      <c r="D1245" s="26" t="s">
        <v>74</v>
      </c>
      <c r="E1245" s="10" t="s">
        <v>17</v>
      </c>
      <c r="F1245" s="10" t="s">
        <v>17</v>
      </c>
      <c r="G1245" s="48" t="s">
        <v>26</v>
      </c>
      <c r="H1245" s="49">
        <v>45636</v>
      </c>
      <c r="I1245" s="49">
        <v>45626</v>
      </c>
      <c r="J1245" s="48" t="s">
        <v>17</v>
      </c>
      <c r="K1245" s="48" t="s">
        <v>74</v>
      </c>
      <c r="L1245" s="50">
        <v>-35386.47</v>
      </c>
      <c r="M1245" s="48" t="s">
        <v>1445</v>
      </c>
      <c r="N1245" s="48" t="s">
        <v>1444</v>
      </c>
      <c r="O1245" s="48" t="s">
        <v>21</v>
      </c>
      <c r="P1245" s="48" t="s">
        <v>22</v>
      </c>
      <c r="Q1245" s="48" t="s">
        <v>1446</v>
      </c>
      <c r="R1245" s="10"/>
      <c r="S1245" s="10"/>
      <c r="T1245" s="10"/>
      <c r="U1245" s="10"/>
      <c r="V1245" s="10"/>
      <c r="W1245" s="10"/>
      <c r="X1245" s="10"/>
      <c r="Y1245" s="10"/>
    </row>
    <row r="1246" spans="1:25" ht="15" customHeight="1" x14ac:dyDescent="0.3">
      <c r="A1246" s="8" t="str">
        <f>IF(OR(C1246="LegalOps",C1246="FinOps",C1246="VAR"),"Sim","Não")</f>
        <v>Não</v>
      </c>
      <c r="B1246" s="34">
        <v>45658</v>
      </c>
      <c r="C1246" s="10" t="s">
        <v>17</v>
      </c>
      <c r="D1246" s="26" t="s">
        <v>74</v>
      </c>
      <c r="E1246" s="10" t="s">
        <v>17</v>
      </c>
      <c r="F1246" s="10" t="s">
        <v>17</v>
      </c>
      <c r="G1246" s="39" t="s">
        <v>26</v>
      </c>
      <c r="H1246" s="40">
        <v>45666</v>
      </c>
      <c r="I1246" s="40">
        <v>45664</v>
      </c>
      <c r="J1246" s="39" t="s">
        <v>243</v>
      </c>
      <c r="K1246" s="39" t="s">
        <v>74</v>
      </c>
      <c r="L1246" s="41">
        <v>-50000</v>
      </c>
      <c r="M1246" s="39" t="s">
        <v>1749</v>
      </c>
      <c r="N1246" s="39" t="s">
        <v>1750</v>
      </c>
      <c r="O1246" s="39" t="s">
        <v>21</v>
      </c>
      <c r="P1246" s="39" t="s">
        <v>22</v>
      </c>
      <c r="Q1246" s="39" t="s">
        <v>1751</v>
      </c>
      <c r="R1246" s="10"/>
      <c r="S1246" s="10"/>
      <c r="T1246" s="10"/>
      <c r="U1246" s="10"/>
      <c r="V1246" s="10"/>
      <c r="W1246" s="10"/>
      <c r="X1246" s="10"/>
      <c r="Y1246" s="10"/>
    </row>
    <row r="1247" spans="1:25" ht="15" customHeight="1" x14ac:dyDescent="0.3">
      <c r="A1247"/>
      <c r="B1247" s="37">
        <v>45627</v>
      </c>
      <c r="C1247" s="10" t="s">
        <v>17</v>
      </c>
      <c r="D1247" s="26" t="s">
        <v>74</v>
      </c>
      <c r="E1247" s="10" t="s">
        <v>17</v>
      </c>
      <c r="F1247" s="10" t="s">
        <v>17</v>
      </c>
      <c r="G1247" s="48" t="s">
        <v>26</v>
      </c>
      <c r="H1247" s="49">
        <v>45631</v>
      </c>
      <c r="I1247" s="49">
        <v>45637</v>
      </c>
      <c r="J1247" s="48" t="s">
        <v>17</v>
      </c>
      <c r="K1247" s="48" t="s">
        <v>74</v>
      </c>
      <c r="L1247" s="50">
        <v>-100000</v>
      </c>
      <c r="M1247" s="48" t="s">
        <v>1895</v>
      </c>
      <c r="N1247" s="48" t="s">
        <v>1896</v>
      </c>
      <c r="O1247" s="48" t="s">
        <v>21</v>
      </c>
      <c r="P1247" s="48" t="s">
        <v>22</v>
      </c>
      <c r="Q1247" s="48" t="s">
        <v>1897</v>
      </c>
      <c r="R1247" s="10"/>
      <c r="S1247" s="10"/>
      <c r="T1247" s="10"/>
      <c r="U1247" s="10"/>
      <c r="V1247" s="10"/>
      <c r="W1247" s="10"/>
      <c r="X1247" s="10"/>
      <c r="Y1247" s="10"/>
    </row>
    <row r="1248" spans="1:25" ht="15" customHeight="1" x14ac:dyDescent="0.3">
      <c r="A1248" s="8" t="str">
        <f>IF(OR(C1248="LegalOps",C1248="FinOps",C1248="VAR"),"Sim","Não")</f>
        <v>Não</v>
      </c>
      <c r="B1248" s="35">
        <v>45717</v>
      </c>
      <c r="C1248" s="10" t="s">
        <v>17</v>
      </c>
      <c r="D1248" s="10" t="s">
        <v>18</v>
      </c>
      <c r="E1248" s="10" t="s">
        <v>17</v>
      </c>
      <c r="F1248" s="10" t="s">
        <v>17</v>
      </c>
      <c r="G1248" s="45" t="s">
        <v>19</v>
      </c>
      <c r="H1248" s="46">
        <v>45728</v>
      </c>
      <c r="I1248" s="46">
        <v>45728</v>
      </c>
      <c r="J1248" s="45" t="s">
        <v>20</v>
      </c>
      <c r="K1248" s="45" t="s">
        <v>461</v>
      </c>
      <c r="L1248" s="51">
        <v>7.08</v>
      </c>
      <c r="M1248" s="45" t="s">
        <v>1706</v>
      </c>
      <c r="N1248" s="45" t="s">
        <v>20</v>
      </c>
      <c r="O1248" s="45" t="s">
        <v>21</v>
      </c>
      <c r="P1248" s="45" t="s">
        <v>44</v>
      </c>
      <c r="Q1248" s="45" t="s">
        <v>20</v>
      </c>
      <c r="R1248"/>
      <c r="S1248"/>
      <c r="T1248"/>
      <c r="U1248"/>
      <c r="V1248"/>
      <c r="W1248"/>
      <c r="X1248"/>
      <c r="Y1248"/>
    </row>
    <row r="1249" spans="1:25" ht="15" customHeight="1" x14ac:dyDescent="0.3">
      <c r="A1249" s="8" t="str">
        <f>IF(OR(C1249="LegalOps",C1249="FinOps",C1249="VAR"),"Sim","Não")</f>
        <v>Não</v>
      </c>
      <c r="B1249" s="35">
        <v>45717</v>
      </c>
      <c r="C1249" s="10" t="s">
        <v>17</v>
      </c>
      <c r="D1249" s="10" t="s">
        <v>18</v>
      </c>
      <c r="E1249" s="10" t="s">
        <v>17</v>
      </c>
      <c r="F1249" s="10" t="s">
        <v>17</v>
      </c>
      <c r="G1249" s="45" t="s">
        <v>26</v>
      </c>
      <c r="H1249" s="46">
        <v>45728</v>
      </c>
      <c r="I1249" s="46">
        <v>45729</v>
      </c>
      <c r="J1249" s="45" t="s">
        <v>300</v>
      </c>
      <c r="K1249" s="45" t="s">
        <v>462</v>
      </c>
      <c r="L1249" s="51">
        <v>-389.71</v>
      </c>
      <c r="M1249" s="45" t="s">
        <v>1706</v>
      </c>
      <c r="N1249" s="45" t="s">
        <v>20</v>
      </c>
      <c r="O1249" s="45" t="s">
        <v>21</v>
      </c>
      <c r="P1249" s="45" t="s">
        <v>44</v>
      </c>
      <c r="Q1249" s="45" t="s">
        <v>20</v>
      </c>
      <c r="R1249"/>
      <c r="S1249"/>
      <c r="T1249"/>
      <c r="U1249"/>
      <c r="V1249"/>
      <c r="W1249"/>
      <c r="X1249"/>
      <c r="Y1249"/>
    </row>
    <row r="1250" spans="1:25" ht="15" customHeight="1" x14ac:dyDescent="0.3">
      <c r="A1250" s="8" t="str">
        <f>IF(OR(C1250="LegalOps",C1250="FinOps",C1250="VAR"),"Sim","Não")</f>
        <v>Não</v>
      </c>
      <c r="B1250" s="37">
        <v>45748</v>
      </c>
      <c r="C1250" s="10" t="s">
        <v>45</v>
      </c>
      <c r="D1250" s="10" t="s">
        <v>638</v>
      </c>
      <c r="E1250" s="10" t="s">
        <v>25</v>
      </c>
      <c r="F1250" s="10" t="s">
        <v>17</v>
      </c>
      <c r="G1250" s="42" t="s">
        <v>19</v>
      </c>
      <c r="H1250" s="43">
        <v>45756</v>
      </c>
      <c r="I1250" s="43">
        <v>45757</v>
      </c>
      <c r="J1250" s="42" t="s">
        <v>107</v>
      </c>
      <c r="K1250" s="42" t="s">
        <v>951</v>
      </c>
      <c r="L1250" s="52">
        <v>3500</v>
      </c>
      <c r="M1250" s="42" t="s">
        <v>952</v>
      </c>
      <c r="N1250" s="42" t="s">
        <v>953</v>
      </c>
      <c r="O1250" s="42" t="s">
        <v>21</v>
      </c>
      <c r="P1250" s="42" t="s">
        <v>22</v>
      </c>
      <c r="Q1250" s="42" t="s">
        <v>954</v>
      </c>
      <c r="R1250"/>
      <c r="S1250"/>
      <c r="T1250"/>
      <c r="U1250"/>
      <c r="V1250"/>
      <c r="W1250"/>
      <c r="X1250"/>
      <c r="Y1250"/>
    </row>
    <row r="1251" spans="1:25" ht="15" customHeight="1" x14ac:dyDescent="0.3">
      <c r="A1251" s="8" t="str">
        <f>IF(OR(C1251="LegalOps",C1251="FinOps",C1251="VAR"),"Sim","Não")</f>
        <v>Não</v>
      </c>
      <c r="B1251" s="37">
        <v>45748</v>
      </c>
      <c r="C1251" s="10" t="s">
        <v>45</v>
      </c>
      <c r="D1251" s="10" t="s">
        <v>638</v>
      </c>
      <c r="E1251" s="10" t="s">
        <v>25</v>
      </c>
      <c r="F1251" s="10" t="s">
        <v>17</v>
      </c>
      <c r="G1251" s="42" t="s">
        <v>19</v>
      </c>
      <c r="H1251" s="43">
        <v>45756</v>
      </c>
      <c r="I1251" s="43">
        <v>45757</v>
      </c>
      <c r="J1251" s="42" t="s">
        <v>20</v>
      </c>
      <c r="K1251" s="42" t="s">
        <v>951</v>
      </c>
      <c r="L1251" s="52">
        <v>12000</v>
      </c>
      <c r="M1251" s="42" t="s">
        <v>1393</v>
      </c>
      <c r="N1251" s="42" t="s">
        <v>1394</v>
      </c>
      <c r="O1251" s="42" t="s">
        <v>21</v>
      </c>
      <c r="P1251" s="42" t="s">
        <v>22</v>
      </c>
      <c r="Q1251" s="42" t="s">
        <v>1395</v>
      </c>
      <c r="R1251"/>
      <c r="S1251"/>
      <c r="T1251"/>
      <c r="U1251"/>
      <c r="V1251"/>
      <c r="W1251"/>
      <c r="X1251"/>
      <c r="Y1251"/>
    </row>
  </sheetData>
  <autoFilter ref="A1:Y1251" xr:uid="{00000000-0001-0000-1200-000000000000}">
    <sortState xmlns:xlrd2="http://schemas.microsoft.com/office/spreadsheetml/2017/richdata2" ref="A2:Y1251">
      <sortCondition ref="K1:K1251"/>
    </sortState>
  </autoFilter>
  <pageMargins left="0.511811024" right="0.511811024" top="0.78740157499999996" bottom="0.78740157499999996"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D7D2-3210-44B7-A06C-6E3786393FA7}">
  <sheetPr>
    <tabColor rgb="FFFFCCFF"/>
  </sheetPr>
  <dimension ref="A1:Z1088"/>
  <sheetViews>
    <sheetView showGridLines="0" workbookViewId="0">
      <pane xSplit="2" ySplit="2" topLeftCell="C43" activePane="bottomRight" state="frozen"/>
      <selection activeCell="G18907" sqref="G18907"/>
      <selection pane="topRight" activeCell="G18907" sqref="G18907"/>
      <selection pane="bottomLeft" activeCell="G18907" sqref="G18907"/>
      <selection pane="bottomRight" activeCell="G18907" sqref="G18907"/>
    </sheetView>
  </sheetViews>
  <sheetFormatPr defaultColWidth="12.6640625" defaultRowHeight="15" customHeight="1" x14ac:dyDescent="0.3"/>
  <cols>
    <col min="1" max="1" width="44.77734375" customWidth="1"/>
    <col min="2" max="3" width="14" customWidth="1"/>
    <col min="4" max="4" width="49.88671875" customWidth="1"/>
    <col min="5" max="5" width="14.44140625" customWidth="1"/>
    <col min="6" max="17" width="12" customWidth="1"/>
  </cols>
  <sheetData>
    <row r="1" spans="1:26" ht="15" customHeight="1" thickBot="1" x14ac:dyDescent="0.35">
      <c r="F1">
        <v>1</v>
      </c>
      <c r="G1">
        <f>F1+1</f>
        <v>2</v>
      </c>
      <c r="H1">
        <f t="shared" ref="H1:Q1" si="0">G1+1</f>
        <v>3</v>
      </c>
      <c r="I1">
        <f t="shared" si="0"/>
        <v>4</v>
      </c>
      <c r="J1">
        <f t="shared" si="0"/>
        <v>5</v>
      </c>
      <c r="K1">
        <f t="shared" si="0"/>
        <v>6</v>
      </c>
      <c r="L1">
        <f t="shared" si="0"/>
        <v>7</v>
      </c>
      <c r="M1">
        <f t="shared" si="0"/>
        <v>8</v>
      </c>
      <c r="N1">
        <f t="shared" si="0"/>
        <v>9</v>
      </c>
      <c r="O1">
        <f t="shared" si="0"/>
        <v>10</v>
      </c>
      <c r="P1">
        <f t="shared" si="0"/>
        <v>11</v>
      </c>
      <c r="Q1">
        <f t="shared" si="0"/>
        <v>12</v>
      </c>
    </row>
    <row r="2" spans="1:26" ht="14.25" customHeight="1" thickBot="1" x14ac:dyDescent="0.35">
      <c r="A2" s="55" t="s">
        <v>1939</v>
      </c>
      <c r="B2" s="56" t="s">
        <v>1940</v>
      </c>
      <c r="C2" s="56" t="s">
        <v>1941</v>
      </c>
      <c r="D2" s="57" t="s">
        <v>1942</v>
      </c>
      <c r="E2" s="58">
        <v>45627</v>
      </c>
      <c r="F2" s="58">
        <v>45658</v>
      </c>
      <c r="G2" s="58">
        <v>45689</v>
      </c>
      <c r="H2" s="58">
        <v>45717</v>
      </c>
      <c r="I2" s="58">
        <v>45748</v>
      </c>
      <c r="J2" s="58">
        <v>45778</v>
      </c>
      <c r="K2" s="58">
        <v>45809</v>
      </c>
      <c r="L2" s="58">
        <v>45839</v>
      </c>
      <c r="M2" s="58">
        <v>45870</v>
      </c>
      <c r="N2" s="58">
        <v>45901</v>
      </c>
      <c r="O2" s="58">
        <v>45931</v>
      </c>
      <c r="P2" s="58">
        <v>45962</v>
      </c>
      <c r="Q2" s="58">
        <v>45992</v>
      </c>
      <c r="R2" s="10"/>
      <c r="S2" s="10"/>
      <c r="T2" s="10"/>
      <c r="U2" s="10"/>
      <c r="V2" s="10"/>
      <c r="W2" s="10"/>
      <c r="X2" s="10"/>
      <c r="Y2" s="10"/>
      <c r="Z2" s="10"/>
    </row>
    <row r="3" spans="1:26" ht="14.25" customHeight="1" x14ac:dyDescent="0.3">
      <c r="A3" s="10" t="s">
        <v>1943</v>
      </c>
      <c r="B3" s="10" t="s">
        <v>236</v>
      </c>
      <c r="C3" s="10" t="s">
        <v>214</v>
      </c>
      <c r="D3" s="10"/>
      <c r="E3" s="59">
        <v>0</v>
      </c>
      <c r="F3" s="59">
        <v>0</v>
      </c>
      <c r="G3" s="59">
        <v>0</v>
      </c>
      <c r="H3" s="59">
        <v>0</v>
      </c>
      <c r="I3" s="59">
        <v>0</v>
      </c>
      <c r="J3" s="60"/>
      <c r="K3" s="60"/>
      <c r="L3" s="60"/>
      <c r="M3" s="60"/>
      <c r="N3" s="60"/>
      <c r="O3" s="60"/>
      <c r="P3" s="60"/>
      <c r="Q3" s="60"/>
      <c r="R3" s="10"/>
      <c r="S3" s="10"/>
      <c r="T3" s="10"/>
      <c r="U3" s="10"/>
      <c r="V3" s="10"/>
      <c r="W3" s="10"/>
      <c r="X3" s="10"/>
      <c r="Y3" s="10"/>
      <c r="Z3" s="10"/>
    </row>
    <row r="4" spans="1:26" ht="14.25" customHeight="1" x14ac:dyDescent="0.3">
      <c r="A4" s="10" t="s">
        <v>1944</v>
      </c>
      <c r="B4" s="10" t="s">
        <v>236</v>
      </c>
      <c r="C4" s="10" t="s">
        <v>214</v>
      </c>
      <c r="D4" s="10" t="s">
        <v>1945</v>
      </c>
      <c r="E4" s="59">
        <v>0</v>
      </c>
      <c r="F4" s="59">
        <v>0</v>
      </c>
      <c r="G4" s="59">
        <v>0</v>
      </c>
      <c r="H4" s="59">
        <v>0</v>
      </c>
      <c r="I4" s="59">
        <v>0</v>
      </c>
      <c r="J4" s="60"/>
      <c r="K4" s="60"/>
      <c r="L4" s="60"/>
      <c r="M4" s="60"/>
      <c r="N4" s="60"/>
      <c r="O4" s="60"/>
      <c r="P4" s="60"/>
      <c r="Q4" s="60"/>
      <c r="R4" s="10"/>
      <c r="S4" s="10"/>
      <c r="T4" s="10"/>
      <c r="U4" s="10"/>
      <c r="V4" s="10"/>
      <c r="W4" s="10"/>
      <c r="X4" s="10"/>
      <c r="Y4" s="10"/>
      <c r="Z4" s="10"/>
    </row>
    <row r="5" spans="1:26" ht="14.25" customHeight="1" x14ac:dyDescent="0.3">
      <c r="A5" s="10" t="s">
        <v>1946</v>
      </c>
      <c r="B5" s="10" t="s">
        <v>236</v>
      </c>
      <c r="C5" s="10" t="s">
        <v>214</v>
      </c>
      <c r="D5" s="10"/>
      <c r="E5" s="59">
        <v>1034.8800000000001</v>
      </c>
      <c r="F5" s="59">
        <v>1034.8800000000001</v>
      </c>
      <c r="G5" s="59">
        <v>1034.8800000000001</v>
      </c>
      <c r="H5" s="59">
        <v>1034.8800000000001</v>
      </c>
      <c r="I5" s="59">
        <v>1034.8800000000001</v>
      </c>
      <c r="J5" s="60"/>
      <c r="K5" s="60"/>
      <c r="L5" s="60"/>
      <c r="M5" s="60"/>
      <c r="N5" s="60"/>
      <c r="O5" s="60"/>
      <c r="P5" s="60"/>
      <c r="Q5" s="60"/>
      <c r="R5" s="10"/>
      <c r="S5" s="10"/>
      <c r="T5" s="10"/>
      <c r="U5" s="10"/>
      <c r="V5" s="10"/>
      <c r="W5" s="10"/>
      <c r="X5" s="10"/>
      <c r="Y5" s="10"/>
      <c r="Z5" s="10"/>
    </row>
    <row r="6" spans="1:26" ht="14.25" customHeight="1" x14ac:dyDescent="0.3">
      <c r="A6" s="10" t="s">
        <v>1947</v>
      </c>
      <c r="B6" s="10" t="s">
        <v>236</v>
      </c>
      <c r="C6" s="10" t="s">
        <v>214</v>
      </c>
      <c r="D6" s="10"/>
      <c r="E6" s="59">
        <v>4402.59</v>
      </c>
      <c r="F6" s="59">
        <v>4402.59</v>
      </c>
      <c r="G6" s="59">
        <v>4402.59</v>
      </c>
      <c r="H6" s="59">
        <v>4402.59</v>
      </c>
      <c r="I6" s="59">
        <v>4402.59</v>
      </c>
      <c r="J6" s="60"/>
      <c r="K6" s="60"/>
      <c r="L6" s="60"/>
      <c r="M6" s="60"/>
      <c r="N6" s="60"/>
      <c r="O6" s="60"/>
      <c r="P6" s="60"/>
      <c r="Q6" s="60"/>
      <c r="R6" s="10"/>
      <c r="S6" s="10"/>
      <c r="T6" s="10"/>
      <c r="U6" s="10"/>
      <c r="V6" s="10"/>
      <c r="W6" s="10"/>
      <c r="X6" s="10"/>
      <c r="Y6" s="10"/>
      <c r="Z6" s="10"/>
    </row>
    <row r="7" spans="1:26" ht="14.25" customHeight="1" x14ac:dyDescent="0.3">
      <c r="A7" s="10" t="s">
        <v>1948</v>
      </c>
      <c r="B7" s="10" t="s">
        <v>236</v>
      </c>
      <c r="C7" s="10" t="s">
        <v>214</v>
      </c>
      <c r="D7" s="10"/>
      <c r="E7" s="59">
        <v>1405.49</v>
      </c>
      <c r="F7" s="59">
        <v>1405.49</v>
      </c>
      <c r="G7" s="59">
        <v>1405.49</v>
      </c>
      <c r="H7" s="59">
        <v>1405.49</v>
      </c>
      <c r="I7" s="59">
        <v>1405.49</v>
      </c>
      <c r="J7" s="60"/>
      <c r="K7" s="60"/>
      <c r="L7" s="60"/>
      <c r="M7" s="60"/>
      <c r="N7" s="60"/>
      <c r="O7" s="60"/>
      <c r="P7" s="60"/>
      <c r="Q7" s="60"/>
      <c r="R7" s="10"/>
      <c r="S7" s="10"/>
      <c r="T7" s="10"/>
      <c r="U7" s="10"/>
      <c r="V7" s="10"/>
      <c r="W7" s="10"/>
      <c r="X7" s="10"/>
      <c r="Y7" s="10"/>
      <c r="Z7" s="10"/>
    </row>
    <row r="8" spans="1:26" ht="14.25" customHeight="1" x14ac:dyDescent="0.3">
      <c r="A8" s="10" t="s">
        <v>1949</v>
      </c>
      <c r="B8" s="10" t="s">
        <v>236</v>
      </c>
      <c r="C8" s="10" t="s">
        <v>214</v>
      </c>
      <c r="D8" s="10"/>
      <c r="E8" s="59">
        <v>635.20000000000005</v>
      </c>
      <c r="F8" s="59">
        <v>635.20000000000005</v>
      </c>
      <c r="G8" s="59">
        <v>635.20000000000005</v>
      </c>
      <c r="H8" s="59">
        <v>635.20000000000005</v>
      </c>
      <c r="I8" s="59">
        <v>635.20000000000005</v>
      </c>
      <c r="J8" s="60"/>
      <c r="K8" s="60"/>
      <c r="L8" s="60"/>
      <c r="M8" s="60"/>
      <c r="N8" s="60"/>
      <c r="O8" s="60"/>
      <c r="P8" s="60"/>
      <c r="Q8" s="60"/>
      <c r="R8" s="10"/>
      <c r="S8" s="10"/>
      <c r="T8" s="10"/>
      <c r="U8" s="10"/>
      <c r="V8" s="10"/>
      <c r="W8" s="10"/>
      <c r="X8" s="10"/>
      <c r="Y8" s="10"/>
      <c r="Z8" s="10"/>
    </row>
    <row r="9" spans="1:26" ht="14.25" customHeight="1" x14ac:dyDescent="0.3">
      <c r="A9" s="10" t="s">
        <v>1950</v>
      </c>
      <c r="B9" s="10" t="s">
        <v>236</v>
      </c>
      <c r="C9" s="10" t="s">
        <v>214</v>
      </c>
      <c r="D9" s="10"/>
      <c r="E9" s="59">
        <v>0</v>
      </c>
      <c r="F9" s="59">
        <v>0</v>
      </c>
      <c r="G9" s="59">
        <v>0</v>
      </c>
      <c r="H9" s="59">
        <v>0</v>
      </c>
      <c r="I9" s="59">
        <v>0</v>
      </c>
      <c r="J9" s="60"/>
      <c r="K9" s="60"/>
      <c r="L9" s="60"/>
      <c r="M9" s="60"/>
      <c r="N9" s="60"/>
      <c r="O9" s="60"/>
      <c r="P9" s="60"/>
      <c r="Q9" s="60"/>
      <c r="R9" s="10"/>
      <c r="S9" s="10"/>
      <c r="T9" s="10"/>
      <c r="U9" s="10"/>
      <c r="V9" s="10"/>
      <c r="W9" s="10"/>
      <c r="X9" s="10"/>
      <c r="Y9" s="10"/>
      <c r="Z9" s="10"/>
    </row>
    <row r="10" spans="1:26" ht="14.25" customHeight="1" x14ac:dyDescent="0.3">
      <c r="A10" s="10" t="s">
        <v>1951</v>
      </c>
      <c r="B10" s="10" t="s">
        <v>236</v>
      </c>
      <c r="C10" s="10" t="s">
        <v>214</v>
      </c>
      <c r="D10" s="10"/>
      <c r="E10" s="59">
        <v>497</v>
      </c>
      <c r="F10" s="59">
        <v>497</v>
      </c>
      <c r="G10" s="59">
        <v>497</v>
      </c>
      <c r="H10" s="59">
        <v>497</v>
      </c>
      <c r="I10" s="59">
        <v>497</v>
      </c>
      <c r="J10" s="60"/>
      <c r="K10" s="60"/>
      <c r="L10" s="60"/>
      <c r="M10" s="60"/>
      <c r="N10" s="60"/>
      <c r="O10" s="60"/>
      <c r="P10" s="60"/>
      <c r="Q10" s="60"/>
      <c r="R10" s="10"/>
      <c r="S10" s="10"/>
      <c r="T10" s="10"/>
      <c r="U10" s="10"/>
      <c r="V10" s="10"/>
      <c r="W10" s="10"/>
      <c r="X10" s="10"/>
      <c r="Y10" s="10"/>
      <c r="Z10" s="10"/>
    </row>
    <row r="11" spans="1:26" ht="14.25" customHeight="1" x14ac:dyDescent="0.3">
      <c r="A11" s="10" t="s">
        <v>1952</v>
      </c>
      <c r="B11" s="10" t="s">
        <v>53</v>
      </c>
      <c r="C11" s="10" t="s">
        <v>214</v>
      </c>
      <c r="D11" s="10" t="s">
        <v>1953</v>
      </c>
      <c r="E11" s="59">
        <v>0</v>
      </c>
      <c r="F11" s="61">
        <v>0</v>
      </c>
      <c r="G11" s="61">
        <v>0</v>
      </c>
      <c r="H11" s="61">
        <v>0</v>
      </c>
      <c r="I11" s="61">
        <v>0</v>
      </c>
      <c r="J11" s="60"/>
      <c r="K11" s="60"/>
      <c r="L11" s="60"/>
      <c r="M11" s="60"/>
      <c r="N11" s="60"/>
      <c r="O11" s="60"/>
      <c r="P11" s="60"/>
      <c r="Q11" s="60"/>
      <c r="R11" s="10"/>
      <c r="S11" s="10"/>
      <c r="T11" s="10"/>
      <c r="U11" s="10"/>
      <c r="V11" s="10"/>
      <c r="W11" s="10"/>
      <c r="X11" s="10"/>
      <c r="Y11" s="10"/>
      <c r="Z11" s="10"/>
    </row>
    <row r="12" spans="1:26" ht="14.25" customHeight="1" x14ac:dyDescent="0.3">
      <c r="A12" s="10" t="s">
        <v>652</v>
      </c>
      <c r="B12" s="10" t="s">
        <v>53</v>
      </c>
      <c r="C12" s="10" t="s">
        <v>214</v>
      </c>
      <c r="D12" s="10" t="s">
        <v>1945</v>
      </c>
      <c r="E12" s="59">
        <v>0</v>
      </c>
      <c r="F12" s="61">
        <v>0</v>
      </c>
      <c r="G12" s="61">
        <v>0</v>
      </c>
      <c r="H12" s="61">
        <v>0</v>
      </c>
      <c r="I12" s="61">
        <v>0</v>
      </c>
      <c r="J12" s="60"/>
      <c r="K12" s="60"/>
      <c r="L12" s="60"/>
      <c r="M12" s="60"/>
      <c r="N12" s="60"/>
      <c r="O12" s="60"/>
      <c r="P12" s="60"/>
      <c r="Q12" s="60"/>
      <c r="R12" s="10"/>
      <c r="S12" s="10"/>
      <c r="T12" s="10"/>
      <c r="U12" s="10"/>
      <c r="V12" s="10"/>
      <c r="W12" s="10"/>
      <c r="X12" s="10"/>
      <c r="Y12" s="10"/>
      <c r="Z12" s="10"/>
    </row>
    <row r="13" spans="1:26" ht="14.25" customHeight="1" x14ac:dyDescent="0.3">
      <c r="A13" s="10" t="s">
        <v>1954</v>
      </c>
      <c r="B13" s="10" t="s">
        <v>53</v>
      </c>
      <c r="C13" s="10" t="s">
        <v>214</v>
      </c>
      <c r="D13" s="10" t="s">
        <v>1945</v>
      </c>
      <c r="E13" s="59">
        <v>0</v>
      </c>
      <c r="F13" s="61">
        <v>0</v>
      </c>
      <c r="G13" s="61">
        <v>0</v>
      </c>
      <c r="H13" s="61">
        <v>0</v>
      </c>
      <c r="I13" s="61">
        <v>0</v>
      </c>
      <c r="J13" s="60"/>
      <c r="K13" s="60"/>
      <c r="L13" s="60"/>
      <c r="M13" s="60"/>
      <c r="N13" s="60"/>
      <c r="O13" s="60"/>
      <c r="P13" s="60"/>
      <c r="Q13" s="60"/>
      <c r="R13" s="10"/>
      <c r="S13" s="10"/>
      <c r="T13" s="10"/>
      <c r="U13" s="10"/>
      <c r="V13" s="10"/>
      <c r="W13" s="10"/>
      <c r="X13" s="10"/>
      <c r="Y13" s="10"/>
      <c r="Z13" s="10"/>
    </row>
    <row r="14" spans="1:26" ht="14.25" customHeight="1" x14ac:dyDescent="0.3">
      <c r="A14" s="10" t="s">
        <v>1255</v>
      </c>
      <c r="B14" s="10" t="s">
        <v>53</v>
      </c>
      <c r="C14" s="10" t="s">
        <v>214</v>
      </c>
      <c r="D14" s="10" t="s">
        <v>1945</v>
      </c>
      <c r="E14" s="59">
        <v>0</v>
      </c>
      <c r="F14" s="61">
        <v>0</v>
      </c>
      <c r="G14" s="61">
        <v>0</v>
      </c>
      <c r="H14" s="61">
        <v>0</v>
      </c>
      <c r="I14" s="61">
        <v>0</v>
      </c>
      <c r="J14" s="60"/>
      <c r="K14" s="60"/>
      <c r="L14" s="60"/>
      <c r="M14" s="60"/>
      <c r="N14" s="60"/>
      <c r="O14" s="60"/>
      <c r="P14" s="60"/>
      <c r="Q14" s="60"/>
      <c r="R14" s="10"/>
      <c r="S14" s="10"/>
      <c r="T14" s="10"/>
      <c r="U14" s="10"/>
      <c r="V14" s="10"/>
      <c r="W14" s="10"/>
      <c r="X14" s="10"/>
      <c r="Y14" s="10"/>
      <c r="Z14" s="10"/>
    </row>
    <row r="15" spans="1:26" ht="14.25" customHeight="1" x14ac:dyDescent="0.3">
      <c r="A15" s="10" t="s">
        <v>1955</v>
      </c>
      <c r="B15" s="10" t="s">
        <v>53</v>
      </c>
      <c r="C15" s="10" t="s">
        <v>214</v>
      </c>
      <c r="D15" s="10" t="s">
        <v>1953</v>
      </c>
      <c r="E15" s="59">
        <v>0</v>
      </c>
      <c r="F15" s="61">
        <v>0</v>
      </c>
      <c r="G15" s="61">
        <v>0</v>
      </c>
      <c r="H15" s="61">
        <v>0</v>
      </c>
      <c r="I15" s="61">
        <v>0</v>
      </c>
      <c r="J15" s="60"/>
      <c r="K15" s="60"/>
      <c r="L15" s="60"/>
      <c r="M15" s="60"/>
      <c r="N15" s="60"/>
      <c r="O15" s="60"/>
      <c r="P15" s="60"/>
      <c r="Q15" s="60"/>
      <c r="R15" s="10"/>
      <c r="S15" s="10"/>
      <c r="T15" s="10"/>
      <c r="U15" s="10"/>
      <c r="V15" s="10"/>
      <c r="W15" s="10"/>
      <c r="X15" s="10"/>
      <c r="Y15" s="10"/>
      <c r="Z15" s="10"/>
    </row>
    <row r="16" spans="1:26" ht="14.25" customHeight="1" x14ac:dyDescent="0.3">
      <c r="A16" s="10" t="s">
        <v>1672</v>
      </c>
      <c r="B16" s="10" t="s">
        <v>53</v>
      </c>
      <c r="C16" s="10" t="s">
        <v>214</v>
      </c>
      <c r="D16" s="10" t="s">
        <v>1953</v>
      </c>
      <c r="E16" s="59">
        <v>0</v>
      </c>
      <c r="F16" s="61">
        <v>0</v>
      </c>
      <c r="G16" s="61">
        <v>0</v>
      </c>
      <c r="H16" s="61">
        <v>0</v>
      </c>
      <c r="I16" s="61">
        <v>0</v>
      </c>
      <c r="J16" s="60"/>
      <c r="K16" s="60"/>
      <c r="L16" s="60"/>
      <c r="M16" s="60"/>
      <c r="N16" s="60"/>
      <c r="O16" s="60"/>
      <c r="P16" s="60"/>
      <c r="Q16" s="60"/>
      <c r="R16" s="10"/>
      <c r="S16" s="10"/>
      <c r="T16" s="10"/>
      <c r="U16" s="10"/>
      <c r="V16" s="10"/>
      <c r="W16" s="10"/>
      <c r="X16" s="10"/>
      <c r="Y16" s="10"/>
      <c r="Z16" s="10"/>
    </row>
    <row r="17" spans="1:26" ht="14.25" customHeight="1" x14ac:dyDescent="0.3">
      <c r="A17" s="10" t="s">
        <v>1956</v>
      </c>
      <c r="B17" s="10" t="s">
        <v>53</v>
      </c>
      <c r="C17" s="10" t="s">
        <v>214</v>
      </c>
      <c r="D17" s="10" t="s">
        <v>1953</v>
      </c>
      <c r="E17" s="59">
        <v>0</v>
      </c>
      <c r="F17" s="61">
        <v>0</v>
      </c>
      <c r="G17" s="61">
        <v>0</v>
      </c>
      <c r="H17" s="61">
        <v>0</v>
      </c>
      <c r="I17" s="61">
        <v>0</v>
      </c>
      <c r="J17" s="60"/>
      <c r="K17" s="60"/>
      <c r="L17" s="60"/>
      <c r="M17" s="60"/>
      <c r="N17" s="60"/>
      <c r="O17" s="60"/>
      <c r="P17" s="60"/>
      <c r="Q17" s="60"/>
      <c r="R17" s="10"/>
      <c r="S17" s="10"/>
      <c r="T17" s="10"/>
      <c r="U17" s="10"/>
      <c r="V17" s="10"/>
      <c r="W17" s="10"/>
      <c r="X17" s="10"/>
      <c r="Y17" s="10"/>
      <c r="Z17" s="10"/>
    </row>
    <row r="18" spans="1:26" ht="14.25" customHeight="1" x14ac:dyDescent="0.3">
      <c r="A18" s="10" t="s">
        <v>1421</v>
      </c>
      <c r="B18" s="10" t="s">
        <v>53</v>
      </c>
      <c r="C18" s="10" t="s">
        <v>214</v>
      </c>
      <c r="D18" s="10"/>
      <c r="E18" s="59">
        <v>136.85</v>
      </c>
      <c r="F18" s="59">
        <v>136.85</v>
      </c>
      <c r="G18" s="59">
        <v>136.85</v>
      </c>
      <c r="H18" s="59">
        <v>136.85</v>
      </c>
      <c r="I18" s="59">
        <v>136.85</v>
      </c>
      <c r="J18" s="60"/>
      <c r="K18" s="60"/>
      <c r="L18" s="60"/>
      <c r="M18" s="60"/>
      <c r="N18" s="60"/>
      <c r="O18" s="60"/>
      <c r="P18" s="60"/>
      <c r="Q18" s="60"/>
      <c r="R18" s="10"/>
      <c r="S18" s="10"/>
      <c r="T18" s="10"/>
      <c r="U18" s="10"/>
      <c r="V18" s="10"/>
      <c r="W18" s="10"/>
      <c r="X18" s="10"/>
      <c r="Y18" s="10"/>
      <c r="Z18" s="10"/>
    </row>
    <row r="19" spans="1:26" ht="14.25" customHeight="1" x14ac:dyDescent="0.3">
      <c r="A19" s="10" t="s">
        <v>1421</v>
      </c>
      <c r="B19" s="10" t="s">
        <v>53</v>
      </c>
      <c r="C19" s="10" t="s">
        <v>214</v>
      </c>
      <c r="D19" s="10"/>
      <c r="E19" s="59">
        <v>273.7</v>
      </c>
      <c r="F19" s="59">
        <v>273.7</v>
      </c>
      <c r="G19" s="59">
        <v>273.7</v>
      </c>
      <c r="H19" s="59">
        <v>273.7</v>
      </c>
      <c r="I19" s="59">
        <v>273.7</v>
      </c>
      <c r="J19" s="60"/>
      <c r="K19" s="60"/>
      <c r="L19" s="60"/>
      <c r="M19" s="60"/>
      <c r="N19" s="60"/>
      <c r="O19" s="60"/>
      <c r="P19" s="60"/>
      <c r="Q19" s="60"/>
      <c r="R19" s="10"/>
      <c r="S19" s="10"/>
      <c r="T19" s="10"/>
      <c r="U19" s="10"/>
      <c r="V19" s="10"/>
      <c r="W19" s="10"/>
      <c r="X19" s="10"/>
      <c r="Y19" s="10"/>
      <c r="Z19" s="10"/>
    </row>
    <row r="20" spans="1:26" ht="14.25" customHeight="1" x14ac:dyDescent="0.3">
      <c r="A20" s="10" t="s">
        <v>1421</v>
      </c>
      <c r="B20" s="10" t="s">
        <v>53</v>
      </c>
      <c r="C20" s="10" t="s">
        <v>214</v>
      </c>
      <c r="D20" s="10"/>
      <c r="E20" s="59">
        <v>2178.63</v>
      </c>
      <c r="F20" s="59">
        <v>2178.63</v>
      </c>
      <c r="G20" s="59">
        <v>2178.63</v>
      </c>
      <c r="H20" s="59">
        <v>2178.63</v>
      </c>
      <c r="I20" s="59">
        <v>2178.63</v>
      </c>
      <c r="J20" s="60"/>
      <c r="K20" s="60"/>
      <c r="L20" s="60"/>
      <c r="M20" s="60"/>
      <c r="N20" s="60"/>
      <c r="O20" s="60"/>
      <c r="P20" s="60"/>
      <c r="Q20" s="60"/>
      <c r="R20" s="10"/>
      <c r="S20" s="10"/>
      <c r="T20" s="10"/>
      <c r="U20" s="10"/>
      <c r="V20" s="10"/>
      <c r="W20" s="10"/>
      <c r="X20" s="10"/>
      <c r="Y20" s="10"/>
      <c r="Z20" s="10"/>
    </row>
    <row r="21" spans="1:26" ht="14.25" customHeight="1" x14ac:dyDescent="0.3">
      <c r="A21" s="10" t="s">
        <v>1421</v>
      </c>
      <c r="B21" s="10" t="s">
        <v>53</v>
      </c>
      <c r="C21" s="10" t="s">
        <v>214</v>
      </c>
      <c r="D21" s="10"/>
      <c r="E21" s="59">
        <v>547.41999999999996</v>
      </c>
      <c r="F21" s="59">
        <v>547.41999999999996</v>
      </c>
      <c r="G21" s="59">
        <v>547.41999999999996</v>
      </c>
      <c r="H21" s="59">
        <v>547.41999999999996</v>
      </c>
      <c r="I21" s="59">
        <v>547.41999999999996</v>
      </c>
      <c r="J21" s="60"/>
      <c r="K21" s="60"/>
      <c r="L21" s="60"/>
      <c r="M21" s="60"/>
      <c r="N21" s="60"/>
      <c r="O21" s="60"/>
      <c r="P21" s="60"/>
      <c r="Q21" s="60"/>
      <c r="R21" s="10"/>
      <c r="S21" s="10"/>
      <c r="T21" s="10"/>
      <c r="U21" s="10"/>
      <c r="V21" s="10"/>
      <c r="W21" s="10"/>
      <c r="X21" s="10"/>
      <c r="Y21" s="10"/>
      <c r="Z21" s="10"/>
    </row>
    <row r="22" spans="1:26" ht="14.25" customHeight="1" x14ac:dyDescent="0.3">
      <c r="A22" s="10" t="s">
        <v>1421</v>
      </c>
      <c r="B22" s="10" t="s">
        <v>53</v>
      </c>
      <c r="C22" s="10" t="s">
        <v>214</v>
      </c>
      <c r="D22" s="10"/>
      <c r="E22" s="59">
        <v>499</v>
      </c>
      <c r="F22" s="59">
        <v>499</v>
      </c>
      <c r="G22" s="59">
        <v>499</v>
      </c>
      <c r="H22" s="59">
        <v>499</v>
      </c>
      <c r="I22" s="59">
        <v>499</v>
      </c>
      <c r="J22" s="60"/>
      <c r="K22" s="60"/>
      <c r="L22" s="60"/>
      <c r="M22" s="60"/>
      <c r="N22" s="60"/>
      <c r="O22" s="60"/>
      <c r="P22" s="60"/>
      <c r="Q22" s="60"/>
      <c r="R22" s="10"/>
      <c r="S22" s="10"/>
      <c r="T22" s="10"/>
      <c r="U22" s="10"/>
      <c r="V22" s="10"/>
      <c r="W22" s="10"/>
      <c r="X22" s="10"/>
      <c r="Y22" s="10"/>
      <c r="Z22" s="10"/>
    </row>
    <row r="23" spans="1:26" ht="14.25" customHeight="1" x14ac:dyDescent="0.3">
      <c r="A23" s="10" t="s">
        <v>1421</v>
      </c>
      <c r="B23" s="10" t="s">
        <v>53</v>
      </c>
      <c r="C23" s="10" t="s">
        <v>214</v>
      </c>
      <c r="D23" s="10"/>
      <c r="E23" s="59">
        <v>595.76</v>
      </c>
      <c r="F23" s="59">
        <v>595.76</v>
      </c>
      <c r="G23" s="59">
        <v>595.76</v>
      </c>
      <c r="H23" s="59">
        <v>595.76</v>
      </c>
      <c r="I23" s="59">
        <v>595.76</v>
      </c>
      <c r="J23" s="60"/>
      <c r="K23" s="60"/>
      <c r="L23" s="60"/>
      <c r="M23" s="60"/>
      <c r="N23" s="60"/>
      <c r="O23" s="60"/>
      <c r="P23" s="60"/>
      <c r="Q23" s="60"/>
      <c r="R23" s="10"/>
      <c r="S23" s="10"/>
      <c r="T23" s="10"/>
      <c r="U23" s="10"/>
      <c r="V23" s="10"/>
      <c r="W23" s="10"/>
      <c r="X23" s="10"/>
      <c r="Y23" s="10"/>
      <c r="Z23" s="10"/>
    </row>
    <row r="24" spans="1:26" ht="14.25" customHeight="1" x14ac:dyDescent="0.3">
      <c r="A24" s="10" t="s">
        <v>1957</v>
      </c>
      <c r="B24" s="10" t="s">
        <v>53</v>
      </c>
      <c r="C24" s="10" t="s">
        <v>214</v>
      </c>
      <c r="D24" s="10" t="s">
        <v>1953</v>
      </c>
      <c r="E24" s="59">
        <v>0</v>
      </c>
      <c r="F24" s="59">
        <v>0</v>
      </c>
      <c r="G24" s="59">
        <v>0</v>
      </c>
      <c r="H24" s="59">
        <v>0</v>
      </c>
      <c r="I24" s="59">
        <v>0</v>
      </c>
      <c r="J24" s="60"/>
      <c r="K24" s="60"/>
      <c r="L24" s="60"/>
      <c r="M24" s="60"/>
      <c r="N24" s="60"/>
      <c r="O24" s="60"/>
      <c r="P24" s="60"/>
      <c r="Q24" s="60"/>
      <c r="R24" s="10"/>
      <c r="S24" s="10"/>
      <c r="T24" s="10"/>
      <c r="U24" s="10"/>
      <c r="V24" s="10"/>
      <c r="W24" s="10"/>
      <c r="X24" s="10"/>
      <c r="Y24" s="10"/>
      <c r="Z24" s="10"/>
    </row>
    <row r="25" spans="1:26" ht="14.25" customHeight="1" x14ac:dyDescent="0.3">
      <c r="A25" s="10" t="s">
        <v>1958</v>
      </c>
      <c r="B25" s="10" t="s">
        <v>53</v>
      </c>
      <c r="C25" s="10" t="s">
        <v>214</v>
      </c>
      <c r="D25" s="10"/>
      <c r="E25" s="59">
        <v>0</v>
      </c>
      <c r="F25" s="59">
        <v>0</v>
      </c>
      <c r="G25" s="59">
        <v>0</v>
      </c>
      <c r="H25" s="59">
        <v>0</v>
      </c>
      <c r="I25" s="59">
        <v>0</v>
      </c>
      <c r="J25" s="60"/>
      <c r="K25" s="60"/>
      <c r="L25" s="60"/>
      <c r="M25" s="60"/>
      <c r="N25" s="60"/>
      <c r="O25" s="60"/>
      <c r="P25" s="60"/>
      <c r="Q25" s="60"/>
      <c r="R25" s="10"/>
      <c r="S25" s="10"/>
      <c r="T25" s="10"/>
      <c r="U25" s="10"/>
      <c r="V25" s="10"/>
      <c r="W25" s="10"/>
      <c r="X25" s="10"/>
      <c r="Y25" s="10"/>
      <c r="Z25" s="10"/>
    </row>
    <row r="26" spans="1:26" ht="14.25" customHeight="1" x14ac:dyDescent="0.3">
      <c r="A26" s="10" t="s">
        <v>1959</v>
      </c>
      <c r="B26" s="10" t="s">
        <v>53</v>
      </c>
      <c r="C26" s="10" t="s">
        <v>214</v>
      </c>
      <c r="D26" s="10"/>
      <c r="E26" s="59">
        <v>5494.29</v>
      </c>
      <c r="F26" s="59">
        <v>5494.29</v>
      </c>
      <c r="G26" s="59">
        <v>5494.29</v>
      </c>
      <c r="H26" s="59">
        <v>5494.29</v>
      </c>
      <c r="I26" s="59">
        <v>5494.29</v>
      </c>
      <c r="J26" s="60"/>
      <c r="K26" s="60"/>
      <c r="L26" s="60"/>
      <c r="M26" s="60"/>
      <c r="N26" s="60"/>
      <c r="O26" s="60"/>
      <c r="P26" s="60"/>
      <c r="Q26" s="60"/>
      <c r="R26" s="10"/>
      <c r="S26" s="10"/>
      <c r="T26" s="10"/>
      <c r="U26" s="10"/>
      <c r="V26" s="10"/>
      <c r="W26" s="10"/>
      <c r="X26" s="10"/>
      <c r="Y26" s="10"/>
      <c r="Z26" s="10"/>
    </row>
    <row r="27" spans="1:26" ht="14.25" customHeight="1" x14ac:dyDescent="0.3">
      <c r="A27" s="10" t="s">
        <v>1959</v>
      </c>
      <c r="B27" s="10" t="s">
        <v>53</v>
      </c>
      <c r="C27" s="10" t="s">
        <v>214</v>
      </c>
      <c r="D27" s="10"/>
      <c r="E27" s="59">
        <v>420.2</v>
      </c>
      <c r="F27" s="59">
        <v>420.2</v>
      </c>
      <c r="G27" s="59">
        <v>420.2</v>
      </c>
      <c r="H27" s="59">
        <v>420.2</v>
      </c>
      <c r="I27" s="59">
        <v>420.2</v>
      </c>
      <c r="J27" s="60"/>
      <c r="K27" s="60"/>
      <c r="L27" s="60"/>
      <c r="M27" s="60"/>
      <c r="N27" s="60"/>
      <c r="O27" s="60"/>
      <c r="P27" s="60"/>
      <c r="Q27" s="60"/>
      <c r="R27" s="10"/>
      <c r="S27" s="10"/>
      <c r="T27" s="10"/>
      <c r="U27" s="10"/>
      <c r="V27" s="10"/>
      <c r="W27" s="10"/>
      <c r="X27" s="10"/>
      <c r="Y27" s="10"/>
      <c r="Z27" s="10"/>
    </row>
    <row r="28" spans="1:26" ht="14.25" customHeight="1" x14ac:dyDescent="0.3">
      <c r="A28" s="10" t="s">
        <v>1960</v>
      </c>
      <c r="B28" s="10" t="s">
        <v>53</v>
      </c>
      <c r="C28" s="10" t="s">
        <v>214</v>
      </c>
      <c r="D28" s="10"/>
      <c r="E28" s="59">
        <v>1500</v>
      </c>
      <c r="F28" s="59">
        <v>1500</v>
      </c>
      <c r="G28" s="59">
        <v>1500</v>
      </c>
      <c r="H28" s="59">
        <v>1500</v>
      </c>
      <c r="I28" s="59">
        <v>1500</v>
      </c>
      <c r="J28" s="60"/>
      <c r="K28" s="60"/>
      <c r="L28" s="60"/>
      <c r="M28" s="60"/>
      <c r="N28" s="60"/>
      <c r="O28" s="60"/>
      <c r="P28" s="60"/>
      <c r="Q28" s="60"/>
      <c r="R28" s="10"/>
      <c r="S28" s="10"/>
      <c r="T28" s="10"/>
      <c r="U28" s="10"/>
      <c r="V28" s="10"/>
      <c r="W28" s="10"/>
      <c r="X28" s="10"/>
      <c r="Y28" s="10"/>
      <c r="Z28" s="10"/>
    </row>
    <row r="29" spans="1:26" ht="14.25" customHeight="1" x14ac:dyDescent="0.3">
      <c r="A29" s="10" t="s">
        <v>1961</v>
      </c>
      <c r="B29" s="10" t="s">
        <v>53</v>
      </c>
      <c r="C29" s="10" t="s">
        <v>214</v>
      </c>
      <c r="D29" s="10"/>
      <c r="E29" s="59">
        <v>3784.19</v>
      </c>
      <c r="F29" s="59">
        <v>3784.19</v>
      </c>
      <c r="G29" s="59">
        <v>3784.19</v>
      </c>
      <c r="H29" s="59">
        <v>3784.19</v>
      </c>
      <c r="I29" s="59">
        <v>3784.19</v>
      </c>
      <c r="J29" s="60"/>
      <c r="K29" s="60"/>
      <c r="L29" s="60"/>
      <c r="M29" s="60"/>
      <c r="N29" s="60"/>
      <c r="O29" s="60"/>
      <c r="P29" s="60"/>
      <c r="Q29" s="60"/>
      <c r="R29" s="10"/>
      <c r="S29" s="10"/>
      <c r="T29" s="10"/>
      <c r="U29" s="10"/>
      <c r="V29" s="10"/>
      <c r="W29" s="10"/>
      <c r="X29" s="10"/>
      <c r="Y29" s="10"/>
      <c r="Z29" s="10"/>
    </row>
    <row r="30" spans="1:26" ht="14.25" customHeight="1" x14ac:dyDescent="0.3">
      <c r="A30" s="10" t="s">
        <v>1962</v>
      </c>
      <c r="B30" s="10" t="s">
        <v>53</v>
      </c>
      <c r="C30" s="10" t="s">
        <v>214</v>
      </c>
      <c r="D30" s="10" t="s">
        <v>1963</v>
      </c>
      <c r="E30" s="59">
        <v>0</v>
      </c>
      <c r="F30" s="61">
        <v>0</v>
      </c>
      <c r="G30" s="61">
        <v>0</v>
      </c>
      <c r="H30" s="61">
        <v>0</v>
      </c>
      <c r="I30" s="61">
        <v>0</v>
      </c>
      <c r="J30" s="60"/>
      <c r="K30" s="60"/>
      <c r="L30" s="60"/>
      <c r="M30" s="60"/>
      <c r="N30" s="60"/>
      <c r="O30" s="60"/>
      <c r="P30" s="60"/>
      <c r="Q30" s="60"/>
      <c r="R30" s="10"/>
      <c r="S30" s="10"/>
      <c r="T30" s="10"/>
      <c r="U30" s="10"/>
      <c r="V30" s="10"/>
      <c r="W30" s="10"/>
      <c r="X30" s="10"/>
      <c r="Y30" s="10"/>
      <c r="Z30" s="10"/>
    </row>
    <row r="31" spans="1:26" ht="14.25" customHeight="1" x14ac:dyDescent="0.3">
      <c r="A31" s="10" t="s">
        <v>643</v>
      </c>
      <c r="B31" s="10" t="s">
        <v>321</v>
      </c>
      <c r="C31" s="10" t="s">
        <v>214</v>
      </c>
      <c r="D31" s="10"/>
      <c r="E31" s="59">
        <v>6140.18</v>
      </c>
      <c r="F31" s="59">
        <v>6140.18</v>
      </c>
      <c r="G31" s="59">
        <v>6140.18</v>
      </c>
      <c r="H31" s="59">
        <v>6140.18</v>
      </c>
      <c r="I31" s="59">
        <v>6140.18</v>
      </c>
      <c r="J31" s="60"/>
      <c r="K31" s="60"/>
      <c r="L31" s="60"/>
      <c r="M31" s="60"/>
      <c r="N31" s="60"/>
      <c r="O31" s="60"/>
      <c r="P31" s="60"/>
      <c r="Q31" s="60"/>
      <c r="R31" s="10"/>
      <c r="S31" s="10"/>
      <c r="T31" s="10"/>
      <c r="U31" s="10"/>
      <c r="V31" s="10"/>
      <c r="W31" s="10"/>
      <c r="X31" s="10"/>
      <c r="Y31" s="10"/>
      <c r="Z31" s="10"/>
    </row>
    <row r="32" spans="1:26" ht="14.25" customHeight="1" x14ac:dyDescent="0.3">
      <c r="A32" s="10" t="s">
        <v>1964</v>
      </c>
      <c r="B32" s="10" t="s">
        <v>321</v>
      </c>
      <c r="C32" s="10" t="s">
        <v>214</v>
      </c>
      <c r="D32" s="10"/>
      <c r="E32" s="59">
        <v>2516</v>
      </c>
      <c r="F32" s="59">
        <v>2516</v>
      </c>
      <c r="G32" s="59">
        <v>2516</v>
      </c>
      <c r="H32" s="59">
        <v>2516</v>
      </c>
      <c r="I32" s="59">
        <v>2516</v>
      </c>
      <c r="J32" s="60"/>
      <c r="K32" s="60"/>
      <c r="L32" s="60"/>
      <c r="M32" s="60"/>
      <c r="N32" s="60"/>
      <c r="O32" s="60"/>
      <c r="P32" s="60"/>
      <c r="Q32" s="60"/>
      <c r="R32" s="10"/>
      <c r="S32" s="10"/>
      <c r="T32" s="10"/>
      <c r="U32" s="10"/>
      <c r="V32" s="10"/>
      <c r="W32" s="10"/>
      <c r="X32" s="10"/>
      <c r="Y32" s="10"/>
      <c r="Z32" s="10"/>
    </row>
    <row r="33" spans="1:26" ht="14.25" customHeight="1" x14ac:dyDescent="0.3">
      <c r="A33" s="10" t="s">
        <v>1965</v>
      </c>
      <c r="B33" s="10" t="s">
        <v>321</v>
      </c>
      <c r="C33" s="10" t="s">
        <v>214</v>
      </c>
      <c r="D33" s="10" t="s">
        <v>1966</v>
      </c>
      <c r="E33" s="59">
        <v>0</v>
      </c>
      <c r="F33" s="61">
        <v>0</v>
      </c>
      <c r="G33" s="61">
        <v>0</v>
      </c>
      <c r="H33" s="61">
        <v>0</v>
      </c>
      <c r="I33" s="61">
        <v>0</v>
      </c>
      <c r="J33" s="60"/>
      <c r="K33" s="60"/>
      <c r="L33" s="60"/>
      <c r="M33" s="60"/>
      <c r="N33" s="60"/>
      <c r="O33" s="60"/>
      <c r="P33" s="60"/>
      <c r="Q33" s="60"/>
      <c r="R33" s="10"/>
      <c r="S33" s="10"/>
      <c r="T33" s="10"/>
      <c r="U33" s="10"/>
      <c r="V33" s="10"/>
      <c r="W33" s="10"/>
      <c r="X33" s="10"/>
      <c r="Y33" s="10"/>
      <c r="Z33" s="10"/>
    </row>
    <row r="34" spans="1:26" ht="14.25" customHeight="1" x14ac:dyDescent="0.3">
      <c r="A34" s="10" t="s">
        <v>1967</v>
      </c>
      <c r="B34" s="10" t="s">
        <v>321</v>
      </c>
      <c r="C34" s="10" t="s">
        <v>214</v>
      </c>
      <c r="D34" s="10" t="s">
        <v>1968</v>
      </c>
      <c r="E34" s="59">
        <v>0</v>
      </c>
      <c r="F34" s="61">
        <v>0</v>
      </c>
      <c r="G34" s="61">
        <v>0</v>
      </c>
      <c r="H34" s="61">
        <v>0</v>
      </c>
      <c r="I34" s="61">
        <v>0</v>
      </c>
      <c r="J34" s="60"/>
      <c r="K34" s="60"/>
      <c r="L34" s="60"/>
      <c r="M34" s="60"/>
      <c r="N34" s="60"/>
      <c r="O34" s="60"/>
      <c r="P34" s="60"/>
      <c r="Q34" s="60"/>
      <c r="R34" s="10"/>
      <c r="S34" s="10"/>
      <c r="T34" s="10"/>
      <c r="U34" s="10"/>
      <c r="V34" s="10"/>
      <c r="W34" s="10"/>
      <c r="X34" s="10"/>
      <c r="Y34" s="10"/>
      <c r="Z34" s="10"/>
    </row>
    <row r="35" spans="1:26" ht="14.25" customHeight="1" x14ac:dyDescent="0.3">
      <c r="A35" s="10" t="s">
        <v>1969</v>
      </c>
      <c r="B35" s="10" t="s">
        <v>321</v>
      </c>
      <c r="C35" s="10" t="s">
        <v>214</v>
      </c>
      <c r="D35" s="10"/>
      <c r="E35" s="59">
        <v>0</v>
      </c>
      <c r="F35" s="61">
        <v>0</v>
      </c>
      <c r="G35" s="61">
        <v>0</v>
      </c>
      <c r="H35" s="61">
        <v>0</v>
      </c>
      <c r="I35" s="61">
        <v>0</v>
      </c>
      <c r="J35" s="60"/>
      <c r="K35" s="60"/>
      <c r="L35" s="60"/>
      <c r="M35" s="60"/>
      <c r="N35" s="60"/>
      <c r="O35" s="60"/>
      <c r="P35" s="60"/>
      <c r="Q35" s="60"/>
      <c r="R35" s="10"/>
      <c r="S35" s="10"/>
      <c r="T35" s="10"/>
      <c r="U35" s="10"/>
      <c r="V35" s="10"/>
      <c r="W35" s="10"/>
      <c r="X35" s="10"/>
      <c r="Y35" s="10"/>
      <c r="Z35" s="10"/>
    </row>
    <row r="36" spans="1:26" ht="14.25" customHeight="1" x14ac:dyDescent="0.3">
      <c r="A36" s="10" t="s">
        <v>1970</v>
      </c>
      <c r="B36" s="10" t="s">
        <v>321</v>
      </c>
      <c r="C36" s="10" t="s">
        <v>214</v>
      </c>
      <c r="D36" s="10"/>
      <c r="E36" s="59">
        <v>0</v>
      </c>
      <c r="F36" s="61">
        <v>0</v>
      </c>
      <c r="G36" s="61">
        <v>0</v>
      </c>
      <c r="H36" s="61">
        <v>0</v>
      </c>
      <c r="I36" s="61">
        <v>0</v>
      </c>
      <c r="J36" s="60"/>
      <c r="K36" s="60"/>
      <c r="L36" s="60"/>
      <c r="M36" s="60"/>
      <c r="N36" s="60"/>
      <c r="O36" s="60"/>
      <c r="P36" s="60"/>
      <c r="Q36" s="60"/>
      <c r="R36" s="10"/>
      <c r="S36" s="10"/>
      <c r="T36" s="10"/>
      <c r="U36" s="10"/>
      <c r="V36" s="10"/>
      <c r="W36" s="10"/>
      <c r="X36" s="10"/>
      <c r="Y36" s="10"/>
      <c r="Z36" s="10"/>
    </row>
    <row r="37" spans="1:26" ht="14.25" customHeight="1" x14ac:dyDescent="0.3">
      <c r="A37" s="10" t="s">
        <v>1971</v>
      </c>
      <c r="B37" s="10" t="s">
        <v>321</v>
      </c>
      <c r="C37" s="10" t="s">
        <v>214</v>
      </c>
      <c r="D37" s="10" t="s">
        <v>1972</v>
      </c>
      <c r="E37" s="59">
        <v>0</v>
      </c>
      <c r="F37" s="61">
        <v>0</v>
      </c>
      <c r="G37" s="61">
        <v>0</v>
      </c>
      <c r="H37" s="61">
        <v>0</v>
      </c>
      <c r="I37" s="61">
        <v>0</v>
      </c>
      <c r="J37" s="60"/>
      <c r="K37" s="60"/>
      <c r="L37" s="60"/>
      <c r="M37" s="60"/>
      <c r="N37" s="60"/>
      <c r="O37" s="60"/>
      <c r="P37" s="60"/>
      <c r="Q37" s="60"/>
      <c r="R37" s="10"/>
      <c r="S37" s="10"/>
      <c r="T37" s="10"/>
      <c r="U37" s="10"/>
      <c r="V37" s="10"/>
      <c r="W37" s="10"/>
      <c r="X37" s="10"/>
      <c r="Y37" s="10"/>
      <c r="Z37" s="10"/>
    </row>
    <row r="38" spans="1:26" ht="14.25" customHeight="1" x14ac:dyDescent="0.3">
      <c r="A38" s="10" t="s">
        <v>1973</v>
      </c>
      <c r="B38" s="10" t="s">
        <v>321</v>
      </c>
      <c r="C38" s="10" t="s">
        <v>25</v>
      </c>
      <c r="D38" s="10"/>
      <c r="E38" s="59">
        <v>0</v>
      </c>
      <c r="F38" s="61">
        <v>0</v>
      </c>
      <c r="G38" s="61">
        <v>0</v>
      </c>
      <c r="H38" s="61">
        <v>0</v>
      </c>
      <c r="I38" s="61">
        <v>0</v>
      </c>
      <c r="J38" s="60"/>
      <c r="K38" s="60"/>
      <c r="L38" s="60"/>
      <c r="M38" s="60"/>
      <c r="N38" s="60"/>
      <c r="O38" s="60"/>
      <c r="P38" s="60"/>
      <c r="Q38" s="60"/>
      <c r="R38" s="10"/>
      <c r="S38" s="10"/>
      <c r="T38" s="10"/>
      <c r="U38" s="10"/>
      <c r="V38" s="10"/>
      <c r="W38" s="10"/>
      <c r="X38" s="10"/>
      <c r="Y38" s="10"/>
      <c r="Z38" s="10"/>
    </row>
    <row r="39" spans="1:26" ht="14.25" customHeight="1" x14ac:dyDescent="0.3">
      <c r="A39" s="10" t="s">
        <v>1974</v>
      </c>
      <c r="B39" s="10" t="s">
        <v>321</v>
      </c>
      <c r="C39" s="10" t="s">
        <v>214</v>
      </c>
      <c r="D39" s="10"/>
      <c r="E39" s="59">
        <v>0</v>
      </c>
      <c r="F39" s="61">
        <v>0</v>
      </c>
      <c r="G39" s="61">
        <v>0</v>
      </c>
      <c r="H39" s="61">
        <v>0</v>
      </c>
      <c r="I39" s="61">
        <v>0</v>
      </c>
      <c r="J39" s="60"/>
      <c r="K39" s="60"/>
      <c r="L39" s="60"/>
      <c r="M39" s="60"/>
      <c r="N39" s="60"/>
      <c r="O39" s="60"/>
      <c r="P39" s="60"/>
      <c r="Q39" s="60"/>
      <c r="R39" s="10"/>
      <c r="S39" s="10"/>
      <c r="T39" s="10"/>
      <c r="U39" s="10"/>
      <c r="V39" s="10"/>
      <c r="W39" s="10"/>
      <c r="X39" s="10"/>
      <c r="Y39" s="10"/>
      <c r="Z39" s="10"/>
    </row>
    <row r="40" spans="1:26" ht="14.25" customHeight="1" x14ac:dyDescent="0.3">
      <c r="A40" s="10" t="s">
        <v>1975</v>
      </c>
      <c r="B40" s="10" t="s">
        <v>33</v>
      </c>
      <c r="C40" s="10" t="s">
        <v>214</v>
      </c>
      <c r="D40" s="10"/>
      <c r="E40" s="59">
        <v>2857.38</v>
      </c>
      <c r="F40" s="59">
        <v>2857.38</v>
      </c>
      <c r="G40" s="59">
        <v>2857.38</v>
      </c>
      <c r="H40" s="59">
        <v>2857.38</v>
      </c>
      <c r="I40" s="59">
        <v>2857.38</v>
      </c>
      <c r="J40" s="60"/>
      <c r="K40" s="60"/>
      <c r="L40" s="60"/>
      <c r="M40" s="60"/>
      <c r="N40" s="60"/>
      <c r="O40" s="60"/>
      <c r="P40" s="60"/>
      <c r="Q40" s="60"/>
      <c r="R40" s="10"/>
      <c r="S40" s="10"/>
      <c r="T40" s="10"/>
      <c r="U40" s="10"/>
      <c r="V40" s="10"/>
      <c r="W40" s="10"/>
      <c r="X40" s="10"/>
      <c r="Y40" s="10"/>
      <c r="Z40" s="10"/>
    </row>
    <row r="41" spans="1:26" ht="14.25" customHeight="1" x14ac:dyDescent="0.3">
      <c r="A41" s="10" t="s">
        <v>651</v>
      </c>
      <c r="B41" s="10" t="s">
        <v>33</v>
      </c>
      <c r="C41" s="10" t="s">
        <v>214</v>
      </c>
      <c r="D41" s="10"/>
      <c r="E41" s="59">
        <v>0</v>
      </c>
      <c r="F41" s="59">
        <v>0</v>
      </c>
      <c r="G41" s="59">
        <v>0</v>
      </c>
      <c r="H41" s="59">
        <v>0</v>
      </c>
      <c r="I41" s="59">
        <v>0</v>
      </c>
      <c r="J41" s="60"/>
      <c r="K41" s="60"/>
      <c r="L41" s="60"/>
      <c r="M41" s="60"/>
      <c r="N41" s="60"/>
      <c r="O41" s="60"/>
      <c r="P41" s="60"/>
      <c r="Q41" s="60"/>
      <c r="R41" s="10"/>
      <c r="S41" s="10"/>
      <c r="T41" s="10"/>
      <c r="U41" s="10"/>
      <c r="V41" s="10"/>
      <c r="W41" s="10"/>
      <c r="X41" s="10"/>
      <c r="Y41" s="10"/>
      <c r="Z41" s="10"/>
    </row>
    <row r="42" spans="1:26" ht="14.25" customHeight="1" x14ac:dyDescent="0.3">
      <c r="A42" s="10" t="s">
        <v>1976</v>
      </c>
      <c r="B42" s="10" t="s">
        <v>33</v>
      </c>
      <c r="C42" s="10" t="s">
        <v>214</v>
      </c>
      <c r="D42" s="10"/>
      <c r="E42" s="59">
        <v>530</v>
      </c>
      <c r="F42" s="59">
        <v>0</v>
      </c>
      <c r="G42" s="59">
        <v>0</v>
      </c>
      <c r="H42" s="59">
        <v>0</v>
      </c>
      <c r="I42" s="59">
        <v>0</v>
      </c>
      <c r="J42" s="60"/>
      <c r="K42" s="60"/>
      <c r="L42" s="60"/>
      <c r="M42" s="60"/>
      <c r="N42" s="60"/>
      <c r="O42" s="60"/>
      <c r="P42" s="60"/>
      <c r="Q42" s="60"/>
      <c r="R42" s="10"/>
      <c r="S42" s="10"/>
      <c r="T42" s="10"/>
      <c r="U42" s="10"/>
      <c r="V42" s="10"/>
      <c r="W42" s="10"/>
      <c r="X42" s="10"/>
      <c r="Y42" s="10"/>
      <c r="Z42" s="10"/>
    </row>
    <row r="43" spans="1:26" ht="14.25" customHeight="1" x14ac:dyDescent="0.3">
      <c r="A43" s="10" t="s">
        <v>1977</v>
      </c>
      <c r="B43" s="10" t="s">
        <v>33</v>
      </c>
      <c r="C43" s="10" t="s">
        <v>214</v>
      </c>
      <c r="D43" s="10"/>
      <c r="E43" s="59">
        <v>0</v>
      </c>
      <c r="F43" s="59">
        <v>0</v>
      </c>
      <c r="G43" s="59">
        <v>0</v>
      </c>
      <c r="H43" s="59">
        <v>0</v>
      </c>
      <c r="I43" s="59">
        <v>0</v>
      </c>
      <c r="J43" s="60"/>
      <c r="K43" s="60"/>
      <c r="L43" s="60"/>
      <c r="M43" s="60"/>
      <c r="N43" s="60"/>
      <c r="O43" s="60"/>
      <c r="P43" s="60"/>
      <c r="Q43" s="60"/>
      <c r="R43" s="10"/>
      <c r="S43" s="10"/>
      <c r="T43" s="10"/>
      <c r="U43" s="10"/>
      <c r="V43" s="10"/>
      <c r="W43" s="10"/>
      <c r="X43" s="10"/>
      <c r="Y43" s="10"/>
      <c r="Z43" s="10"/>
    </row>
    <row r="44" spans="1:26" ht="14.25" customHeight="1" x14ac:dyDescent="0.3">
      <c r="A44" s="10" t="s">
        <v>1978</v>
      </c>
      <c r="B44" s="10" t="s">
        <v>33</v>
      </c>
      <c r="C44" s="10" t="s">
        <v>214</v>
      </c>
      <c r="D44" s="10"/>
      <c r="E44" s="59">
        <v>648</v>
      </c>
      <c r="F44" s="59">
        <v>648</v>
      </c>
      <c r="G44" s="59">
        <v>648</v>
      </c>
      <c r="H44" s="59">
        <v>648</v>
      </c>
      <c r="I44" s="59">
        <v>648</v>
      </c>
      <c r="J44" s="60"/>
      <c r="K44" s="60"/>
      <c r="L44" s="60"/>
      <c r="M44" s="60"/>
      <c r="N44" s="60"/>
      <c r="O44" s="60"/>
      <c r="P44" s="60"/>
      <c r="Q44" s="60"/>
      <c r="R44" s="10"/>
      <c r="S44" s="10"/>
      <c r="T44" s="10"/>
      <c r="U44" s="10"/>
      <c r="V44" s="10"/>
      <c r="W44" s="10"/>
      <c r="X44" s="10"/>
      <c r="Y44" s="10"/>
      <c r="Z44" s="10"/>
    </row>
    <row r="45" spans="1:26" ht="14.25" customHeight="1" x14ac:dyDescent="0.3">
      <c r="A45" s="10" t="s">
        <v>1979</v>
      </c>
      <c r="B45" s="10" t="s">
        <v>33</v>
      </c>
      <c r="C45" s="10" t="s">
        <v>214</v>
      </c>
      <c r="D45" s="10"/>
      <c r="E45" s="59">
        <v>3909.42</v>
      </c>
      <c r="F45" s="59">
        <v>0</v>
      </c>
      <c r="G45" s="59">
        <v>0</v>
      </c>
      <c r="H45" s="59">
        <v>0</v>
      </c>
      <c r="I45" s="59">
        <v>0</v>
      </c>
      <c r="J45" s="60"/>
      <c r="K45" s="60"/>
      <c r="L45" s="60"/>
      <c r="M45" s="60"/>
      <c r="N45" s="60"/>
      <c r="O45" s="60"/>
      <c r="P45" s="60"/>
      <c r="Q45" s="60"/>
      <c r="R45" s="10"/>
      <c r="S45" s="10"/>
      <c r="T45" s="10"/>
      <c r="U45" s="10"/>
      <c r="V45" s="10"/>
      <c r="W45" s="10"/>
      <c r="X45" s="10"/>
      <c r="Y45" s="10"/>
      <c r="Z45" s="10"/>
    </row>
    <row r="46" spans="1:26" ht="14.25" customHeight="1" x14ac:dyDescent="0.3">
      <c r="A46" s="10" t="s">
        <v>1980</v>
      </c>
      <c r="B46" s="10" t="s">
        <v>33</v>
      </c>
      <c r="C46" s="10" t="s">
        <v>214</v>
      </c>
      <c r="D46" s="10"/>
      <c r="E46" s="59">
        <v>1536.6</v>
      </c>
      <c r="F46" s="59">
        <v>1536.6</v>
      </c>
      <c r="G46" s="59">
        <v>1536.6</v>
      </c>
      <c r="H46" s="59">
        <v>1536.6</v>
      </c>
      <c r="I46" s="59">
        <v>1536.6</v>
      </c>
      <c r="J46" s="60"/>
      <c r="K46" s="60"/>
      <c r="L46" s="60"/>
      <c r="M46" s="60"/>
      <c r="N46" s="60"/>
      <c r="O46" s="60"/>
      <c r="P46" s="60"/>
      <c r="Q46" s="60"/>
      <c r="R46" s="10"/>
      <c r="S46" s="10"/>
      <c r="T46" s="10"/>
      <c r="U46" s="10"/>
      <c r="V46" s="10"/>
      <c r="W46" s="10"/>
      <c r="X46" s="10"/>
      <c r="Y46" s="10"/>
      <c r="Z46" s="10"/>
    </row>
    <row r="47" spans="1:26" ht="14.25" customHeight="1" x14ac:dyDescent="0.3">
      <c r="A47" s="10" t="s">
        <v>1981</v>
      </c>
      <c r="B47" s="10" t="s">
        <v>33</v>
      </c>
      <c r="C47" s="10" t="s">
        <v>214</v>
      </c>
      <c r="D47" s="10"/>
      <c r="E47" s="59">
        <v>659.9</v>
      </c>
      <c r="F47" s="59">
        <v>659.9</v>
      </c>
      <c r="G47" s="59">
        <v>659.9</v>
      </c>
      <c r="H47" s="59">
        <v>659.9</v>
      </c>
      <c r="I47" s="59">
        <v>659.9</v>
      </c>
      <c r="J47" s="60"/>
      <c r="K47" s="60"/>
      <c r="L47" s="60"/>
      <c r="M47" s="60"/>
      <c r="N47" s="60"/>
      <c r="O47" s="60"/>
      <c r="P47" s="60"/>
      <c r="Q47" s="60"/>
      <c r="R47" s="10"/>
      <c r="S47" s="10"/>
      <c r="T47" s="10"/>
      <c r="U47" s="10"/>
      <c r="V47" s="10"/>
      <c r="W47" s="10"/>
      <c r="X47" s="10"/>
      <c r="Y47" s="10"/>
      <c r="Z47" s="10"/>
    </row>
    <row r="48" spans="1:26" ht="14.25" customHeight="1" x14ac:dyDescent="0.3">
      <c r="A48" s="10" t="s">
        <v>1982</v>
      </c>
      <c r="B48" s="10" t="s">
        <v>33</v>
      </c>
      <c r="C48" s="10" t="s">
        <v>214</v>
      </c>
      <c r="D48" s="10"/>
      <c r="E48" s="59">
        <v>0</v>
      </c>
      <c r="F48" s="59">
        <v>0</v>
      </c>
      <c r="G48" s="59">
        <v>0</v>
      </c>
      <c r="H48" s="59">
        <v>0</v>
      </c>
      <c r="I48" s="59">
        <v>0</v>
      </c>
      <c r="J48" s="60"/>
      <c r="K48" s="60"/>
      <c r="L48" s="60"/>
      <c r="M48" s="60"/>
      <c r="N48" s="60"/>
      <c r="O48" s="60"/>
      <c r="P48" s="60"/>
      <c r="Q48" s="60"/>
      <c r="R48" s="10"/>
      <c r="S48" s="10"/>
      <c r="T48" s="10"/>
      <c r="U48" s="10"/>
      <c r="V48" s="10"/>
      <c r="W48" s="10"/>
      <c r="X48" s="10"/>
      <c r="Y48" s="10"/>
      <c r="Z48" s="10"/>
    </row>
    <row r="49" spans="1:26" ht="14.25" customHeight="1" x14ac:dyDescent="0.3">
      <c r="A49" s="10" t="s">
        <v>1983</v>
      </c>
      <c r="B49" s="10" t="s">
        <v>33</v>
      </c>
      <c r="C49" s="10" t="s">
        <v>214</v>
      </c>
      <c r="D49" s="10"/>
      <c r="E49" s="59">
        <v>0</v>
      </c>
      <c r="F49" s="59">
        <f>59.98+59.98+69.67</f>
        <v>189.63</v>
      </c>
      <c r="G49" s="59">
        <f>59.98+59.98+69.67</f>
        <v>189.63</v>
      </c>
      <c r="H49" s="59">
        <f>59.98+59.98+69.67</f>
        <v>189.63</v>
      </c>
      <c r="I49" s="59">
        <f>59.98+59.98+69.67</f>
        <v>189.63</v>
      </c>
      <c r="J49" s="60"/>
      <c r="K49" s="60"/>
      <c r="L49" s="60"/>
      <c r="M49" s="60"/>
      <c r="N49" s="60"/>
      <c r="O49" s="60"/>
      <c r="P49" s="60"/>
      <c r="Q49" s="60"/>
      <c r="R49" s="10"/>
      <c r="S49" s="10"/>
      <c r="T49" s="10"/>
      <c r="U49" s="10"/>
      <c r="V49" s="10"/>
      <c r="W49" s="10"/>
      <c r="X49" s="10"/>
      <c r="Y49" s="10"/>
      <c r="Z49" s="10"/>
    </row>
    <row r="50" spans="1:26" ht="14.25" customHeight="1" x14ac:dyDescent="0.3">
      <c r="A50" s="10" t="s">
        <v>1984</v>
      </c>
      <c r="B50" s="10" t="s">
        <v>33</v>
      </c>
      <c r="C50" s="10" t="s">
        <v>214</v>
      </c>
      <c r="D50" s="10"/>
      <c r="E50" s="59">
        <v>0</v>
      </c>
      <c r="F50" s="59">
        <v>0</v>
      </c>
      <c r="G50" s="59">
        <v>0</v>
      </c>
      <c r="H50" s="59">
        <v>0</v>
      </c>
      <c r="I50" s="59">
        <v>0</v>
      </c>
      <c r="J50" s="60"/>
      <c r="K50" s="60"/>
      <c r="L50" s="60"/>
      <c r="M50" s="60"/>
      <c r="N50" s="60"/>
      <c r="O50" s="60"/>
      <c r="P50" s="60"/>
      <c r="Q50" s="60"/>
      <c r="R50" s="10"/>
      <c r="S50" s="10"/>
      <c r="T50" s="10"/>
      <c r="U50" s="10"/>
      <c r="V50" s="10"/>
      <c r="W50" s="10"/>
      <c r="X50" s="10"/>
      <c r="Y50" s="10"/>
      <c r="Z50" s="10"/>
    </row>
    <row r="51" spans="1:26" ht="14.25" customHeight="1" x14ac:dyDescent="0.3">
      <c r="A51" s="10" t="s">
        <v>1985</v>
      </c>
      <c r="B51" s="10" t="s">
        <v>33</v>
      </c>
      <c r="C51" s="10" t="s">
        <v>214</v>
      </c>
      <c r="D51" s="10"/>
      <c r="E51" s="59">
        <v>0</v>
      </c>
      <c r="F51" s="59">
        <v>0</v>
      </c>
      <c r="G51" s="59">
        <v>0</v>
      </c>
      <c r="H51" s="59">
        <v>0</v>
      </c>
      <c r="I51" s="59">
        <v>0</v>
      </c>
      <c r="J51" s="60"/>
      <c r="K51" s="60"/>
      <c r="L51" s="60"/>
      <c r="M51" s="60"/>
      <c r="N51" s="60"/>
      <c r="O51" s="60"/>
      <c r="P51" s="60"/>
      <c r="Q51" s="60"/>
      <c r="R51" s="10"/>
      <c r="S51" s="10"/>
      <c r="T51" s="10"/>
      <c r="U51" s="10"/>
      <c r="V51" s="10"/>
      <c r="W51" s="10"/>
      <c r="X51" s="10"/>
      <c r="Y51" s="10"/>
      <c r="Z51" s="10"/>
    </row>
    <row r="52" spans="1:26" ht="14.25" customHeight="1" x14ac:dyDescent="0.3">
      <c r="A52" s="10" t="s">
        <v>1986</v>
      </c>
      <c r="B52" s="10" t="s">
        <v>33</v>
      </c>
      <c r="C52" s="10" t="s">
        <v>214</v>
      </c>
      <c r="D52" s="10"/>
      <c r="E52" s="59">
        <v>0</v>
      </c>
      <c r="F52" s="59">
        <v>0</v>
      </c>
      <c r="G52" s="59">
        <v>0</v>
      </c>
      <c r="H52" s="59">
        <v>0</v>
      </c>
      <c r="I52" s="59">
        <v>0</v>
      </c>
      <c r="J52" s="60"/>
      <c r="K52" s="60"/>
      <c r="L52" s="60"/>
      <c r="M52" s="60"/>
      <c r="N52" s="60"/>
      <c r="O52" s="60"/>
      <c r="P52" s="60"/>
      <c r="Q52" s="60"/>
      <c r="R52" s="10"/>
      <c r="S52" s="10"/>
      <c r="T52" s="10"/>
      <c r="U52" s="10"/>
      <c r="V52" s="10"/>
      <c r="W52" s="10"/>
      <c r="X52" s="10"/>
      <c r="Y52" s="10"/>
      <c r="Z52" s="10"/>
    </row>
    <row r="53" spans="1:26" ht="14.25" customHeight="1" x14ac:dyDescent="0.3">
      <c r="A53" s="10" t="s">
        <v>1987</v>
      </c>
      <c r="B53" s="10" t="s">
        <v>33</v>
      </c>
      <c r="C53" s="10" t="s">
        <v>214</v>
      </c>
      <c r="D53" s="10"/>
      <c r="E53" s="59">
        <v>0</v>
      </c>
      <c r="F53" s="59">
        <v>0</v>
      </c>
      <c r="G53" s="59">
        <v>0</v>
      </c>
      <c r="H53" s="59">
        <v>0</v>
      </c>
      <c r="I53" s="59">
        <v>0</v>
      </c>
      <c r="J53" s="60"/>
      <c r="K53" s="60"/>
      <c r="L53" s="60"/>
      <c r="M53" s="60"/>
      <c r="N53" s="60"/>
      <c r="O53" s="60"/>
      <c r="P53" s="60"/>
      <c r="Q53" s="60"/>
      <c r="R53" s="10"/>
      <c r="S53" s="10"/>
      <c r="T53" s="10"/>
      <c r="U53" s="10"/>
      <c r="V53" s="10"/>
      <c r="W53" s="10"/>
      <c r="X53" s="10"/>
      <c r="Y53" s="10"/>
      <c r="Z53" s="10"/>
    </row>
    <row r="54" spans="1:26" ht="14.25" customHeight="1" x14ac:dyDescent="0.3">
      <c r="A54" s="10" t="s">
        <v>1988</v>
      </c>
      <c r="B54" s="10" t="s">
        <v>61</v>
      </c>
      <c r="C54" s="10" t="s">
        <v>214</v>
      </c>
      <c r="D54" s="59"/>
      <c r="E54" s="59">
        <v>293</v>
      </c>
      <c r="F54" s="59">
        <v>293</v>
      </c>
      <c r="G54" s="59">
        <v>293</v>
      </c>
      <c r="H54" s="59">
        <v>293</v>
      </c>
      <c r="I54" s="59">
        <v>293</v>
      </c>
      <c r="J54" s="60"/>
      <c r="K54" s="60"/>
      <c r="L54" s="60"/>
      <c r="M54" s="60"/>
      <c r="N54" s="60"/>
      <c r="O54" s="60"/>
      <c r="P54" s="60"/>
      <c r="Q54" s="60"/>
      <c r="R54" s="10"/>
      <c r="S54" s="10"/>
      <c r="T54" s="10"/>
      <c r="U54" s="10"/>
      <c r="V54" s="10"/>
      <c r="W54" s="10"/>
      <c r="X54" s="10"/>
      <c r="Y54" s="10"/>
      <c r="Z54" s="10"/>
    </row>
    <row r="55" spans="1:26" ht="14.25" customHeight="1" x14ac:dyDescent="0.3">
      <c r="A55" s="10" t="s">
        <v>1989</v>
      </c>
      <c r="B55" s="10" t="s">
        <v>61</v>
      </c>
      <c r="C55" s="10" t="s">
        <v>214</v>
      </c>
      <c r="D55" s="59"/>
      <c r="E55" s="59">
        <v>597</v>
      </c>
      <c r="F55" s="59">
        <v>597</v>
      </c>
      <c r="G55" s="59">
        <v>597</v>
      </c>
      <c r="H55" s="59">
        <v>597</v>
      </c>
      <c r="I55" s="59">
        <v>597</v>
      </c>
      <c r="J55" s="60"/>
      <c r="K55" s="60"/>
      <c r="L55" s="60"/>
      <c r="M55" s="60"/>
      <c r="N55" s="60"/>
      <c r="O55" s="60"/>
      <c r="P55" s="60"/>
      <c r="Q55" s="60"/>
      <c r="R55" s="10"/>
      <c r="S55" s="10"/>
      <c r="T55" s="10"/>
      <c r="U55" s="10"/>
      <c r="V55" s="10"/>
      <c r="W55" s="10"/>
      <c r="X55" s="10"/>
      <c r="Y55" s="10"/>
      <c r="Z55" s="10"/>
    </row>
    <row r="56" spans="1:26" ht="14.25" customHeight="1" x14ac:dyDescent="0.3">
      <c r="A56" s="10" t="s">
        <v>1976</v>
      </c>
      <c r="B56" s="10" t="s">
        <v>61</v>
      </c>
      <c r="C56" s="10" t="s">
        <v>214</v>
      </c>
      <c r="D56" s="59"/>
      <c r="E56" s="59">
        <v>376.56</v>
      </c>
      <c r="F56" s="59">
        <v>376.56</v>
      </c>
      <c r="G56" s="59">
        <v>376.56</v>
      </c>
      <c r="H56" s="59">
        <v>376.56</v>
      </c>
      <c r="I56" s="59">
        <v>376.56</v>
      </c>
      <c r="J56" s="60"/>
      <c r="K56" s="60"/>
      <c r="L56" s="60"/>
      <c r="M56" s="60"/>
      <c r="N56" s="60"/>
      <c r="O56" s="60"/>
      <c r="P56" s="60"/>
      <c r="Q56" s="60"/>
      <c r="R56" s="10"/>
      <c r="S56" s="10"/>
      <c r="T56" s="10"/>
      <c r="U56" s="10"/>
      <c r="V56" s="10"/>
      <c r="W56" s="10"/>
      <c r="X56" s="10"/>
      <c r="Y56" s="10"/>
      <c r="Z56" s="10"/>
    </row>
    <row r="57" spans="1:26" ht="14.25" customHeight="1" x14ac:dyDescent="0.3">
      <c r="A57" s="10" t="s">
        <v>1990</v>
      </c>
      <c r="B57" s="10" t="s">
        <v>61</v>
      </c>
      <c r="C57" s="10" t="s">
        <v>214</v>
      </c>
      <c r="D57" s="59"/>
      <c r="E57" s="59">
        <v>816.04</v>
      </c>
      <c r="F57" s="59">
        <v>816.04</v>
      </c>
      <c r="G57" s="59">
        <v>816.04</v>
      </c>
      <c r="H57" s="59">
        <v>816.04</v>
      </c>
      <c r="I57" s="59">
        <v>816.04</v>
      </c>
      <c r="J57" s="60"/>
      <c r="K57" s="60"/>
      <c r="L57" s="60"/>
      <c r="M57" s="60"/>
      <c r="N57" s="60"/>
      <c r="O57" s="60"/>
      <c r="P57" s="60"/>
      <c r="Q57" s="60"/>
      <c r="R57" s="10"/>
      <c r="S57" s="10"/>
      <c r="T57" s="10"/>
      <c r="U57" s="10"/>
      <c r="V57" s="10"/>
      <c r="W57" s="10"/>
      <c r="X57" s="10"/>
      <c r="Y57" s="10"/>
      <c r="Z57" s="10"/>
    </row>
    <row r="58" spans="1:26" ht="14.25" customHeight="1" x14ac:dyDescent="0.3">
      <c r="A58" s="10" t="s">
        <v>1991</v>
      </c>
      <c r="B58" s="10" t="s">
        <v>61</v>
      </c>
      <c r="C58" s="10" t="s">
        <v>214</v>
      </c>
      <c r="D58" s="59"/>
      <c r="E58" s="59">
        <v>5776.42</v>
      </c>
      <c r="F58" s="59">
        <v>5776.42</v>
      </c>
      <c r="G58" s="59">
        <v>5776.42</v>
      </c>
      <c r="H58" s="59">
        <v>5776.42</v>
      </c>
      <c r="I58" s="59">
        <v>5776.42</v>
      </c>
      <c r="J58" s="60"/>
      <c r="K58" s="60"/>
      <c r="L58" s="60"/>
      <c r="M58" s="60"/>
      <c r="N58" s="60"/>
      <c r="O58" s="60"/>
      <c r="P58" s="60"/>
      <c r="Q58" s="60"/>
      <c r="R58" s="10"/>
      <c r="S58" s="10"/>
      <c r="T58" s="10"/>
      <c r="U58" s="10"/>
      <c r="V58" s="10"/>
      <c r="W58" s="10"/>
      <c r="X58" s="10"/>
      <c r="Y58" s="10"/>
      <c r="Z58" s="10"/>
    </row>
    <row r="59" spans="1:26" ht="14.25" customHeight="1" x14ac:dyDescent="0.3">
      <c r="A59" s="10" t="s">
        <v>651</v>
      </c>
      <c r="B59" s="10" t="s">
        <v>61</v>
      </c>
      <c r="C59" s="10" t="s">
        <v>214</v>
      </c>
      <c r="D59" s="59"/>
      <c r="E59" s="59">
        <v>1099.72</v>
      </c>
      <c r="F59" s="59">
        <v>1099.72</v>
      </c>
      <c r="G59" s="59">
        <v>1099.72</v>
      </c>
      <c r="H59" s="59">
        <v>1099.72</v>
      </c>
      <c r="I59" s="59">
        <v>1099.72</v>
      </c>
      <c r="J59" s="60"/>
      <c r="K59" s="60"/>
      <c r="L59" s="60"/>
      <c r="M59" s="60"/>
      <c r="N59" s="60"/>
      <c r="O59" s="60"/>
      <c r="P59" s="60"/>
      <c r="Q59" s="60"/>
      <c r="R59" s="10"/>
      <c r="S59" s="10"/>
      <c r="T59" s="10"/>
      <c r="U59" s="10"/>
      <c r="V59" s="10"/>
      <c r="W59" s="10"/>
      <c r="X59" s="10"/>
      <c r="Y59" s="10"/>
      <c r="Z59" s="10"/>
    </row>
    <row r="60" spans="1:26" ht="14.25" customHeight="1" x14ac:dyDescent="0.3">
      <c r="A60" s="10" t="s">
        <v>1992</v>
      </c>
      <c r="B60" s="10" t="s">
        <v>61</v>
      </c>
      <c r="C60" s="10" t="s">
        <v>214</v>
      </c>
      <c r="D60" s="59"/>
      <c r="E60" s="59">
        <v>2317.54</v>
      </c>
      <c r="F60" s="59">
        <v>2317.54</v>
      </c>
      <c r="G60" s="59">
        <v>2317.54</v>
      </c>
      <c r="H60" s="59">
        <v>2317.54</v>
      </c>
      <c r="I60" s="59">
        <v>2317.54</v>
      </c>
      <c r="J60" s="60"/>
      <c r="K60" s="60"/>
      <c r="L60" s="60"/>
      <c r="M60" s="60"/>
      <c r="N60" s="60"/>
      <c r="O60" s="60"/>
      <c r="P60" s="60"/>
      <c r="Q60" s="60"/>
      <c r="R60" s="10"/>
      <c r="S60" s="10"/>
      <c r="T60" s="10"/>
      <c r="U60" s="10"/>
      <c r="V60" s="10"/>
      <c r="W60" s="10"/>
      <c r="X60" s="10"/>
      <c r="Y60" s="10"/>
      <c r="Z60" s="10"/>
    </row>
    <row r="61" spans="1:26" ht="14.25" customHeight="1" x14ac:dyDescent="0.3">
      <c r="A61" s="10" t="s">
        <v>1993</v>
      </c>
      <c r="B61" s="10" t="s">
        <v>61</v>
      </c>
      <c r="C61" s="10" t="s">
        <v>214</v>
      </c>
      <c r="D61" s="59"/>
      <c r="E61" s="59">
        <v>495.1</v>
      </c>
      <c r="F61" s="59">
        <v>495.1</v>
      </c>
      <c r="G61" s="59">
        <v>495.1</v>
      </c>
      <c r="H61" s="59">
        <v>495.1</v>
      </c>
      <c r="I61" s="59">
        <v>495.1</v>
      </c>
      <c r="J61" s="60"/>
      <c r="K61" s="60"/>
      <c r="L61" s="60"/>
      <c r="M61" s="60"/>
      <c r="N61" s="60"/>
      <c r="O61" s="60"/>
      <c r="P61" s="60"/>
      <c r="Q61" s="60"/>
      <c r="R61" s="10"/>
      <c r="S61" s="10"/>
      <c r="T61" s="10"/>
      <c r="U61" s="10"/>
      <c r="V61" s="10"/>
      <c r="W61" s="10"/>
      <c r="X61" s="10"/>
      <c r="Y61" s="10"/>
      <c r="Z61" s="10"/>
    </row>
    <row r="62" spans="1:26" ht="14.25" customHeight="1" x14ac:dyDescent="0.3">
      <c r="A62" s="10" t="s">
        <v>1994</v>
      </c>
      <c r="B62" s="10" t="s">
        <v>61</v>
      </c>
      <c r="C62" s="10" t="s">
        <v>214</v>
      </c>
      <c r="D62" s="59"/>
      <c r="E62" s="59">
        <v>1491.59</v>
      </c>
      <c r="F62" s="59">
        <v>1491.59</v>
      </c>
      <c r="G62" s="59">
        <v>1491.59</v>
      </c>
      <c r="H62" s="59">
        <v>1491.59</v>
      </c>
      <c r="I62" s="59">
        <v>1491.59</v>
      </c>
      <c r="J62" s="60"/>
      <c r="K62" s="60"/>
      <c r="L62" s="60"/>
      <c r="M62" s="60"/>
      <c r="N62" s="60"/>
      <c r="O62" s="60"/>
      <c r="P62" s="60"/>
      <c r="Q62" s="60"/>
      <c r="R62" s="10"/>
      <c r="S62" s="10"/>
      <c r="T62" s="10"/>
      <c r="U62" s="10"/>
      <c r="V62" s="10"/>
      <c r="W62" s="10"/>
      <c r="X62" s="10"/>
      <c r="Y62" s="10"/>
      <c r="Z62" s="10"/>
    </row>
    <row r="63" spans="1:26" ht="14.25" customHeight="1" x14ac:dyDescent="0.3">
      <c r="A63" s="10" t="s">
        <v>1995</v>
      </c>
      <c r="B63" s="10" t="s">
        <v>260</v>
      </c>
      <c r="C63" s="10" t="s">
        <v>214</v>
      </c>
      <c r="D63" s="10"/>
      <c r="E63" s="59">
        <v>607.38</v>
      </c>
      <c r="F63" s="59">
        <v>607.38</v>
      </c>
      <c r="G63" s="59">
        <v>607.38</v>
      </c>
      <c r="H63" s="62">
        <v>607.38</v>
      </c>
      <c r="I63" s="62">
        <v>607.38</v>
      </c>
      <c r="J63" s="60"/>
      <c r="K63" s="60"/>
      <c r="L63" s="60"/>
      <c r="M63" s="60"/>
      <c r="N63" s="60"/>
      <c r="O63" s="60"/>
      <c r="P63" s="60"/>
      <c r="Q63" s="60"/>
      <c r="R63" s="10"/>
      <c r="S63" s="10"/>
      <c r="T63" s="10"/>
      <c r="U63" s="10"/>
      <c r="V63" s="10"/>
      <c r="W63" s="10"/>
      <c r="X63" s="10"/>
      <c r="Y63" s="10"/>
      <c r="Z63" s="10"/>
    </row>
    <row r="64" spans="1:26" ht="14.25" customHeight="1" x14ac:dyDescent="0.3">
      <c r="A64" s="10" t="s">
        <v>1996</v>
      </c>
      <c r="B64" s="10" t="s">
        <v>260</v>
      </c>
      <c r="C64" s="10" t="s">
        <v>214</v>
      </c>
      <c r="D64" s="10"/>
      <c r="E64" s="59">
        <v>602</v>
      </c>
      <c r="F64" s="59">
        <v>602</v>
      </c>
      <c r="G64" s="59">
        <v>602</v>
      </c>
      <c r="H64" s="62">
        <v>602</v>
      </c>
      <c r="I64" s="62">
        <v>602</v>
      </c>
      <c r="J64" s="60"/>
      <c r="K64" s="60"/>
      <c r="L64" s="60"/>
      <c r="M64" s="60"/>
      <c r="N64" s="60"/>
      <c r="O64" s="60"/>
      <c r="P64" s="60"/>
      <c r="Q64" s="60"/>
      <c r="R64" s="10"/>
      <c r="S64" s="10"/>
      <c r="T64" s="10"/>
      <c r="U64" s="10"/>
      <c r="V64" s="10"/>
      <c r="W64" s="10"/>
      <c r="X64" s="10"/>
      <c r="Y64" s="10"/>
      <c r="Z64" s="10"/>
    </row>
    <row r="65" spans="1:26" ht="14.25" customHeight="1" x14ac:dyDescent="0.3">
      <c r="A65" s="10" t="s">
        <v>1997</v>
      </c>
      <c r="B65" s="10" t="s">
        <v>260</v>
      </c>
      <c r="C65" s="10" t="s">
        <v>214</v>
      </c>
      <c r="D65" s="10"/>
      <c r="E65" s="59">
        <v>2600</v>
      </c>
      <c r="F65" s="59">
        <v>2600</v>
      </c>
      <c r="G65" s="59">
        <v>2600</v>
      </c>
      <c r="H65" s="63">
        <v>2600</v>
      </c>
      <c r="I65" s="63">
        <v>2600</v>
      </c>
      <c r="J65" s="60"/>
      <c r="K65" s="60"/>
      <c r="L65" s="60"/>
      <c r="M65" s="60"/>
      <c r="N65" s="60"/>
      <c r="O65" s="60"/>
      <c r="P65" s="60"/>
      <c r="Q65" s="60"/>
      <c r="R65" s="10"/>
      <c r="S65" s="10"/>
      <c r="T65" s="10"/>
      <c r="U65" s="10"/>
      <c r="V65" s="10"/>
      <c r="W65" s="10"/>
      <c r="X65" s="10"/>
      <c r="Y65" s="10"/>
      <c r="Z65" s="10"/>
    </row>
    <row r="66" spans="1:26" ht="14.25" customHeight="1" x14ac:dyDescent="0.3">
      <c r="A66" s="10" t="s">
        <v>1998</v>
      </c>
      <c r="B66" s="10" t="s">
        <v>260</v>
      </c>
      <c r="C66" s="10" t="s">
        <v>214</v>
      </c>
      <c r="D66" s="10"/>
      <c r="E66" s="59">
        <v>0</v>
      </c>
      <c r="F66" s="59">
        <v>0</v>
      </c>
      <c r="G66" s="59">
        <v>0</v>
      </c>
      <c r="H66" s="63">
        <v>0</v>
      </c>
      <c r="I66" s="63">
        <v>0</v>
      </c>
      <c r="J66" s="60"/>
      <c r="K66" s="60"/>
      <c r="L66" s="60"/>
      <c r="M66" s="60"/>
      <c r="N66" s="60"/>
      <c r="O66" s="60"/>
      <c r="P66" s="60"/>
      <c r="Q66" s="60"/>
      <c r="R66" s="10"/>
      <c r="S66" s="10"/>
      <c r="T66" s="10"/>
      <c r="U66" s="10"/>
      <c r="V66" s="10"/>
      <c r="W66" s="10"/>
      <c r="X66" s="10"/>
      <c r="Y66" s="10"/>
      <c r="Z66" s="10"/>
    </row>
    <row r="67" spans="1:26" ht="14.25" customHeight="1" x14ac:dyDescent="0.3">
      <c r="A67" s="10" t="s">
        <v>1999</v>
      </c>
      <c r="B67" s="10" t="s">
        <v>260</v>
      </c>
      <c r="C67" s="10" t="s">
        <v>214</v>
      </c>
      <c r="D67" s="10"/>
      <c r="E67" s="59">
        <v>2800</v>
      </c>
      <c r="F67" s="59">
        <v>2800</v>
      </c>
      <c r="G67" s="59">
        <v>2800</v>
      </c>
      <c r="H67" s="63">
        <v>2800</v>
      </c>
      <c r="I67" s="63">
        <v>2800</v>
      </c>
      <c r="J67" s="60"/>
      <c r="K67" s="60"/>
      <c r="L67" s="60"/>
      <c r="M67" s="60"/>
      <c r="N67" s="60"/>
      <c r="O67" s="60"/>
      <c r="P67" s="60"/>
      <c r="Q67" s="60"/>
      <c r="R67" s="10"/>
      <c r="S67" s="10"/>
      <c r="T67" s="10"/>
      <c r="U67" s="10"/>
      <c r="V67" s="10"/>
      <c r="W67" s="10"/>
      <c r="X67" s="10"/>
      <c r="Y67" s="10"/>
      <c r="Z67" s="10"/>
    </row>
    <row r="68" spans="1:26" ht="14.25" customHeight="1" x14ac:dyDescent="0.3">
      <c r="A68" s="10" t="s">
        <v>2000</v>
      </c>
      <c r="B68" s="10" t="s">
        <v>260</v>
      </c>
      <c r="C68" s="10" t="s">
        <v>214</v>
      </c>
      <c r="D68" s="10"/>
      <c r="E68" s="59">
        <v>0</v>
      </c>
      <c r="F68" s="59">
        <v>0</v>
      </c>
      <c r="G68" s="59">
        <v>0</v>
      </c>
      <c r="H68" s="62">
        <v>0</v>
      </c>
      <c r="I68" s="62">
        <v>0</v>
      </c>
      <c r="J68" s="60"/>
      <c r="K68" s="60"/>
      <c r="L68" s="60"/>
      <c r="M68" s="60"/>
      <c r="N68" s="60"/>
      <c r="O68" s="60"/>
      <c r="P68" s="60"/>
      <c r="Q68" s="60"/>
      <c r="R68" s="10"/>
      <c r="S68" s="10"/>
      <c r="T68" s="10"/>
      <c r="U68" s="10"/>
      <c r="V68" s="10"/>
      <c r="W68" s="10"/>
      <c r="X68" s="10"/>
      <c r="Y68" s="10"/>
      <c r="Z68" s="10"/>
    </row>
    <row r="69" spans="1:26" ht="14.25" customHeight="1" x14ac:dyDescent="0.3">
      <c r="A69" s="10" t="s">
        <v>2001</v>
      </c>
      <c r="B69" s="10" t="s">
        <v>260</v>
      </c>
      <c r="C69" s="10" t="s">
        <v>214</v>
      </c>
      <c r="D69" s="10"/>
      <c r="E69" s="59">
        <v>1212</v>
      </c>
      <c r="F69" s="59">
        <v>1212</v>
      </c>
      <c r="G69" s="59">
        <v>1212</v>
      </c>
      <c r="H69" s="62">
        <v>1212</v>
      </c>
      <c r="I69" s="62">
        <v>1212</v>
      </c>
      <c r="J69" s="60"/>
      <c r="K69" s="60"/>
      <c r="L69" s="60"/>
      <c r="M69" s="60"/>
      <c r="N69" s="60"/>
      <c r="O69" s="60"/>
      <c r="P69" s="60"/>
      <c r="Q69" s="60"/>
      <c r="R69" s="10"/>
      <c r="S69" s="10"/>
      <c r="T69" s="10"/>
      <c r="U69" s="10"/>
      <c r="V69" s="10"/>
      <c r="W69" s="10"/>
      <c r="X69" s="10"/>
      <c r="Y69" s="10"/>
      <c r="Z69" s="10"/>
    </row>
    <row r="70" spans="1:26" ht="14.25" customHeight="1" x14ac:dyDescent="0.3">
      <c r="A70" s="10" t="s">
        <v>2002</v>
      </c>
      <c r="B70" s="10" t="s">
        <v>260</v>
      </c>
      <c r="C70" s="10" t="s">
        <v>214</v>
      </c>
      <c r="D70" s="10"/>
      <c r="E70" s="59">
        <v>177</v>
      </c>
      <c r="F70" s="59">
        <v>177</v>
      </c>
      <c r="G70" s="59">
        <v>177</v>
      </c>
      <c r="H70" s="62">
        <v>177</v>
      </c>
      <c r="I70" s="62">
        <v>177</v>
      </c>
      <c r="J70" s="60"/>
      <c r="K70" s="60"/>
      <c r="L70" s="60"/>
      <c r="M70" s="60"/>
      <c r="N70" s="60"/>
      <c r="O70" s="60"/>
      <c r="P70" s="60"/>
      <c r="Q70" s="60"/>
      <c r="R70" s="10"/>
      <c r="S70" s="10"/>
      <c r="T70" s="10"/>
      <c r="U70" s="10"/>
      <c r="V70" s="10"/>
      <c r="W70" s="10"/>
      <c r="X70" s="10"/>
      <c r="Y70" s="10"/>
      <c r="Z70" s="10"/>
    </row>
    <row r="71" spans="1:26" ht="14.25" customHeight="1" x14ac:dyDescent="0.3">
      <c r="A71" s="10" t="s">
        <v>2003</v>
      </c>
      <c r="B71" s="10" t="s">
        <v>260</v>
      </c>
      <c r="C71" s="10" t="s">
        <v>214</v>
      </c>
      <c r="D71" s="10"/>
      <c r="E71" s="59">
        <v>0</v>
      </c>
      <c r="F71" s="59">
        <v>0</v>
      </c>
      <c r="G71" s="59">
        <v>0</v>
      </c>
      <c r="H71" s="62">
        <v>0</v>
      </c>
      <c r="I71" s="62">
        <v>0</v>
      </c>
      <c r="J71" s="60"/>
      <c r="K71" s="60"/>
      <c r="L71" s="60"/>
      <c r="M71" s="60"/>
      <c r="N71" s="60"/>
      <c r="O71" s="60"/>
      <c r="P71" s="60"/>
      <c r="Q71" s="60"/>
      <c r="R71" s="10"/>
      <c r="S71" s="10"/>
      <c r="T71" s="10"/>
      <c r="U71" s="10"/>
      <c r="V71" s="10"/>
      <c r="W71" s="10"/>
      <c r="X71" s="10"/>
      <c r="Y71" s="10"/>
      <c r="Z71" s="10"/>
    </row>
    <row r="72" spans="1:26" ht="14.25" customHeight="1" x14ac:dyDescent="0.3">
      <c r="A72" s="10" t="s">
        <v>2004</v>
      </c>
      <c r="B72" s="10" t="s">
        <v>260</v>
      </c>
      <c r="C72" s="10" t="s">
        <v>214</v>
      </c>
      <c r="D72" s="10"/>
      <c r="E72" s="59">
        <v>0</v>
      </c>
      <c r="F72" s="59">
        <v>0</v>
      </c>
      <c r="G72" s="59">
        <v>0</v>
      </c>
      <c r="H72" s="62">
        <v>0</v>
      </c>
      <c r="I72" s="62">
        <v>0</v>
      </c>
      <c r="J72" s="60"/>
      <c r="K72" s="60"/>
      <c r="L72" s="60"/>
      <c r="M72" s="60"/>
      <c r="N72" s="60"/>
      <c r="O72" s="60"/>
      <c r="P72" s="60"/>
      <c r="Q72" s="60"/>
      <c r="R72" s="10"/>
      <c r="S72" s="10"/>
      <c r="T72" s="10"/>
      <c r="U72" s="10"/>
      <c r="V72" s="10"/>
      <c r="W72" s="10"/>
      <c r="X72" s="10"/>
      <c r="Y72" s="10"/>
      <c r="Z72" s="10"/>
    </row>
    <row r="73" spans="1:26" ht="14.25" customHeight="1" x14ac:dyDescent="0.3">
      <c r="A73" s="10" t="s">
        <v>2005</v>
      </c>
      <c r="B73" s="10" t="s">
        <v>260</v>
      </c>
      <c r="C73" s="10" t="s">
        <v>214</v>
      </c>
      <c r="D73" s="10"/>
      <c r="E73" s="59">
        <v>4200</v>
      </c>
      <c r="F73" s="59">
        <v>4200</v>
      </c>
      <c r="G73" s="59">
        <v>4200</v>
      </c>
      <c r="H73" s="62">
        <v>4200</v>
      </c>
      <c r="I73" s="62">
        <v>4200</v>
      </c>
      <c r="J73" s="60"/>
      <c r="K73" s="60"/>
      <c r="L73" s="60"/>
      <c r="M73" s="60"/>
      <c r="N73" s="60"/>
      <c r="O73" s="60"/>
      <c r="P73" s="60"/>
      <c r="Q73" s="60"/>
      <c r="R73" s="10"/>
      <c r="S73" s="10"/>
      <c r="T73" s="10"/>
      <c r="U73" s="10"/>
      <c r="V73" s="10"/>
      <c r="W73" s="10"/>
      <c r="X73" s="10"/>
      <c r="Y73" s="10"/>
      <c r="Z73" s="10"/>
    </row>
    <row r="74" spans="1:26" ht="14.25" customHeight="1" x14ac:dyDescent="0.3">
      <c r="A74" s="10" t="s">
        <v>2006</v>
      </c>
      <c r="B74" s="10" t="s">
        <v>260</v>
      </c>
      <c r="C74" s="10" t="s">
        <v>214</v>
      </c>
      <c r="D74" s="10"/>
      <c r="E74" s="59">
        <v>1856</v>
      </c>
      <c r="F74" s="59">
        <v>1856</v>
      </c>
      <c r="G74" s="59">
        <v>1856</v>
      </c>
      <c r="H74" s="62">
        <v>1856</v>
      </c>
      <c r="I74" s="62">
        <v>1856</v>
      </c>
      <c r="J74" s="60"/>
      <c r="K74" s="60"/>
      <c r="L74" s="60"/>
      <c r="M74" s="60"/>
      <c r="N74" s="60"/>
      <c r="O74" s="60"/>
      <c r="P74" s="60"/>
      <c r="Q74" s="60"/>
      <c r="R74" s="10"/>
      <c r="S74" s="10"/>
      <c r="T74" s="10"/>
      <c r="U74" s="10"/>
      <c r="V74" s="10"/>
      <c r="W74" s="10"/>
      <c r="X74" s="10"/>
      <c r="Y74" s="10"/>
      <c r="Z74" s="10"/>
    </row>
    <row r="75" spans="1:26" ht="14.25" customHeight="1" x14ac:dyDescent="0.3">
      <c r="A75" s="10" t="s">
        <v>2007</v>
      </c>
      <c r="B75" s="10" t="s">
        <v>260</v>
      </c>
      <c r="C75" s="10" t="s">
        <v>214</v>
      </c>
      <c r="D75" s="10"/>
      <c r="E75" s="59">
        <v>2340</v>
      </c>
      <c r="F75" s="59">
        <v>2340</v>
      </c>
      <c r="G75" s="59">
        <v>2340</v>
      </c>
      <c r="H75" s="62">
        <v>2340</v>
      </c>
      <c r="I75" s="62">
        <v>2340</v>
      </c>
      <c r="J75" s="60"/>
      <c r="K75" s="60"/>
      <c r="L75" s="60"/>
      <c r="M75" s="60"/>
      <c r="N75" s="60"/>
      <c r="O75" s="60"/>
      <c r="P75" s="60"/>
      <c r="Q75" s="60"/>
      <c r="R75" s="10"/>
      <c r="S75" s="10"/>
      <c r="T75" s="10"/>
      <c r="U75" s="10"/>
      <c r="V75" s="10"/>
      <c r="W75" s="10"/>
      <c r="X75" s="10"/>
      <c r="Y75" s="10"/>
      <c r="Z75" s="10"/>
    </row>
    <row r="76" spans="1:26" ht="14.25" customHeight="1" x14ac:dyDescent="0.3">
      <c r="A76" s="10" t="s">
        <v>2008</v>
      </c>
      <c r="B76" s="10" t="s">
        <v>260</v>
      </c>
      <c r="C76" s="10" t="s">
        <v>214</v>
      </c>
      <c r="D76" s="10" t="s">
        <v>2009</v>
      </c>
      <c r="E76" s="59">
        <v>0</v>
      </c>
      <c r="F76" s="59">
        <v>0</v>
      </c>
      <c r="G76" s="59">
        <v>0</v>
      </c>
      <c r="H76" s="59">
        <v>0</v>
      </c>
      <c r="I76" s="59">
        <v>0</v>
      </c>
      <c r="J76" s="60"/>
      <c r="K76" s="60"/>
      <c r="L76" s="60"/>
      <c r="M76" s="60"/>
      <c r="N76" s="60"/>
      <c r="O76" s="60"/>
      <c r="P76" s="60"/>
      <c r="Q76" s="60"/>
      <c r="R76" s="10"/>
      <c r="S76" s="10"/>
      <c r="T76" s="10"/>
      <c r="U76" s="10"/>
      <c r="V76" s="10"/>
      <c r="W76" s="10"/>
      <c r="X76" s="10"/>
      <c r="Y76" s="10"/>
      <c r="Z76" s="10"/>
    </row>
    <row r="77" spans="1:26" ht="14.25" customHeight="1" x14ac:dyDescent="0.3">
      <c r="A77" s="10" t="s">
        <v>651</v>
      </c>
      <c r="B77" s="10" t="s">
        <v>769</v>
      </c>
      <c r="C77" s="10" t="s">
        <v>214</v>
      </c>
      <c r="D77" s="10" t="s">
        <v>2010</v>
      </c>
      <c r="E77" s="59">
        <v>999.38</v>
      </c>
      <c r="F77" s="59">
        <v>999.38</v>
      </c>
      <c r="G77" s="59">
        <v>999.38</v>
      </c>
      <c r="H77" s="59">
        <v>999.38</v>
      </c>
      <c r="I77" s="59">
        <v>999.38</v>
      </c>
      <c r="J77" s="60"/>
      <c r="K77" s="60"/>
      <c r="L77" s="60"/>
      <c r="M77" s="60"/>
      <c r="N77" s="60"/>
      <c r="O77" s="60"/>
      <c r="P77" s="60"/>
      <c r="Q77" s="60"/>
      <c r="R77" s="10"/>
      <c r="S77" s="10"/>
      <c r="T77" s="10"/>
      <c r="U77" s="10"/>
      <c r="V77" s="10"/>
      <c r="W77" s="10"/>
      <c r="X77" s="10"/>
      <c r="Y77" s="10"/>
      <c r="Z77" s="10"/>
    </row>
    <row r="78" spans="1:26" ht="15" customHeight="1" x14ac:dyDescent="0.3">
      <c r="A78" s="10" t="s">
        <v>2011</v>
      </c>
      <c r="B78" s="10" t="s">
        <v>769</v>
      </c>
      <c r="C78" s="10" t="s">
        <v>214</v>
      </c>
      <c r="D78" s="10" t="s">
        <v>2012</v>
      </c>
      <c r="E78" s="59">
        <v>111.93</v>
      </c>
      <c r="F78" s="59">
        <v>111.93</v>
      </c>
      <c r="G78" s="59">
        <v>111.93</v>
      </c>
      <c r="H78" s="59">
        <v>111.93</v>
      </c>
      <c r="I78" s="59">
        <v>111.93</v>
      </c>
      <c r="J78" s="60"/>
      <c r="K78" s="60"/>
      <c r="L78" s="60"/>
      <c r="M78" s="60"/>
      <c r="N78" s="60"/>
      <c r="O78" s="60"/>
      <c r="P78" s="60"/>
      <c r="Q78" s="60"/>
      <c r="R78" s="10"/>
      <c r="S78" s="10"/>
      <c r="T78" s="10"/>
      <c r="U78" s="10"/>
      <c r="V78" s="10"/>
      <c r="W78" s="10"/>
      <c r="X78" s="10"/>
      <c r="Y78" s="10"/>
      <c r="Z78" s="10"/>
    </row>
    <row r="79" spans="1:26" ht="15" customHeight="1" x14ac:dyDescent="0.3">
      <c r="A79" s="10" t="s">
        <v>1964</v>
      </c>
      <c r="B79" s="10" t="s">
        <v>769</v>
      </c>
      <c r="C79" s="10" t="s">
        <v>214</v>
      </c>
      <c r="D79" s="10" t="s">
        <v>2013</v>
      </c>
      <c r="E79" s="59">
        <v>1012.1</v>
      </c>
      <c r="F79" s="59">
        <v>1012.1</v>
      </c>
      <c r="G79" s="59">
        <v>1012.1</v>
      </c>
      <c r="H79" s="59">
        <v>1012.1</v>
      </c>
      <c r="I79" s="59">
        <v>1012.1</v>
      </c>
      <c r="J79" s="60"/>
      <c r="K79" s="60"/>
      <c r="L79" s="60"/>
      <c r="M79" s="60"/>
      <c r="N79" s="60"/>
      <c r="O79" s="60"/>
      <c r="P79" s="60"/>
      <c r="Q79" s="60"/>
      <c r="R79" s="10"/>
      <c r="S79" s="10"/>
      <c r="T79" s="10"/>
      <c r="U79" s="10"/>
      <c r="V79" s="10"/>
      <c r="W79" s="10"/>
      <c r="X79" s="10"/>
      <c r="Y79" s="10"/>
      <c r="Z79" s="10"/>
    </row>
    <row r="80" spans="1:26" ht="15" customHeight="1" x14ac:dyDescent="0.3">
      <c r="A80" s="10" t="s">
        <v>2014</v>
      </c>
      <c r="B80" s="10" t="s">
        <v>769</v>
      </c>
      <c r="C80" s="10" t="s">
        <v>214</v>
      </c>
      <c r="D80" s="10" t="s">
        <v>2015</v>
      </c>
      <c r="E80" s="59">
        <v>3672.6</v>
      </c>
      <c r="F80" s="59">
        <v>3672.6</v>
      </c>
      <c r="G80" s="59">
        <v>3672.6</v>
      </c>
      <c r="H80" s="59">
        <v>3672.6</v>
      </c>
      <c r="I80" s="59">
        <v>3672.6</v>
      </c>
      <c r="J80" s="60"/>
      <c r="K80" s="60"/>
      <c r="L80" s="60"/>
      <c r="M80" s="60"/>
      <c r="N80" s="60"/>
      <c r="O80" s="60"/>
      <c r="P80" s="60"/>
      <c r="Q80" s="60"/>
      <c r="R80" s="10"/>
      <c r="S80" s="10"/>
      <c r="T80" s="10"/>
      <c r="U80" s="10"/>
      <c r="V80" s="10"/>
      <c r="W80" s="10"/>
      <c r="X80" s="10"/>
      <c r="Y80" s="10"/>
      <c r="Z80" s="10"/>
    </row>
    <row r="81" spans="1:26" ht="15" customHeight="1" x14ac:dyDescent="0.3">
      <c r="A81" s="10" t="s">
        <v>2016</v>
      </c>
      <c r="B81" s="10" t="s">
        <v>769</v>
      </c>
      <c r="C81" s="10" t="s">
        <v>214</v>
      </c>
      <c r="D81" s="10" t="s">
        <v>2017</v>
      </c>
      <c r="E81" s="59">
        <v>258</v>
      </c>
      <c r="F81" s="59">
        <v>258</v>
      </c>
      <c r="G81" s="59">
        <v>258</v>
      </c>
      <c r="H81" s="59">
        <v>258</v>
      </c>
      <c r="I81" s="59">
        <v>258</v>
      </c>
      <c r="J81" s="60"/>
      <c r="K81" s="60"/>
      <c r="L81" s="60"/>
      <c r="M81" s="60"/>
      <c r="N81" s="60"/>
      <c r="O81" s="60"/>
      <c r="P81" s="60"/>
      <c r="Q81" s="60"/>
      <c r="R81" s="10"/>
      <c r="S81" s="10"/>
      <c r="T81" s="10"/>
      <c r="U81" s="10"/>
      <c r="V81" s="10"/>
      <c r="W81" s="10"/>
      <c r="X81" s="10"/>
      <c r="Y81" s="10"/>
      <c r="Z81" s="10"/>
    </row>
    <row r="82" spans="1:26" ht="15" customHeight="1" x14ac:dyDescent="0.3">
      <c r="A82" s="10" t="s">
        <v>1993</v>
      </c>
      <c r="B82" s="10" t="s">
        <v>769</v>
      </c>
      <c r="C82" s="10" t="s">
        <v>214</v>
      </c>
      <c r="D82" s="10" t="s">
        <v>2018</v>
      </c>
      <c r="E82" s="59">
        <v>380</v>
      </c>
      <c r="F82" s="59">
        <v>380</v>
      </c>
      <c r="G82" s="59">
        <v>380</v>
      </c>
      <c r="H82" s="59">
        <v>380</v>
      </c>
      <c r="I82" s="59">
        <v>380</v>
      </c>
      <c r="J82" s="60"/>
      <c r="K82" s="60"/>
      <c r="L82" s="60"/>
      <c r="M82" s="60"/>
      <c r="N82" s="60"/>
      <c r="O82" s="60"/>
      <c r="P82" s="60"/>
      <c r="Q82" s="60"/>
      <c r="R82" s="10"/>
      <c r="S82" s="10"/>
      <c r="T82" s="10"/>
      <c r="U82" s="10"/>
      <c r="V82" s="10"/>
      <c r="W82" s="10"/>
      <c r="X82" s="10"/>
      <c r="Y82" s="10"/>
      <c r="Z82" s="10"/>
    </row>
    <row r="83" spans="1:26" ht="15" customHeight="1" x14ac:dyDescent="0.3">
      <c r="A83" s="10" t="s">
        <v>2019</v>
      </c>
      <c r="B83" s="10" t="s">
        <v>769</v>
      </c>
      <c r="C83" s="10" t="s">
        <v>214</v>
      </c>
      <c r="D83" s="10" t="s">
        <v>2020</v>
      </c>
      <c r="E83" s="59">
        <v>13272.89</v>
      </c>
      <c r="F83" s="59">
        <v>13272.89</v>
      </c>
      <c r="G83" s="59">
        <v>13272.89</v>
      </c>
      <c r="H83" s="59">
        <v>13272.89</v>
      </c>
      <c r="I83" s="59">
        <v>13272.89</v>
      </c>
      <c r="J83" s="60"/>
      <c r="K83" s="60"/>
      <c r="L83" s="60"/>
      <c r="M83" s="60"/>
      <c r="N83" s="60"/>
      <c r="O83" s="60"/>
      <c r="P83" s="60"/>
      <c r="Q83" s="60"/>
      <c r="R83" s="10"/>
      <c r="S83" s="10"/>
      <c r="T83" s="10"/>
      <c r="U83" s="10"/>
      <c r="V83" s="10"/>
      <c r="W83" s="10"/>
      <c r="X83" s="10"/>
      <c r="Y83" s="10"/>
      <c r="Z83" s="10"/>
    </row>
    <row r="84" spans="1:26" ht="15" customHeight="1" x14ac:dyDescent="0.3">
      <c r="A84" s="10" t="s">
        <v>2021</v>
      </c>
      <c r="B84" s="10" t="s">
        <v>769</v>
      </c>
      <c r="C84" s="10" t="s">
        <v>214</v>
      </c>
      <c r="D84" s="10" t="s">
        <v>2022</v>
      </c>
      <c r="E84" s="59">
        <v>1018.08</v>
      </c>
      <c r="F84" s="59">
        <v>1018.08</v>
      </c>
      <c r="G84" s="59">
        <v>1018.08</v>
      </c>
      <c r="H84" s="59">
        <v>1018.08</v>
      </c>
      <c r="I84" s="59">
        <v>1018.08</v>
      </c>
      <c r="J84" s="60"/>
      <c r="K84" s="60"/>
      <c r="L84" s="60"/>
      <c r="M84" s="60"/>
      <c r="N84" s="60"/>
      <c r="O84" s="60"/>
      <c r="P84" s="60"/>
      <c r="Q84" s="60"/>
      <c r="R84" s="10"/>
      <c r="S84" s="10"/>
      <c r="T84" s="10"/>
      <c r="U84" s="10"/>
      <c r="V84" s="10"/>
      <c r="W84" s="10"/>
      <c r="X84" s="10"/>
      <c r="Y84" s="10"/>
      <c r="Z84" s="10"/>
    </row>
    <row r="85" spans="1:26" ht="14.25" customHeight="1" x14ac:dyDescent="0.3">
      <c r="A85" s="10" t="s">
        <v>1994</v>
      </c>
      <c r="B85" s="10" t="s">
        <v>769</v>
      </c>
      <c r="C85" s="10" t="s">
        <v>214</v>
      </c>
      <c r="D85" s="10" t="s">
        <v>2023</v>
      </c>
      <c r="E85" s="59">
        <v>1229.18</v>
      </c>
      <c r="F85" s="59">
        <v>1229.18</v>
      </c>
      <c r="G85" s="59">
        <v>1229.18</v>
      </c>
      <c r="H85" s="59">
        <v>1229.18</v>
      </c>
      <c r="I85" s="59">
        <v>1229.18</v>
      </c>
      <c r="J85" s="60"/>
      <c r="K85" s="60"/>
      <c r="L85" s="60"/>
      <c r="M85" s="60"/>
      <c r="N85" s="60"/>
      <c r="O85" s="60"/>
      <c r="P85" s="60"/>
      <c r="Q85" s="60"/>
      <c r="R85" s="10"/>
      <c r="S85" s="10"/>
      <c r="T85" s="10"/>
      <c r="U85" s="10"/>
      <c r="V85" s="10"/>
      <c r="W85" s="10"/>
      <c r="X85" s="10"/>
      <c r="Y85" s="10"/>
      <c r="Z85" s="10"/>
    </row>
    <row r="86" spans="1:26" ht="14.25" customHeight="1" x14ac:dyDescent="0.3">
      <c r="A86" s="10" t="s">
        <v>2024</v>
      </c>
      <c r="B86" s="10" t="s">
        <v>769</v>
      </c>
      <c r="C86" s="10" t="s">
        <v>214</v>
      </c>
      <c r="D86" s="10" t="s">
        <v>2025</v>
      </c>
      <c r="E86" s="59">
        <v>1027</v>
      </c>
      <c r="F86" s="59">
        <v>1027</v>
      </c>
      <c r="G86" s="59">
        <v>1027</v>
      </c>
      <c r="H86" s="59">
        <v>1027</v>
      </c>
      <c r="I86" s="59">
        <v>1027</v>
      </c>
      <c r="J86" s="60"/>
      <c r="K86" s="60"/>
      <c r="L86" s="60"/>
      <c r="M86" s="60"/>
      <c r="N86" s="60"/>
      <c r="O86" s="60"/>
      <c r="P86" s="60"/>
      <c r="Q86" s="60"/>
      <c r="R86" s="10"/>
      <c r="S86" s="10"/>
      <c r="T86" s="10"/>
      <c r="U86" s="10"/>
      <c r="V86" s="10"/>
      <c r="W86" s="10"/>
      <c r="X86" s="10"/>
      <c r="Y86" s="10"/>
      <c r="Z86" s="10"/>
    </row>
    <row r="87" spans="1:26" ht="14.25" customHeight="1" x14ac:dyDescent="0.3">
      <c r="A87" s="10" t="s">
        <v>2026</v>
      </c>
      <c r="B87" s="10" t="s">
        <v>769</v>
      </c>
      <c r="C87" s="10" t="s">
        <v>214</v>
      </c>
      <c r="D87" s="10" t="s">
        <v>2027</v>
      </c>
      <c r="E87" s="59">
        <v>437.4</v>
      </c>
      <c r="F87" s="59">
        <v>437.4</v>
      </c>
      <c r="G87" s="59">
        <v>437.4</v>
      </c>
      <c r="H87" s="59">
        <v>437.4</v>
      </c>
      <c r="I87" s="59">
        <v>437.4</v>
      </c>
      <c r="J87" s="60"/>
      <c r="K87" s="60"/>
      <c r="L87" s="60"/>
      <c r="M87" s="60"/>
      <c r="N87" s="60"/>
      <c r="O87" s="60"/>
      <c r="P87" s="60"/>
      <c r="Q87" s="60"/>
      <c r="R87" s="10"/>
      <c r="S87" s="10"/>
      <c r="T87" s="10"/>
      <c r="U87" s="10"/>
      <c r="V87" s="10"/>
      <c r="W87" s="10"/>
      <c r="X87" s="10"/>
      <c r="Y87" s="10"/>
      <c r="Z87" s="10"/>
    </row>
    <row r="88" spans="1:26" ht="14.25" customHeight="1" x14ac:dyDescent="0.3">
      <c r="A88" s="10" t="s">
        <v>2028</v>
      </c>
      <c r="B88" s="10" t="s">
        <v>769</v>
      </c>
      <c r="C88" s="10" t="s">
        <v>214</v>
      </c>
      <c r="D88" s="10" t="s">
        <v>2029</v>
      </c>
      <c r="E88" s="59">
        <v>7286.9</v>
      </c>
      <c r="F88" s="59">
        <v>7286.9</v>
      </c>
      <c r="G88" s="59">
        <v>7286.9</v>
      </c>
      <c r="H88" s="59">
        <v>7286.9</v>
      </c>
      <c r="I88" s="59">
        <v>7286.9</v>
      </c>
      <c r="J88" s="60"/>
      <c r="K88" s="60"/>
      <c r="L88" s="60"/>
      <c r="M88" s="60"/>
      <c r="N88" s="60"/>
      <c r="O88" s="60"/>
      <c r="P88" s="60"/>
      <c r="Q88" s="60"/>
      <c r="R88" s="10"/>
      <c r="S88" s="10"/>
      <c r="T88" s="10"/>
      <c r="U88" s="10"/>
      <c r="V88" s="10"/>
      <c r="W88" s="10"/>
      <c r="X88" s="10"/>
      <c r="Y88" s="10"/>
      <c r="Z88" s="10"/>
    </row>
    <row r="89" spans="1:26" ht="14.25" customHeight="1" x14ac:dyDescent="0.3">
      <c r="A89" s="10" t="s">
        <v>2030</v>
      </c>
      <c r="B89" s="10" t="s">
        <v>769</v>
      </c>
      <c r="C89" s="10" t="s">
        <v>214</v>
      </c>
      <c r="D89" s="10" t="s">
        <v>2031</v>
      </c>
      <c r="E89" s="59">
        <v>350</v>
      </c>
      <c r="F89" s="59">
        <v>350</v>
      </c>
      <c r="G89" s="59">
        <v>350</v>
      </c>
      <c r="H89" s="59">
        <v>350</v>
      </c>
      <c r="I89" s="59">
        <v>350</v>
      </c>
      <c r="J89" s="60"/>
      <c r="K89" s="60"/>
      <c r="L89" s="60"/>
      <c r="M89" s="60"/>
      <c r="N89" s="60"/>
      <c r="O89" s="60"/>
      <c r="P89" s="60"/>
      <c r="Q89" s="60"/>
      <c r="R89" s="10"/>
      <c r="S89" s="10"/>
      <c r="T89" s="10"/>
      <c r="U89" s="10"/>
      <c r="V89" s="10"/>
      <c r="W89" s="10"/>
      <c r="X89" s="10"/>
      <c r="Y89" s="10"/>
      <c r="Z89" s="10"/>
    </row>
    <row r="90" spans="1:26" ht="15" customHeight="1" x14ac:dyDescent="0.3">
      <c r="A90" s="10" t="s">
        <v>2032</v>
      </c>
      <c r="B90" s="10" t="s">
        <v>769</v>
      </c>
      <c r="C90" s="10" t="s">
        <v>214</v>
      </c>
      <c r="D90" s="10" t="s">
        <v>2033</v>
      </c>
      <c r="E90" s="59">
        <v>119</v>
      </c>
      <c r="F90" s="59">
        <v>119</v>
      </c>
      <c r="G90" s="59">
        <v>119</v>
      </c>
      <c r="H90" s="59">
        <v>119</v>
      </c>
      <c r="I90" s="59">
        <v>119</v>
      </c>
      <c r="J90" s="60"/>
      <c r="K90" s="60"/>
      <c r="L90" s="60"/>
      <c r="M90" s="60"/>
      <c r="N90" s="60"/>
      <c r="O90" s="60"/>
      <c r="P90" s="60"/>
      <c r="Q90" s="60"/>
      <c r="R90" s="10"/>
      <c r="S90" s="10"/>
      <c r="T90" s="10"/>
      <c r="U90" s="10"/>
      <c r="V90" s="10"/>
      <c r="W90" s="10"/>
      <c r="X90" s="10"/>
      <c r="Y90" s="10"/>
      <c r="Z90" s="10"/>
    </row>
    <row r="91" spans="1:26" ht="15" customHeight="1" x14ac:dyDescent="0.3">
      <c r="A91" s="10" t="s">
        <v>2034</v>
      </c>
      <c r="B91" s="10" t="s">
        <v>769</v>
      </c>
      <c r="C91" s="10" t="s">
        <v>214</v>
      </c>
      <c r="D91" s="10" t="s">
        <v>2035</v>
      </c>
      <c r="E91" s="59">
        <v>598</v>
      </c>
      <c r="F91" s="59">
        <v>598</v>
      </c>
      <c r="G91" s="59">
        <v>598</v>
      </c>
      <c r="H91" s="59">
        <v>598</v>
      </c>
      <c r="I91" s="59">
        <v>598</v>
      </c>
      <c r="J91" s="60"/>
      <c r="K91" s="60"/>
      <c r="L91" s="60"/>
      <c r="M91" s="60"/>
      <c r="N91" s="60"/>
      <c r="O91" s="60"/>
      <c r="P91" s="60"/>
      <c r="Q91" s="60"/>
      <c r="R91" s="10"/>
      <c r="S91" s="10"/>
      <c r="T91" s="10"/>
      <c r="U91" s="10"/>
      <c r="V91" s="10"/>
      <c r="W91" s="10"/>
      <c r="X91" s="10"/>
      <c r="Y91" s="10"/>
      <c r="Z91" s="10"/>
    </row>
    <row r="92" spans="1:26" ht="15" customHeight="1" x14ac:dyDescent="0.3">
      <c r="A92" s="10" t="s">
        <v>1975</v>
      </c>
      <c r="B92" s="10" t="s">
        <v>769</v>
      </c>
      <c r="C92" s="10" t="s">
        <v>214</v>
      </c>
      <c r="D92" s="10" t="s">
        <v>2018</v>
      </c>
      <c r="E92" s="59">
        <v>139.88999999999999</v>
      </c>
      <c r="F92" s="59">
        <v>139.88999999999999</v>
      </c>
      <c r="G92" s="59">
        <v>139.88999999999999</v>
      </c>
      <c r="H92" s="59">
        <v>139.88999999999999</v>
      </c>
      <c r="I92" s="59">
        <v>139.88999999999999</v>
      </c>
      <c r="J92" s="60"/>
      <c r="K92" s="60"/>
      <c r="L92" s="60"/>
      <c r="M92" s="60"/>
      <c r="N92" s="60"/>
      <c r="O92" s="60"/>
      <c r="P92" s="60"/>
      <c r="Q92" s="60"/>
      <c r="R92" s="10"/>
      <c r="S92" s="10"/>
      <c r="T92" s="10"/>
      <c r="U92" s="10"/>
      <c r="V92" s="10"/>
      <c r="W92" s="10"/>
      <c r="X92" s="10"/>
      <c r="Y92" s="10"/>
      <c r="Z92" s="10"/>
    </row>
    <row r="93" spans="1:26" ht="15" customHeight="1" x14ac:dyDescent="0.3">
      <c r="A93" s="10" t="s">
        <v>2036</v>
      </c>
      <c r="B93" s="10" t="s">
        <v>769</v>
      </c>
      <c r="C93" s="10" t="s">
        <v>214</v>
      </c>
      <c r="D93" s="10" t="s">
        <v>2037</v>
      </c>
      <c r="E93" s="59">
        <v>1073.3699999999999</v>
      </c>
      <c r="F93" s="59">
        <v>1073.3699999999999</v>
      </c>
      <c r="G93" s="59">
        <v>1073.3699999999999</v>
      </c>
      <c r="H93" s="59">
        <v>1073.3699999999999</v>
      </c>
      <c r="I93" s="59">
        <v>1073.3699999999999</v>
      </c>
      <c r="J93" s="60"/>
      <c r="K93" s="60"/>
      <c r="L93" s="60"/>
      <c r="M93" s="60"/>
      <c r="N93" s="60"/>
      <c r="O93" s="60"/>
      <c r="P93" s="60"/>
      <c r="Q93" s="60"/>
      <c r="R93" s="10"/>
      <c r="S93" s="10"/>
      <c r="T93" s="10"/>
      <c r="U93" s="10"/>
      <c r="V93" s="10"/>
      <c r="W93" s="10"/>
      <c r="X93" s="10"/>
      <c r="Y93" s="10"/>
      <c r="Z93" s="10"/>
    </row>
    <row r="94" spans="1:26" ht="15" customHeight="1" x14ac:dyDescent="0.3">
      <c r="A94" s="10" t="s">
        <v>1994</v>
      </c>
      <c r="B94" s="10" t="s">
        <v>769</v>
      </c>
      <c r="C94" s="10" t="s">
        <v>214</v>
      </c>
      <c r="D94" s="10" t="s">
        <v>2018</v>
      </c>
      <c r="E94" s="59">
        <v>3641.74</v>
      </c>
      <c r="F94" s="59">
        <v>3641.74</v>
      </c>
      <c r="G94" s="59">
        <v>3641.74</v>
      </c>
      <c r="H94" s="59">
        <v>3641.74</v>
      </c>
      <c r="I94" s="59">
        <v>3641.74</v>
      </c>
      <c r="J94" s="60"/>
      <c r="K94" s="60"/>
      <c r="L94" s="60"/>
      <c r="M94" s="60"/>
      <c r="N94" s="60"/>
      <c r="O94" s="60"/>
      <c r="P94" s="60"/>
      <c r="Q94" s="60"/>
      <c r="R94" s="10"/>
      <c r="S94" s="10"/>
      <c r="T94" s="10"/>
      <c r="U94" s="10"/>
      <c r="V94" s="10"/>
      <c r="W94" s="10"/>
      <c r="X94" s="10"/>
      <c r="Y94" s="10"/>
      <c r="Z94" s="10"/>
    </row>
    <row r="95" spans="1:26" ht="15.75" customHeight="1" x14ac:dyDescent="0.3">
      <c r="A95" s="10" t="s">
        <v>1964</v>
      </c>
      <c r="B95" s="10" t="s">
        <v>2038</v>
      </c>
      <c r="C95" s="10" t="s">
        <v>214</v>
      </c>
      <c r="D95" s="10"/>
      <c r="E95" s="59">
        <v>0</v>
      </c>
      <c r="F95" s="59">
        <v>0</v>
      </c>
      <c r="G95" s="63">
        <v>1400.69</v>
      </c>
      <c r="H95" s="63">
        <v>1400.69</v>
      </c>
      <c r="I95" s="63">
        <v>1400.69</v>
      </c>
      <c r="J95" s="60"/>
      <c r="K95" s="60"/>
      <c r="L95" s="60"/>
      <c r="M95" s="60"/>
      <c r="N95" s="60"/>
      <c r="O95" s="60"/>
      <c r="P95" s="60"/>
      <c r="Q95" s="60"/>
      <c r="R95" s="10"/>
      <c r="S95" s="10"/>
      <c r="T95" s="10"/>
      <c r="U95" s="10"/>
      <c r="V95" s="10"/>
      <c r="W95" s="10"/>
      <c r="X95" s="10"/>
      <c r="Y95" s="10"/>
      <c r="Z95" s="10"/>
    </row>
    <row r="96" spans="1:26" ht="15.75" customHeight="1" x14ac:dyDescent="0.3">
      <c r="A96" s="10" t="s">
        <v>1964</v>
      </c>
      <c r="B96" s="10" t="s">
        <v>2038</v>
      </c>
      <c r="C96" s="10" t="s">
        <v>214</v>
      </c>
      <c r="D96" s="10"/>
      <c r="E96" s="59">
        <v>0</v>
      </c>
      <c r="F96" s="59">
        <v>0</v>
      </c>
      <c r="G96" s="63">
        <v>256.27999999999997</v>
      </c>
      <c r="H96" s="63">
        <v>256.27999999999997</v>
      </c>
      <c r="I96" s="63">
        <v>256.27999999999997</v>
      </c>
      <c r="J96" s="60"/>
      <c r="K96" s="60"/>
      <c r="L96" s="60"/>
      <c r="M96" s="60"/>
      <c r="N96" s="60"/>
      <c r="O96" s="60"/>
      <c r="P96" s="60"/>
      <c r="Q96" s="60"/>
      <c r="R96" s="10"/>
      <c r="S96" s="10"/>
      <c r="T96" s="10"/>
      <c r="U96" s="10"/>
      <c r="V96" s="10"/>
      <c r="W96" s="10"/>
      <c r="X96" s="10"/>
      <c r="Y96" s="10"/>
      <c r="Z96" s="10"/>
    </row>
    <row r="97" spans="1:26" ht="15.75" customHeight="1" x14ac:dyDescent="0.3">
      <c r="A97" s="10" t="s">
        <v>2039</v>
      </c>
      <c r="B97" s="10" t="s">
        <v>2038</v>
      </c>
      <c r="C97" s="10" t="s">
        <v>214</v>
      </c>
      <c r="D97" s="10"/>
      <c r="E97" s="59">
        <v>0</v>
      </c>
      <c r="F97" s="59">
        <v>0</v>
      </c>
      <c r="G97" s="63">
        <v>690</v>
      </c>
      <c r="H97" s="63">
        <v>690</v>
      </c>
      <c r="I97" s="63">
        <v>0</v>
      </c>
      <c r="J97" s="60"/>
      <c r="K97" s="60"/>
      <c r="L97" s="60"/>
      <c r="M97" s="60"/>
      <c r="N97" s="60"/>
      <c r="O97" s="60"/>
      <c r="P97" s="60"/>
      <c r="Q97" s="60"/>
      <c r="R97" s="10"/>
      <c r="S97" s="10"/>
      <c r="T97" s="10"/>
      <c r="U97" s="10"/>
      <c r="V97" s="10"/>
      <c r="W97" s="10"/>
      <c r="X97" s="10"/>
      <c r="Y97" s="10"/>
      <c r="Z97" s="10"/>
    </row>
    <row r="98" spans="1:26" ht="15.75" customHeight="1" x14ac:dyDescent="0.3">
      <c r="A98" s="10" t="s">
        <v>651</v>
      </c>
      <c r="B98" s="10" t="s">
        <v>2038</v>
      </c>
      <c r="C98" s="10" t="s">
        <v>214</v>
      </c>
      <c r="D98" s="10"/>
      <c r="E98" s="59">
        <v>0</v>
      </c>
      <c r="F98" s="59">
        <v>0</v>
      </c>
      <c r="G98" s="63">
        <v>684</v>
      </c>
      <c r="H98" s="63">
        <v>684</v>
      </c>
      <c r="I98" s="63">
        <v>684</v>
      </c>
      <c r="J98" s="60"/>
      <c r="K98" s="60"/>
      <c r="L98" s="60"/>
      <c r="M98" s="60"/>
      <c r="N98" s="60"/>
      <c r="O98" s="60"/>
      <c r="P98" s="60"/>
      <c r="Q98" s="60"/>
      <c r="R98" s="10"/>
      <c r="S98" s="10"/>
      <c r="T98" s="10"/>
      <c r="U98" s="10"/>
      <c r="V98" s="10"/>
      <c r="W98" s="10"/>
      <c r="X98" s="10"/>
      <c r="Y98" s="10"/>
      <c r="Z98" s="10"/>
    </row>
    <row r="99" spans="1:26" ht="15.75" customHeight="1" x14ac:dyDescent="0.3">
      <c r="A99" s="10" t="s">
        <v>2040</v>
      </c>
      <c r="B99" s="10" t="s">
        <v>2038</v>
      </c>
      <c r="C99" s="10" t="s">
        <v>214</v>
      </c>
      <c r="D99" s="10"/>
      <c r="E99" s="59">
        <v>0</v>
      </c>
      <c r="F99" s="59">
        <v>0</v>
      </c>
      <c r="G99" s="63">
        <v>1327.66</v>
      </c>
      <c r="H99" s="63">
        <v>1327.66</v>
      </c>
      <c r="I99" s="63">
        <v>1327.66</v>
      </c>
      <c r="J99" s="60"/>
      <c r="K99" s="60"/>
      <c r="L99" s="60"/>
      <c r="M99" s="60"/>
      <c r="N99" s="60"/>
      <c r="O99" s="60"/>
      <c r="P99" s="60"/>
      <c r="Q99" s="60"/>
      <c r="R99" s="10"/>
      <c r="S99" s="10"/>
      <c r="T99" s="10"/>
      <c r="U99" s="10"/>
      <c r="V99" s="10"/>
      <c r="W99" s="10"/>
      <c r="X99" s="10"/>
      <c r="Y99" s="10"/>
      <c r="Z99" s="10"/>
    </row>
    <row r="100" spans="1:26" ht="15.75" customHeight="1" x14ac:dyDescent="0.3">
      <c r="A100" s="10" t="s">
        <v>2041</v>
      </c>
      <c r="B100" s="10" t="s">
        <v>2038</v>
      </c>
      <c r="C100" s="10" t="s">
        <v>214</v>
      </c>
      <c r="D100" s="10"/>
      <c r="E100" s="59">
        <v>0</v>
      </c>
      <c r="F100" s="59">
        <v>0</v>
      </c>
      <c r="G100" s="63">
        <v>804</v>
      </c>
      <c r="H100" s="63">
        <v>804</v>
      </c>
      <c r="I100" s="63">
        <v>804</v>
      </c>
      <c r="J100" s="60"/>
      <c r="K100" s="60"/>
      <c r="L100" s="60"/>
      <c r="M100" s="60"/>
      <c r="N100" s="60"/>
      <c r="O100" s="60"/>
      <c r="P100" s="60"/>
      <c r="Q100" s="60"/>
      <c r="R100" s="10"/>
      <c r="S100" s="10"/>
      <c r="T100" s="10"/>
      <c r="U100" s="10"/>
      <c r="V100" s="10"/>
      <c r="W100" s="10"/>
      <c r="X100" s="10"/>
      <c r="Y100" s="10"/>
      <c r="Z100" s="10"/>
    </row>
    <row r="101" spans="1:26" ht="15.75" customHeight="1" x14ac:dyDescent="0.3">
      <c r="A101" s="10" t="s">
        <v>2042</v>
      </c>
      <c r="B101" s="10" t="s">
        <v>2038</v>
      </c>
      <c r="C101" s="10" t="s">
        <v>214</v>
      </c>
      <c r="D101" s="10"/>
      <c r="E101" s="59">
        <v>0</v>
      </c>
      <c r="F101" s="59">
        <v>0</v>
      </c>
      <c r="G101" s="63">
        <v>150</v>
      </c>
      <c r="H101" s="63">
        <v>150</v>
      </c>
      <c r="I101" s="63">
        <v>150</v>
      </c>
      <c r="J101" s="60"/>
      <c r="K101" s="60"/>
      <c r="L101" s="60"/>
      <c r="M101" s="60"/>
      <c r="N101" s="60"/>
      <c r="O101" s="60"/>
      <c r="P101" s="60"/>
      <c r="Q101" s="60"/>
      <c r="R101" s="10"/>
      <c r="S101" s="10"/>
      <c r="T101" s="10"/>
      <c r="U101" s="10"/>
      <c r="V101" s="10"/>
      <c r="W101" s="10"/>
      <c r="X101" s="10"/>
      <c r="Y101" s="10"/>
      <c r="Z101" s="10"/>
    </row>
    <row r="102" spans="1:26" ht="15.75" customHeight="1" x14ac:dyDescent="0.3">
      <c r="A102" s="10" t="s">
        <v>2043</v>
      </c>
      <c r="B102" s="10" t="s">
        <v>2038</v>
      </c>
      <c r="C102" s="10" t="s">
        <v>214</v>
      </c>
      <c r="D102" s="10"/>
      <c r="E102" s="59">
        <v>0</v>
      </c>
      <c r="F102" s="59">
        <v>0</v>
      </c>
      <c r="G102" s="63">
        <v>597</v>
      </c>
      <c r="H102" s="63">
        <v>597</v>
      </c>
      <c r="I102" s="63">
        <v>597</v>
      </c>
      <c r="J102" s="60"/>
      <c r="K102" s="60"/>
      <c r="L102" s="60"/>
      <c r="M102" s="60"/>
      <c r="N102" s="60"/>
      <c r="O102" s="60"/>
      <c r="P102" s="60"/>
      <c r="Q102" s="60"/>
      <c r="R102" s="10"/>
      <c r="S102" s="10"/>
      <c r="T102" s="10"/>
      <c r="U102" s="10"/>
      <c r="V102" s="10"/>
      <c r="W102" s="10"/>
      <c r="X102" s="10"/>
      <c r="Y102" s="10"/>
      <c r="Z102" s="10"/>
    </row>
    <row r="103" spans="1:26" ht="15.75" customHeight="1" x14ac:dyDescent="0.3">
      <c r="A103" s="10" t="s">
        <v>2044</v>
      </c>
      <c r="B103" s="10" t="s">
        <v>2038</v>
      </c>
      <c r="C103" s="10" t="s">
        <v>214</v>
      </c>
      <c r="D103" s="10"/>
      <c r="E103" s="59">
        <v>0</v>
      </c>
      <c r="F103" s="59">
        <v>0</v>
      </c>
      <c r="G103" s="63">
        <v>216.3</v>
      </c>
      <c r="H103" s="63">
        <v>216.3</v>
      </c>
      <c r="I103" s="63">
        <v>0</v>
      </c>
      <c r="J103" s="60"/>
      <c r="K103" s="60"/>
      <c r="L103" s="60"/>
      <c r="M103" s="60"/>
      <c r="N103" s="60"/>
      <c r="O103" s="60"/>
      <c r="P103" s="60"/>
      <c r="Q103" s="60"/>
      <c r="R103" s="10"/>
      <c r="S103" s="10"/>
      <c r="T103" s="10"/>
      <c r="U103" s="10"/>
      <c r="V103" s="10"/>
      <c r="W103" s="10"/>
      <c r="X103" s="10"/>
      <c r="Y103" s="10"/>
      <c r="Z103" s="10"/>
    </row>
    <row r="104" spans="1:26" ht="15.75" customHeight="1" x14ac:dyDescent="0.3">
      <c r="A104" s="10" t="s">
        <v>2045</v>
      </c>
      <c r="B104" s="10" t="s">
        <v>2038</v>
      </c>
      <c r="C104" s="10" t="s">
        <v>214</v>
      </c>
      <c r="D104" s="10"/>
      <c r="E104" s="59">
        <v>0</v>
      </c>
      <c r="F104" s="59">
        <v>0</v>
      </c>
      <c r="G104" s="63">
        <v>3477.92</v>
      </c>
      <c r="H104" s="63">
        <v>3477.92</v>
      </c>
      <c r="I104" s="63">
        <v>3477.92</v>
      </c>
      <c r="J104" s="60"/>
      <c r="K104" s="60"/>
      <c r="L104" s="60"/>
      <c r="M104" s="60"/>
      <c r="N104" s="60"/>
      <c r="O104" s="60"/>
      <c r="P104" s="60"/>
      <c r="Q104" s="60"/>
      <c r="R104" s="10"/>
      <c r="S104" s="10"/>
      <c r="T104" s="10"/>
      <c r="U104" s="10"/>
      <c r="V104" s="10"/>
      <c r="W104" s="10"/>
      <c r="X104" s="10"/>
      <c r="Y104" s="10"/>
      <c r="Z104" s="10"/>
    </row>
    <row r="105" spans="1:26" ht="15.75" customHeight="1" x14ac:dyDescent="0.3">
      <c r="A105" s="10" t="s">
        <v>1980</v>
      </c>
      <c r="B105" s="10" t="s">
        <v>2038</v>
      </c>
      <c r="C105" s="10" t="s">
        <v>214</v>
      </c>
      <c r="D105" s="10"/>
      <c r="E105" s="59">
        <v>0</v>
      </c>
      <c r="F105" s="59">
        <v>0</v>
      </c>
      <c r="G105" s="63">
        <v>7.99</v>
      </c>
      <c r="H105" s="63">
        <v>7.99</v>
      </c>
      <c r="I105" s="63">
        <v>7.99</v>
      </c>
      <c r="J105" s="60"/>
      <c r="K105" s="60"/>
      <c r="L105" s="60"/>
      <c r="M105" s="60"/>
      <c r="N105" s="60"/>
      <c r="O105" s="60"/>
      <c r="P105" s="60"/>
      <c r="Q105" s="60"/>
      <c r="R105" s="10"/>
      <c r="S105" s="10"/>
      <c r="T105" s="10"/>
      <c r="U105" s="10"/>
      <c r="V105" s="10"/>
      <c r="W105" s="10"/>
      <c r="X105" s="10"/>
      <c r="Y105" s="10"/>
      <c r="Z105" s="10"/>
    </row>
    <row r="106" spans="1:26" ht="15.75" customHeight="1" x14ac:dyDescent="0.3">
      <c r="A106" s="10" t="s">
        <v>2046</v>
      </c>
      <c r="B106" s="10" t="s">
        <v>2038</v>
      </c>
      <c r="C106" s="10" t="s">
        <v>214</v>
      </c>
      <c r="D106" s="10"/>
      <c r="E106" s="59">
        <v>0</v>
      </c>
      <c r="F106" s="59">
        <v>0</v>
      </c>
      <c r="G106" s="63">
        <v>91.89</v>
      </c>
      <c r="H106" s="63">
        <v>91.89</v>
      </c>
      <c r="I106" s="63">
        <v>91.89</v>
      </c>
      <c r="J106" s="60"/>
      <c r="K106" s="60"/>
      <c r="L106" s="60"/>
      <c r="M106" s="60"/>
      <c r="N106" s="60"/>
      <c r="O106" s="60"/>
      <c r="P106" s="60"/>
      <c r="Q106" s="60"/>
      <c r="R106" s="10"/>
      <c r="S106" s="10"/>
      <c r="T106" s="10"/>
      <c r="U106" s="10"/>
      <c r="V106" s="10"/>
      <c r="W106" s="10"/>
      <c r="X106" s="10"/>
      <c r="Y106" s="10"/>
      <c r="Z106" s="10"/>
    </row>
    <row r="107" spans="1:26" ht="15.75" customHeight="1" x14ac:dyDescent="0.3">
      <c r="A107" s="10" t="s">
        <v>2041</v>
      </c>
      <c r="B107" s="10" t="s">
        <v>2038</v>
      </c>
      <c r="C107" s="10" t="s">
        <v>214</v>
      </c>
      <c r="D107" s="10"/>
      <c r="E107" s="59">
        <v>0</v>
      </c>
      <c r="F107" s="59">
        <v>0</v>
      </c>
      <c r="G107" s="63">
        <v>482</v>
      </c>
      <c r="H107" s="63">
        <v>482</v>
      </c>
      <c r="I107" s="63">
        <v>482</v>
      </c>
      <c r="J107" s="60"/>
      <c r="K107" s="60"/>
      <c r="L107" s="60"/>
      <c r="M107" s="60"/>
      <c r="N107" s="60"/>
      <c r="O107" s="60"/>
      <c r="P107" s="60"/>
      <c r="Q107" s="60"/>
      <c r="R107" s="10"/>
      <c r="S107" s="10"/>
      <c r="T107" s="10"/>
      <c r="U107" s="10"/>
      <c r="V107" s="10"/>
      <c r="W107" s="10"/>
      <c r="X107" s="10"/>
      <c r="Y107" s="10"/>
      <c r="Z107" s="10"/>
    </row>
    <row r="108" spans="1:26" ht="15.75" customHeight="1" x14ac:dyDescent="0.3">
      <c r="A108" s="10" t="s">
        <v>2047</v>
      </c>
      <c r="B108" s="10" t="s">
        <v>2038</v>
      </c>
      <c r="C108" s="10" t="s">
        <v>214</v>
      </c>
      <c r="D108" s="10"/>
      <c r="E108" s="59">
        <v>0</v>
      </c>
      <c r="F108" s="59">
        <v>0</v>
      </c>
      <c r="G108" s="63">
        <v>119.81</v>
      </c>
      <c r="H108" s="63">
        <v>119.81</v>
      </c>
      <c r="I108" s="63">
        <v>119.81</v>
      </c>
      <c r="J108" s="60"/>
      <c r="K108" s="60"/>
      <c r="L108" s="60"/>
      <c r="M108" s="60"/>
      <c r="N108" s="60"/>
      <c r="O108" s="60"/>
      <c r="P108" s="60"/>
      <c r="Q108" s="60"/>
      <c r="R108" s="10"/>
      <c r="S108" s="10"/>
      <c r="T108" s="10"/>
      <c r="U108" s="10"/>
      <c r="V108" s="10"/>
      <c r="W108" s="10"/>
      <c r="X108" s="10"/>
      <c r="Y108" s="10"/>
      <c r="Z108" s="10"/>
    </row>
    <row r="109" spans="1:26" ht="15.75" customHeight="1" x14ac:dyDescent="0.3">
      <c r="A109" s="10" t="s">
        <v>2048</v>
      </c>
      <c r="B109" s="10" t="s">
        <v>2038</v>
      </c>
      <c r="C109" s="10" t="s">
        <v>214</v>
      </c>
      <c r="D109" s="10"/>
      <c r="E109" s="59">
        <v>0</v>
      </c>
      <c r="F109" s="59">
        <v>0</v>
      </c>
      <c r="G109" s="63">
        <v>238.39</v>
      </c>
      <c r="H109" s="63">
        <v>238.39</v>
      </c>
      <c r="I109" s="63">
        <v>238.39</v>
      </c>
      <c r="J109" s="60"/>
      <c r="K109" s="60"/>
      <c r="L109" s="60"/>
      <c r="M109" s="60"/>
      <c r="N109" s="60"/>
      <c r="O109" s="60"/>
      <c r="P109" s="60"/>
      <c r="Q109" s="60"/>
      <c r="R109" s="10"/>
      <c r="S109" s="10"/>
      <c r="T109" s="10"/>
      <c r="U109" s="10"/>
      <c r="V109" s="10"/>
      <c r="W109" s="10"/>
      <c r="X109" s="10"/>
      <c r="Y109" s="10"/>
      <c r="Z109" s="10"/>
    </row>
    <row r="110" spans="1:26" ht="15.75" customHeight="1" x14ac:dyDescent="0.3">
      <c r="A110" s="10" t="s">
        <v>1992</v>
      </c>
      <c r="B110" s="10" t="s">
        <v>2038</v>
      </c>
      <c r="C110" s="10" t="s">
        <v>214</v>
      </c>
      <c r="D110" s="10"/>
      <c r="E110" s="59">
        <v>0</v>
      </c>
      <c r="F110" s="59">
        <v>0</v>
      </c>
      <c r="G110" s="63">
        <v>180.29</v>
      </c>
      <c r="H110" s="63">
        <v>180.29</v>
      </c>
      <c r="I110" s="63">
        <v>180.29</v>
      </c>
      <c r="J110" s="60"/>
      <c r="K110" s="60"/>
      <c r="L110" s="60"/>
      <c r="M110" s="60"/>
      <c r="N110" s="60"/>
      <c r="O110" s="60"/>
      <c r="P110" s="60"/>
      <c r="Q110" s="60"/>
      <c r="R110" s="10"/>
      <c r="S110" s="10"/>
      <c r="T110" s="10"/>
      <c r="U110" s="10"/>
      <c r="V110" s="10"/>
      <c r="W110" s="10"/>
      <c r="X110" s="10"/>
      <c r="Y110" s="10"/>
      <c r="Z110" s="10"/>
    </row>
    <row r="111" spans="1:26" ht="15.75" customHeight="1" x14ac:dyDescent="0.3">
      <c r="A111" s="10" t="s">
        <v>2049</v>
      </c>
      <c r="B111" s="10" t="s">
        <v>2038</v>
      </c>
      <c r="C111" s="10" t="s">
        <v>214</v>
      </c>
      <c r="D111" s="10"/>
      <c r="E111" s="59">
        <v>0</v>
      </c>
      <c r="F111" s="59">
        <v>0</v>
      </c>
      <c r="G111" s="63">
        <v>1735.46</v>
      </c>
      <c r="H111" s="63">
        <v>1735.46</v>
      </c>
      <c r="I111" s="63">
        <v>1735.46</v>
      </c>
      <c r="J111" s="60"/>
      <c r="K111" s="60"/>
      <c r="L111" s="60"/>
      <c r="M111" s="60"/>
      <c r="N111" s="60"/>
      <c r="O111" s="60"/>
      <c r="P111" s="60"/>
      <c r="Q111" s="60"/>
      <c r="R111" s="10"/>
      <c r="S111" s="10"/>
      <c r="T111" s="10"/>
      <c r="U111" s="10"/>
      <c r="V111" s="10"/>
      <c r="W111" s="10"/>
      <c r="X111" s="10"/>
      <c r="Y111" s="10"/>
      <c r="Z111" s="10"/>
    </row>
    <row r="112" spans="1:26" ht="15.75" customHeight="1" x14ac:dyDescent="0.3">
      <c r="A112" s="10" t="s">
        <v>2050</v>
      </c>
      <c r="B112" s="10" t="s">
        <v>2038</v>
      </c>
      <c r="C112" s="10" t="s">
        <v>214</v>
      </c>
      <c r="D112" s="10"/>
      <c r="E112" s="59">
        <v>0</v>
      </c>
      <c r="F112" s="59">
        <v>0</v>
      </c>
      <c r="G112" s="63">
        <v>2149</v>
      </c>
      <c r="H112" s="63">
        <v>2149</v>
      </c>
      <c r="I112" s="63">
        <v>2149</v>
      </c>
      <c r="J112" s="60"/>
      <c r="K112" s="60"/>
      <c r="L112" s="60"/>
      <c r="M112" s="60"/>
      <c r="N112" s="60"/>
      <c r="O112" s="60"/>
      <c r="P112" s="60"/>
      <c r="Q112" s="60"/>
      <c r="R112" s="10"/>
      <c r="S112" s="10"/>
      <c r="T112" s="10"/>
      <c r="U112" s="10"/>
      <c r="V112" s="10"/>
      <c r="W112" s="10"/>
      <c r="X112" s="10"/>
      <c r="Y112" s="10"/>
      <c r="Z112" s="10"/>
    </row>
    <row r="113" spans="1:26" ht="15.75" customHeight="1" x14ac:dyDescent="0.3">
      <c r="A113" s="10" t="s">
        <v>1993</v>
      </c>
      <c r="B113" s="10" t="s">
        <v>2038</v>
      </c>
      <c r="C113" s="10" t="s">
        <v>214</v>
      </c>
      <c r="D113" s="10"/>
      <c r="E113" s="59">
        <v>0</v>
      </c>
      <c r="F113" s="59">
        <v>0</v>
      </c>
      <c r="G113" s="63">
        <v>372</v>
      </c>
      <c r="H113" s="63">
        <v>372</v>
      </c>
      <c r="I113" s="63">
        <v>0</v>
      </c>
      <c r="J113" s="60"/>
      <c r="K113" s="60"/>
      <c r="L113" s="60"/>
      <c r="M113" s="60"/>
      <c r="N113" s="60"/>
      <c r="O113" s="60"/>
      <c r="P113" s="60"/>
      <c r="Q113" s="60"/>
      <c r="R113" s="10"/>
      <c r="S113" s="10"/>
      <c r="T113" s="10"/>
      <c r="U113" s="10"/>
      <c r="V113" s="10"/>
      <c r="W113" s="10"/>
      <c r="X113" s="10"/>
      <c r="Y113" s="10"/>
      <c r="Z113" s="10"/>
    </row>
    <row r="114" spans="1:26" ht="15.75" customHeight="1" x14ac:dyDescent="0.3">
      <c r="A114" s="10" t="s">
        <v>2051</v>
      </c>
      <c r="B114" s="10" t="s">
        <v>2038</v>
      </c>
      <c r="C114" s="10" t="s">
        <v>214</v>
      </c>
      <c r="D114" s="10"/>
      <c r="E114" s="59">
        <v>0</v>
      </c>
      <c r="F114" s="59">
        <v>0</v>
      </c>
      <c r="G114" s="63">
        <v>9844.9599999999991</v>
      </c>
      <c r="H114" s="63">
        <v>11149.06</v>
      </c>
      <c r="I114" s="63">
        <v>11149.06</v>
      </c>
      <c r="J114" s="60"/>
      <c r="K114" s="60"/>
      <c r="L114" s="60"/>
      <c r="M114" s="60"/>
      <c r="N114" s="60"/>
      <c r="O114" s="60"/>
      <c r="P114" s="60"/>
      <c r="Q114" s="60"/>
      <c r="R114" s="10"/>
      <c r="S114" s="10"/>
      <c r="T114" s="10"/>
      <c r="U114" s="10"/>
      <c r="V114" s="10"/>
      <c r="W114" s="10"/>
      <c r="X114" s="10"/>
      <c r="Y114" s="10"/>
      <c r="Z114" s="10"/>
    </row>
    <row r="115" spans="1:26" ht="15.75" customHeight="1" x14ac:dyDescent="0.3">
      <c r="A115" s="10" t="s">
        <v>651</v>
      </c>
      <c r="B115" s="10" t="s">
        <v>2038</v>
      </c>
      <c r="C115" s="10" t="s">
        <v>214</v>
      </c>
      <c r="D115" s="10"/>
      <c r="E115" s="59">
        <v>0</v>
      </c>
      <c r="F115" s="59">
        <v>0</v>
      </c>
      <c r="G115" s="63">
        <v>684</v>
      </c>
      <c r="H115" s="63">
        <v>684</v>
      </c>
      <c r="I115" s="63">
        <v>684</v>
      </c>
      <c r="J115" s="60"/>
      <c r="K115" s="60"/>
      <c r="L115" s="60"/>
      <c r="M115" s="60"/>
      <c r="N115" s="60"/>
      <c r="O115" s="60"/>
      <c r="P115" s="60"/>
      <c r="Q115" s="60"/>
      <c r="R115" s="10"/>
      <c r="S115" s="10"/>
      <c r="T115" s="10"/>
      <c r="U115" s="10"/>
      <c r="V115" s="10"/>
      <c r="W115" s="10"/>
      <c r="X115" s="10"/>
      <c r="Y115" s="10"/>
      <c r="Z115" s="10"/>
    </row>
    <row r="116" spans="1:26" ht="15.75" customHeight="1" x14ac:dyDescent="0.3">
      <c r="A116" s="10" t="s">
        <v>2051</v>
      </c>
      <c r="B116" s="10" t="s">
        <v>2038</v>
      </c>
      <c r="C116" s="10" t="s">
        <v>214</v>
      </c>
      <c r="D116" s="10"/>
      <c r="E116" s="59">
        <v>0</v>
      </c>
      <c r="F116" s="59">
        <v>0</v>
      </c>
      <c r="G116" s="63">
        <v>1422.36</v>
      </c>
      <c r="H116" s="63">
        <v>1422.36</v>
      </c>
      <c r="I116" s="63">
        <v>0</v>
      </c>
      <c r="J116" s="60"/>
      <c r="K116" s="60"/>
      <c r="L116" s="60"/>
      <c r="M116" s="60"/>
      <c r="N116" s="60"/>
      <c r="O116" s="60"/>
      <c r="P116" s="60"/>
      <c r="Q116" s="60"/>
      <c r="R116" s="10"/>
      <c r="S116" s="10"/>
      <c r="T116" s="10"/>
      <c r="U116" s="10"/>
      <c r="V116" s="10"/>
      <c r="W116" s="10"/>
      <c r="X116" s="10"/>
      <c r="Y116" s="10"/>
      <c r="Z116" s="10"/>
    </row>
    <row r="117" spans="1:26" ht="15.75" customHeight="1" x14ac:dyDescent="0.3">
      <c r="A117" s="10" t="s">
        <v>2051</v>
      </c>
      <c r="B117" s="10" t="s">
        <v>2038</v>
      </c>
      <c r="C117" s="10" t="s">
        <v>214</v>
      </c>
      <c r="D117" s="10"/>
      <c r="E117" s="59">
        <v>0</v>
      </c>
      <c r="F117" s="59">
        <v>0</v>
      </c>
      <c r="G117" s="63">
        <v>980.02</v>
      </c>
      <c r="H117" s="63">
        <v>0</v>
      </c>
      <c r="I117" s="63">
        <v>0</v>
      </c>
      <c r="J117" s="60"/>
      <c r="K117" s="60"/>
      <c r="L117" s="60"/>
      <c r="M117" s="60"/>
      <c r="N117" s="60"/>
      <c r="O117" s="60"/>
      <c r="P117" s="60"/>
      <c r="Q117" s="60"/>
      <c r="R117" s="10"/>
      <c r="S117" s="10"/>
      <c r="T117" s="10"/>
      <c r="U117" s="10"/>
      <c r="V117" s="10"/>
      <c r="W117" s="10"/>
      <c r="X117" s="10"/>
      <c r="Y117" s="10"/>
      <c r="Z117" s="10"/>
    </row>
    <row r="118" spans="1:26" ht="15.75" customHeight="1" x14ac:dyDescent="0.3">
      <c r="A118" s="10" t="s">
        <v>2052</v>
      </c>
      <c r="B118" s="10" t="s">
        <v>2038</v>
      </c>
      <c r="C118" s="10" t="s">
        <v>214</v>
      </c>
      <c r="D118" s="10"/>
      <c r="E118" s="59">
        <v>0</v>
      </c>
      <c r="F118" s="59">
        <v>0</v>
      </c>
      <c r="G118" s="63">
        <v>673.47</v>
      </c>
      <c r="H118" s="63">
        <v>673.47</v>
      </c>
      <c r="I118" s="63">
        <v>673.47</v>
      </c>
      <c r="J118" s="60"/>
      <c r="K118" s="60"/>
      <c r="L118" s="60"/>
      <c r="M118" s="60"/>
      <c r="N118" s="60"/>
      <c r="O118" s="60"/>
      <c r="P118" s="60"/>
      <c r="Q118" s="60"/>
      <c r="R118" s="10"/>
      <c r="S118" s="10"/>
      <c r="T118" s="10"/>
      <c r="U118" s="10"/>
      <c r="V118" s="10"/>
      <c r="W118" s="10"/>
      <c r="X118" s="10"/>
      <c r="Y118" s="10"/>
      <c r="Z118" s="10"/>
    </row>
    <row r="119" spans="1:26" ht="15.75" customHeight="1" x14ac:dyDescent="0.3">
      <c r="A119" s="10" t="s">
        <v>2052</v>
      </c>
      <c r="B119" s="10" t="s">
        <v>2038</v>
      </c>
      <c r="C119" s="10" t="s">
        <v>214</v>
      </c>
      <c r="D119" s="10"/>
      <c r="E119" s="59">
        <v>0</v>
      </c>
      <c r="F119" s="59">
        <v>0</v>
      </c>
      <c r="G119" s="63">
        <v>510</v>
      </c>
      <c r="H119" s="63">
        <v>510</v>
      </c>
      <c r="I119" s="63">
        <v>0</v>
      </c>
      <c r="J119" s="60"/>
      <c r="K119" s="60"/>
      <c r="L119" s="60"/>
      <c r="M119" s="60"/>
      <c r="N119" s="60"/>
      <c r="O119" s="60"/>
      <c r="P119" s="60"/>
      <c r="Q119" s="60"/>
      <c r="R119" s="10"/>
      <c r="S119" s="10"/>
      <c r="T119" s="10"/>
      <c r="U119" s="10"/>
      <c r="V119" s="10"/>
      <c r="W119" s="10"/>
      <c r="X119" s="10"/>
      <c r="Y119" s="10"/>
      <c r="Z119" s="10"/>
    </row>
    <row r="120" spans="1:26" ht="15.75" customHeight="1" x14ac:dyDescent="0.3">
      <c r="A120" s="10" t="s">
        <v>2053</v>
      </c>
      <c r="B120" s="10" t="s">
        <v>2038</v>
      </c>
      <c r="C120" s="10" t="s">
        <v>214</v>
      </c>
      <c r="D120" s="10"/>
      <c r="E120" s="59">
        <v>0</v>
      </c>
      <c r="F120" s="59">
        <v>0</v>
      </c>
      <c r="G120" s="63">
        <v>911.1</v>
      </c>
      <c r="H120" s="63">
        <v>911.1</v>
      </c>
      <c r="I120" s="63">
        <v>911.1</v>
      </c>
      <c r="J120" s="60"/>
      <c r="K120" s="60"/>
      <c r="L120" s="60"/>
      <c r="M120" s="60"/>
      <c r="N120" s="60"/>
      <c r="O120" s="60"/>
      <c r="P120" s="60"/>
      <c r="Q120" s="60"/>
      <c r="R120" s="10"/>
      <c r="S120" s="10"/>
      <c r="T120" s="10"/>
      <c r="U120" s="10"/>
      <c r="V120" s="10"/>
      <c r="W120" s="10"/>
      <c r="X120" s="10"/>
      <c r="Y120" s="10"/>
      <c r="Z120" s="10"/>
    </row>
    <row r="121" spans="1:26" ht="15.75" customHeight="1" x14ac:dyDescent="0.3">
      <c r="A121" s="10" t="s">
        <v>2054</v>
      </c>
      <c r="B121" s="10" t="s">
        <v>2038</v>
      </c>
      <c r="C121" s="10" t="s">
        <v>214</v>
      </c>
      <c r="D121" s="10"/>
      <c r="E121" s="59">
        <v>0</v>
      </c>
      <c r="F121" s="59">
        <v>0</v>
      </c>
      <c r="G121" s="63">
        <v>2148.9</v>
      </c>
      <c r="H121" s="63">
        <v>2148.9</v>
      </c>
      <c r="I121" s="63">
        <v>2148.9</v>
      </c>
      <c r="J121" s="60"/>
      <c r="K121" s="60"/>
      <c r="L121" s="60"/>
      <c r="M121" s="60"/>
      <c r="N121" s="60"/>
      <c r="O121" s="60"/>
      <c r="P121" s="60"/>
      <c r="Q121" s="60"/>
      <c r="R121" s="10"/>
      <c r="S121" s="10"/>
      <c r="T121" s="10"/>
      <c r="U121" s="10"/>
      <c r="V121" s="10"/>
      <c r="W121" s="10"/>
      <c r="X121" s="10"/>
      <c r="Y121" s="10"/>
      <c r="Z121" s="10"/>
    </row>
    <row r="122" spans="1:26" ht="15.75" customHeight="1" x14ac:dyDescent="0.3">
      <c r="A122" s="10" t="s">
        <v>1964</v>
      </c>
      <c r="B122" s="10" t="s">
        <v>2038</v>
      </c>
      <c r="C122" s="10" t="s">
        <v>214</v>
      </c>
      <c r="D122" s="10"/>
      <c r="E122" s="59">
        <v>0</v>
      </c>
      <c r="F122" s="59">
        <v>0</v>
      </c>
      <c r="G122" s="63">
        <v>200.73</v>
      </c>
      <c r="H122" s="63">
        <v>200.73</v>
      </c>
      <c r="I122" s="63">
        <v>200.73</v>
      </c>
      <c r="J122" s="60"/>
      <c r="K122" s="60"/>
      <c r="L122" s="60"/>
      <c r="M122" s="60"/>
      <c r="N122" s="60"/>
      <c r="O122" s="60"/>
      <c r="P122" s="60"/>
      <c r="Q122" s="60"/>
      <c r="R122" s="10"/>
      <c r="S122" s="10"/>
      <c r="T122" s="10"/>
      <c r="U122" s="10"/>
      <c r="V122" s="10"/>
      <c r="W122" s="10"/>
      <c r="X122" s="10"/>
      <c r="Y122" s="10"/>
      <c r="Z122" s="10"/>
    </row>
    <row r="123" spans="1:26" ht="15.75" customHeight="1" x14ac:dyDescent="0.3">
      <c r="A123" s="10" t="s">
        <v>2055</v>
      </c>
      <c r="B123" s="10" t="s">
        <v>2038</v>
      </c>
      <c r="C123" s="10" t="s">
        <v>214</v>
      </c>
      <c r="D123" s="10"/>
      <c r="E123" s="59">
        <v>0</v>
      </c>
      <c r="F123" s="59">
        <v>0</v>
      </c>
      <c r="G123" s="63">
        <v>1600</v>
      </c>
      <c r="H123" s="63">
        <v>1600</v>
      </c>
      <c r="I123" s="63">
        <v>1600</v>
      </c>
      <c r="J123" s="60"/>
      <c r="K123" s="60"/>
      <c r="L123" s="60"/>
      <c r="M123" s="60"/>
      <c r="N123" s="60"/>
      <c r="O123" s="60"/>
      <c r="P123" s="60"/>
      <c r="Q123" s="60"/>
      <c r="R123" s="10"/>
      <c r="S123" s="10"/>
      <c r="T123" s="10"/>
      <c r="U123" s="10"/>
      <c r="V123" s="10"/>
      <c r="W123" s="10"/>
      <c r="X123" s="10"/>
      <c r="Y123" s="10"/>
      <c r="Z123" s="10"/>
    </row>
    <row r="124" spans="1:26" ht="15.75" customHeight="1" x14ac:dyDescent="0.3">
      <c r="A124" s="10" t="s">
        <v>2056</v>
      </c>
      <c r="B124" s="10" t="s">
        <v>2038</v>
      </c>
      <c r="C124" s="10" t="s">
        <v>214</v>
      </c>
      <c r="D124" s="10"/>
      <c r="E124" s="59">
        <v>0</v>
      </c>
      <c r="F124" s="59">
        <v>0</v>
      </c>
      <c r="G124" s="63">
        <v>75.81</v>
      </c>
      <c r="H124" s="63">
        <v>75.81</v>
      </c>
      <c r="I124" s="63">
        <v>75.81</v>
      </c>
      <c r="J124" s="60"/>
      <c r="K124" s="60"/>
      <c r="L124" s="60"/>
      <c r="M124" s="60"/>
      <c r="N124" s="60"/>
      <c r="O124" s="60"/>
      <c r="P124" s="60"/>
      <c r="Q124" s="60"/>
      <c r="R124" s="10"/>
      <c r="S124" s="10"/>
      <c r="T124" s="10"/>
      <c r="U124" s="10"/>
      <c r="V124" s="10"/>
      <c r="W124" s="10"/>
      <c r="X124" s="10"/>
      <c r="Y124" s="10"/>
      <c r="Z124" s="10"/>
    </row>
    <row r="125" spans="1:26" ht="15.75" customHeight="1" x14ac:dyDescent="0.3">
      <c r="A125" s="10" t="s">
        <v>2057</v>
      </c>
      <c r="B125" s="10" t="s">
        <v>2038</v>
      </c>
      <c r="C125" s="10" t="s">
        <v>214</v>
      </c>
      <c r="D125" s="10"/>
      <c r="E125" s="59">
        <v>0</v>
      </c>
      <c r="F125" s="59">
        <v>0</v>
      </c>
      <c r="G125" s="63">
        <v>271</v>
      </c>
      <c r="H125" s="63">
        <v>0</v>
      </c>
      <c r="I125" s="63">
        <v>0</v>
      </c>
      <c r="J125" s="60"/>
      <c r="K125" s="60"/>
      <c r="L125" s="60"/>
      <c r="M125" s="60"/>
      <c r="N125" s="60"/>
      <c r="O125" s="60"/>
      <c r="P125" s="60"/>
      <c r="Q125" s="60"/>
      <c r="R125" s="10"/>
      <c r="S125" s="10"/>
      <c r="T125" s="10"/>
      <c r="U125" s="10"/>
      <c r="V125" s="10"/>
      <c r="W125" s="10"/>
      <c r="X125" s="10"/>
      <c r="Y125" s="10"/>
      <c r="Z125" s="10"/>
    </row>
    <row r="126" spans="1:26" ht="15.75" customHeight="1" x14ac:dyDescent="0.3">
      <c r="A126" s="10" t="s">
        <v>2058</v>
      </c>
      <c r="B126" s="10" t="s">
        <v>2038</v>
      </c>
      <c r="C126" s="10" t="s">
        <v>214</v>
      </c>
      <c r="D126" s="10"/>
      <c r="E126" s="59">
        <v>0</v>
      </c>
      <c r="F126" s="59">
        <v>0</v>
      </c>
      <c r="G126" s="63">
        <v>613.41</v>
      </c>
      <c r="H126" s="63">
        <v>613.41</v>
      </c>
      <c r="I126" s="63">
        <v>613.41</v>
      </c>
      <c r="J126" s="60"/>
      <c r="K126" s="60"/>
      <c r="L126" s="60"/>
      <c r="M126" s="60"/>
      <c r="N126" s="60"/>
      <c r="O126" s="60"/>
      <c r="P126" s="60"/>
      <c r="Q126" s="60"/>
      <c r="R126" s="10"/>
      <c r="S126" s="10"/>
      <c r="T126" s="10"/>
      <c r="U126" s="10"/>
      <c r="V126" s="10"/>
      <c r="W126" s="10"/>
      <c r="X126" s="10"/>
      <c r="Y126" s="10"/>
      <c r="Z126" s="10"/>
    </row>
    <row r="127" spans="1:26" ht="15.75" customHeight="1" x14ac:dyDescent="0.3">
      <c r="A127" s="10" t="s">
        <v>2059</v>
      </c>
      <c r="B127" s="10" t="s">
        <v>2038</v>
      </c>
      <c r="C127" s="10" t="s">
        <v>214</v>
      </c>
      <c r="D127" s="10"/>
      <c r="E127" s="59">
        <v>0</v>
      </c>
      <c r="F127" s="59">
        <v>0</v>
      </c>
      <c r="G127" s="63">
        <v>40.799999999999997</v>
      </c>
      <c r="H127" s="63">
        <v>40.799999999999997</v>
      </c>
      <c r="I127" s="63">
        <v>40.799999999999997</v>
      </c>
      <c r="J127" s="60"/>
      <c r="K127" s="60"/>
      <c r="L127" s="60"/>
      <c r="M127" s="60"/>
      <c r="N127" s="60"/>
      <c r="O127" s="60"/>
      <c r="P127" s="60"/>
      <c r="Q127" s="60"/>
      <c r="R127" s="10"/>
      <c r="S127" s="10"/>
      <c r="T127" s="10"/>
      <c r="U127" s="10"/>
      <c r="V127" s="10"/>
      <c r="W127" s="10"/>
      <c r="X127" s="10"/>
      <c r="Y127" s="10"/>
      <c r="Z127" s="10"/>
    </row>
    <row r="128" spans="1:26" ht="15.75" customHeight="1" x14ac:dyDescent="0.3">
      <c r="A128" s="10" t="s">
        <v>1988</v>
      </c>
      <c r="B128" s="10" t="s">
        <v>275</v>
      </c>
      <c r="C128" s="10" t="s">
        <v>214</v>
      </c>
      <c r="D128" s="10"/>
      <c r="E128" s="62">
        <v>0</v>
      </c>
      <c r="F128" s="63">
        <v>0</v>
      </c>
      <c r="G128" s="63">
        <v>0</v>
      </c>
      <c r="H128" s="63">
        <v>4761.4399999999996</v>
      </c>
      <c r="I128" s="63">
        <v>4761.4399999999996</v>
      </c>
      <c r="J128" s="60"/>
      <c r="K128" s="60"/>
      <c r="L128" s="60"/>
      <c r="M128" s="60"/>
      <c r="N128" s="60"/>
      <c r="O128" s="60"/>
      <c r="P128" s="60"/>
      <c r="Q128" s="60"/>
      <c r="R128" s="10"/>
      <c r="S128" s="10"/>
      <c r="T128" s="10"/>
      <c r="U128" s="10"/>
      <c r="V128" s="10"/>
      <c r="W128" s="10"/>
      <c r="X128" s="10"/>
      <c r="Y128" s="10"/>
      <c r="Z128" s="10"/>
    </row>
    <row r="129" spans="1:26" ht="15.75" customHeight="1" x14ac:dyDescent="0.3">
      <c r="A129" s="10" t="s">
        <v>2060</v>
      </c>
      <c r="B129" s="10" t="s">
        <v>275</v>
      </c>
      <c r="C129" s="10" t="s">
        <v>214</v>
      </c>
      <c r="D129" s="10"/>
      <c r="E129" s="62">
        <v>0</v>
      </c>
      <c r="F129" s="63">
        <v>0</v>
      </c>
      <c r="G129" s="63">
        <v>0</v>
      </c>
      <c r="H129" s="63">
        <v>1278.9000000000001</v>
      </c>
      <c r="I129" s="63">
        <v>1278.9000000000001</v>
      </c>
      <c r="J129" s="60"/>
      <c r="K129" s="60"/>
      <c r="L129" s="60"/>
      <c r="M129" s="60"/>
      <c r="N129" s="60"/>
      <c r="O129" s="60"/>
      <c r="P129" s="60"/>
      <c r="Q129" s="60"/>
      <c r="R129" s="10"/>
      <c r="S129" s="10"/>
      <c r="T129" s="10"/>
      <c r="U129" s="10"/>
      <c r="V129" s="10"/>
      <c r="W129" s="10"/>
      <c r="X129" s="10"/>
      <c r="Y129" s="10"/>
      <c r="Z129" s="10"/>
    </row>
    <row r="130" spans="1:26" ht="15.75" customHeight="1" x14ac:dyDescent="0.3">
      <c r="A130" s="10" t="s">
        <v>2061</v>
      </c>
      <c r="B130" s="10" t="s">
        <v>275</v>
      </c>
      <c r="C130" s="10" t="s">
        <v>214</v>
      </c>
      <c r="D130" s="10"/>
      <c r="E130" s="62">
        <v>0</v>
      </c>
      <c r="F130" s="63">
        <v>0</v>
      </c>
      <c r="G130" s="63">
        <v>0</v>
      </c>
      <c r="H130" s="63">
        <v>50</v>
      </c>
      <c r="I130" s="63">
        <v>50</v>
      </c>
      <c r="J130" s="60"/>
      <c r="K130" s="60"/>
      <c r="L130" s="60"/>
      <c r="M130" s="60"/>
      <c r="N130" s="60"/>
      <c r="O130" s="60"/>
      <c r="P130" s="60"/>
      <c r="Q130" s="60"/>
      <c r="R130" s="10"/>
      <c r="S130" s="10"/>
      <c r="T130" s="10"/>
      <c r="U130" s="10"/>
      <c r="V130" s="10"/>
      <c r="W130" s="10"/>
      <c r="X130" s="10"/>
      <c r="Y130" s="10"/>
      <c r="Z130" s="10"/>
    </row>
    <row r="131" spans="1:26" ht="15.75" customHeight="1" x14ac:dyDescent="0.3">
      <c r="A131" s="10" t="s">
        <v>2062</v>
      </c>
      <c r="B131" s="10" t="s">
        <v>275</v>
      </c>
      <c r="C131" s="10" t="s">
        <v>214</v>
      </c>
      <c r="D131" s="10"/>
      <c r="E131" s="62">
        <v>0</v>
      </c>
      <c r="F131" s="63">
        <v>0</v>
      </c>
      <c r="G131" s="63">
        <v>0</v>
      </c>
      <c r="H131" s="63">
        <v>400</v>
      </c>
      <c r="I131" s="63">
        <v>400</v>
      </c>
      <c r="J131" s="60"/>
      <c r="K131" s="60"/>
      <c r="L131" s="60"/>
      <c r="M131" s="60"/>
      <c r="N131" s="60"/>
      <c r="O131" s="60"/>
      <c r="P131" s="60"/>
      <c r="Q131" s="60"/>
      <c r="R131" s="10"/>
      <c r="S131" s="10"/>
      <c r="T131" s="10"/>
      <c r="U131" s="10"/>
      <c r="V131" s="10"/>
      <c r="W131" s="10"/>
      <c r="X131" s="10"/>
      <c r="Y131" s="10"/>
      <c r="Z131" s="10"/>
    </row>
    <row r="132" spans="1:26" ht="15.75" customHeight="1" x14ac:dyDescent="0.3">
      <c r="A132" s="10" t="s">
        <v>2061</v>
      </c>
      <c r="B132" s="10" t="s">
        <v>275</v>
      </c>
      <c r="C132" s="10" t="s">
        <v>214</v>
      </c>
      <c r="D132" s="10"/>
      <c r="E132" s="62">
        <v>0</v>
      </c>
      <c r="F132" s="63">
        <v>0</v>
      </c>
      <c r="G132" s="63">
        <v>0</v>
      </c>
      <c r="H132" s="63">
        <v>50</v>
      </c>
      <c r="I132" s="63">
        <v>50</v>
      </c>
      <c r="J132" s="60"/>
      <c r="K132" s="60"/>
      <c r="L132" s="60"/>
      <c r="M132" s="60"/>
      <c r="N132" s="60"/>
      <c r="O132" s="60"/>
      <c r="P132" s="60"/>
      <c r="Q132" s="60"/>
      <c r="R132" s="10"/>
      <c r="S132" s="10"/>
      <c r="T132" s="10"/>
      <c r="U132" s="10"/>
      <c r="V132" s="10"/>
      <c r="W132" s="10"/>
      <c r="X132" s="10"/>
      <c r="Y132" s="10"/>
      <c r="Z132" s="10"/>
    </row>
    <row r="133" spans="1:26" ht="15.75" customHeight="1" x14ac:dyDescent="0.3">
      <c r="A133" s="10" t="s">
        <v>2061</v>
      </c>
      <c r="B133" s="10" t="s">
        <v>275</v>
      </c>
      <c r="C133" s="10" t="s">
        <v>214</v>
      </c>
      <c r="D133" s="10"/>
      <c r="E133" s="62">
        <v>0</v>
      </c>
      <c r="F133" s="63">
        <v>0</v>
      </c>
      <c r="G133" s="63">
        <v>0</v>
      </c>
      <c r="H133" s="63">
        <v>100</v>
      </c>
      <c r="I133" s="63">
        <v>100</v>
      </c>
      <c r="J133" s="60"/>
      <c r="K133" s="60"/>
      <c r="L133" s="60"/>
      <c r="M133" s="60"/>
      <c r="N133" s="60"/>
      <c r="O133" s="60"/>
      <c r="P133" s="60"/>
      <c r="Q133" s="60"/>
      <c r="R133" s="10"/>
      <c r="S133" s="10"/>
      <c r="T133" s="10"/>
      <c r="U133" s="10"/>
      <c r="V133" s="10"/>
      <c r="W133" s="10"/>
      <c r="X133" s="10"/>
      <c r="Y133" s="10"/>
      <c r="Z133" s="10"/>
    </row>
    <row r="134" spans="1:26" ht="15.75" customHeight="1" x14ac:dyDescent="0.3">
      <c r="A134" s="10" t="s">
        <v>2063</v>
      </c>
      <c r="B134" s="10" t="s">
        <v>275</v>
      </c>
      <c r="C134" s="10" t="s">
        <v>214</v>
      </c>
      <c r="D134" s="10"/>
      <c r="E134" s="62">
        <v>0</v>
      </c>
      <c r="F134" s="63">
        <v>0</v>
      </c>
      <c r="G134" s="63">
        <v>0</v>
      </c>
      <c r="H134" s="63">
        <v>7229</v>
      </c>
      <c r="I134" s="63">
        <v>7229</v>
      </c>
      <c r="J134" s="60"/>
      <c r="K134" s="60"/>
      <c r="L134" s="60"/>
      <c r="M134" s="60"/>
      <c r="N134" s="60"/>
      <c r="O134" s="60"/>
      <c r="P134" s="60"/>
      <c r="Q134" s="60"/>
      <c r="R134" s="10"/>
      <c r="S134" s="10"/>
      <c r="T134" s="10"/>
      <c r="U134" s="10"/>
      <c r="V134" s="10"/>
      <c r="W134" s="10"/>
      <c r="X134" s="10"/>
      <c r="Y134" s="10"/>
      <c r="Z134" s="10"/>
    </row>
    <row r="135" spans="1:26" ht="15.75" customHeight="1" x14ac:dyDescent="0.3">
      <c r="A135" s="10" t="s">
        <v>1990</v>
      </c>
      <c r="B135" s="10" t="s">
        <v>275</v>
      </c>
      <c r="C135" s="10" t="s">
        <v>214</v>
      </c>
      <c r="D135" s="10"/>
      <c r="E135" s="62">
        <v>0</v>
      </c>
      <c r="F135" s="63">
        <v>0</v>
      </c>
      <c r="G135" s="63">
        <v>0</v>
      </c>
      <c r="H135" s="63">
        <v>3514.86</v>
      </c>
      <c r="I135" s="63">
        <v>3514.86</v>
      </c>
      <c r="J135" s="60"/>
      <c r="K135" s="60"/>
      <c r="L135" s="60"/>
      <c r="M135" s="60"/>
      <c r="N135" s="60"/>
      <c r="O135" s="60"/>
      <c r="P135" s="60"/>
      <c r="Q135" s="60"/>
      <c r="R135" s="10"/>
      <c r="S135" s="10"/>
      <c r="T135" s="10"/>
      <c r="U135" s="10"/>
      <c r="V135" s="10"/>
      <c r="W135" s="10"/>
      <c r="X135" s="10"/>
      <c r="Y135" s="10"/>
      <c r="Z135" s="10"/>
    </row>
    <row r="136" spans="1:26" ht="15.75" customHeight="1" x14ac:dyDescent="0.3">
      <c r="A136" s="10" t="s">
        <v>1992</v>
      </c>
      <c r="B136" s="10" t="s">
        <v>275</v>
      </c>
      <c r="C136" s="10" t="s">
        <v>214</v>
      </c>
      <c r="D136" s="10"/>
      <c r="E136" s="62">
        <v>0</v>
      </c>
      <c r="F136" s="63">
        <v>0</v>
      </c>
      <c r="G136" s="63">
        <v>0</v>
      </c>
      <c r="H136" s="63">
        <v>1900</v>
      </c>
      <c r="I136" s="63">
        <v>1900</v>
      </c>
      <c r="J136" s="60"/>
      <c r="K136" s="60"/>
      <c r="L136" s="60"/>
      <c r="M136" s="60"/>
      <c r="N136" s="60"/>
      <c r="O136" s="60"/>
      <c r="P136" s="60"/>
      <c r="Q136" s="60"/>
      <c r="R136" s="10"/>
      <c r="S136" s="10"/>
      <c r="T136" s="10"/>
      <c r="U136" s="10"/>
      <c r="V136" s="10"/>
      <c r="W136" s="10"/>
      <c r="X136" s="10"/>
      <c r="Y136" s="10"/>
      <c r="Z136" s="10"/>
    </row>
    <row r="137" spans="1:26" ht="15.75" customHeight="1" x14ac:dyDescent="0.3">
      <c r="A137" s="10" t="s">
        <v>1992</v>
      </c>
      <c r="B137" s="10" t="s">
        <v>275</v>
      </c>
      <c r="C137" s="10" t="s">
        <v>214</v>
      </c>
      <c r="D137" s="10"/>
      <c r="E137" s="62">
        <v>0</v>
      </c>
      <c r="F137" s="63">
        <v>0</v>
      </c>
      <c r="G137" s="63">
        <v>0</v>
      </c>
      <c r="H137" s="63">
        <v>95.2</v>
      </c>
      <c r="I137" s="63">
        <v>95.2</v>
      </c>
      <c r="J137" s="60"/>
      <c r="K137" s="60"/>
      <c r="L137" s="60"/>
      <c r="M137" s="60"/>
      <c r="N137" s="60"/>
      <c r="O137" s="60"/>
      <c r="P137" s="60"/>
      <c r="Q137" s="60"/>
      <c r="R137" s="10"/>
      <c r="S137" s="10"/>
      <c r="T137" s="10"/>
      <c r="U137" s="10"/>
      <c r="V137" s="10"/>
      <c r="W137" s="10"/>
      <c r="X137" s="10"/>
      <c r="Y137" s="10"/>
      <c r="Z137" s="10"/>
    </row>
    <row r="138" spans="1:26" ht="15.75" customHeight="1" x14ac:dyDescent="0.3">
      <c r="A138" s="10" t="s">
        <v>1987</v>
      </c>
      <c r="B138" s="10" t="s">
        <v>275</v>
      </c>
      <c r="C138" s="10" t="s">
        <v>214</v>
      </c>
      <c r="D138" s="10"/>
      <c r="E138" s="62">
        <v>0</v>
      </c>
      <c r="F138" s="63">
        <v>0</v>
      </c>
      <c r="G138" s="63">
        <v>0</v>
      </c>
      <c r="H138" s="63">
        <v>99.99</v>
      </c>
      <c r="I138" s="63">
        <v>99.99</v>
      </c>
      <c r="J138" s="60"/>
      <c r="K138" s="60"/>
      <c r="L138" s="60"/>
      <c r="M138" s="60"/>
      <c r="N138" s="60"/>
      <c r="O138" s="60"/>
      <c r="P138" s="60"/>
      <c r="Q138" s="60"/>
      <c r="R138" s="10"/>
      <c r="S138" s="10"/>
      <c r="T138" s="10"/>
      <c r="U138" s="10"/>
      <c r="V138" s="10"/>
      <c r="W138" s="10"/>
      <c r="X138" s="10"/>
      <c r="Y138" s="10"/>
      <c r="Z138" s="10"/>
    </row>
    <row r="139" spans="1:26" ht="15.75" customHeight="1" x14ac:dyDescent="0.3">
      <c r="A139" s="10" t="s">
        <v>2064</v>
      </c>
      <c r="B139" s="10" t="s">
        <v>275</v>
      </c>
      <c r="C139" s="10" t="s">
        <v>214</v>
      </c>
      <c r="D139" s="10"/>
      <c r="E139" s="62">
        <v>0</v>
      </c>
      <c r="F139" s="63">
        <v>0</v>
      </c>
      <c r="G139" s="63">
        <v>0</v>
      </c>
      <c r="H139" s="63">
        <v>57.98</v>
      </c>
      <c r="I139" s="63">
        <v>57.98</v>
      </c>
      <c r="J139" s="60"/>
      <c r="K139" s="60"/>
      <c r="L139" s="60"/>
      <c r="M139" s="60"/>
      <c r="N139" s="60"/>
      <c r="O139" s="60"/>
      <c r="P139" s="60"/>
      <c r="Q139" s="60"/>
      <c r="R139" s="10"/>
      <c r="S139" s="10"/>
      <c r="T139" s="10"/>
      <c r="U139" s="10"/>
      <c r="V139" s="10"/>
      <c r="W139" s="10"/>
      <c r="X139" s="10"/>
      <c r="Y139" s="10"/>
      <c r="Z139" s="10"/>
    </row>
    <row r="140" spans="1:26" ht="15.75" customHeight="1" x14ac:dyDescent="0.3">
      <c r="A140" s="10" t="s">
        <v>2065</v>
      </c>
      <c r="B140" s="10" t="s">
        <v>275</v>
      </c>
      <c r="C140" s="10" t="s">
        <v>214</v>
      </c>
      <c r="D140" s="10"/>
      <c r="E140" s="62">
        <v>0</v>
      </c>
      <c r="F140" s="63">
        <v>0</v>
      </c>
      <c r="G140" s="63">
        <v>0</v>
      </c>
      <c r="H140" s="63">
        <v>12</v>
      </c>
      <c r="I140" s="63">
        <v>12</v>
      </c>
      <c r="J140" s="60"/>
      <c r="K140" s="60"/>
      <c r="L140" s="60"/>
      <c r="M140" s="60"/>
      <c r="N140" s="60"/>
      <c r="O140" s="60"/>
      <c r="P140" s="60"/>
      <c r="Q140" s="60"/>
      <c r="R140" s="10"/>
      <c r="S140" s="10"/>
      <c r="T140" s="10"/>
      <c r="U140" s="10"/>
      <c r="V140" s="10"/>
      <c r="W140" s="10"/>
      <c r="X140" s="10"/>
      <c r="Y140" s="10"/>
      <c r="Z140" s="10"/>
    </row>
    <row r="141" spans="1:26" ht="15.75" customHeight="1" x14ac:dyDescent="0.3">
      <c r="A141" s="10" t="s">
        <v>2005</v>
      </c>
      <c r="B141" s="10" t="s">
        <v>275</v>
      </c>
      <c r="C141" s="10" t="s">
        <v>214</v>
      </c>
      <c r="D141" s="10"/>
      <c r="E141" s="62">
        <v>0</v>
      </c>
      <c r="F141" s="63">
        <v>0</v>
      </c>
      <c r="G141" s="63">
        <v>0</v>
      </c>
      <c r="H141" s="63">
        <v>4119.55</v>
      </c>
      <c r="I141" s="63">
        <v>4119.55</v>
      </c>
      <c r="J141" s="60"/>
      <c r="K141" s="60"/>
      <c r="L141" s="60"/>
      <c r="M141" s="60"/>
      <c r="N141" s="60"/>
      <c r="O141" s="60"/>
      <c r="P141" s="60"/>
      <c r="Q141" s="60"/>
      <c r="R141" s="10"/>
      <c r="S141" s="10"/>
      <c r="T141" s="10"/>
      <c r="U141" s="10"/>
      <c r="V141" s="10"/>
      <c r="W141" s="10"/>
      <c r="X141" s="10"/>
      <c r="Y141" s="10"/>
      <c r="Z141" s="10"/>
    </row>
    <row r="142" spans="1:26" ht="15.75" customHeight="1" x14ac:dyDescent="0.3">
      <c r="A142" s="10" t="s">
        <v>2066</v>
      </c>
      <c r="B142" s="10" t="s">
        <v>275</v>
      </c>
      <c r="C142" s="10" t="s">
        <v>214</v>
      </c>
      <c r="D142" s="10"/>
      <c r="E142" s="62">
        <v>0</v>
      </c>
      <c r="F142" s="63">
        <v>0</v>
      </c>
      <c r="G142" s="63">
        <v>0</v>
      </c>
      <c r="H142" s="63">
        <v>16121.61</v>
      </c>
      <c r="I142" s="63">
        <v>16121.61</v>
      </c>
      <c r="J142" s="60"/>
      <c r="K142" s="60"/>
      <c r="L142" s="60"/>
      <c r="M142" s="60"/>
      <c r="N142" s="60"/>
      <c r="O142" s="60"/>
      <c r="P142" s="60"/>
      <c r="Q142" s="60"/>
      <c r="R142" s="10"/>
      <c r="S142" s="10"/>
      <c r="T142" s="10"/>
      <c r="U142" s="10"/>
      <c r="V142" s="10"/>
      <c r="W142" s="10"/>
      <c r="X142" s="10"/>
      <c r="Y142" s="10"/>
      <c r="Z142" s="10"/>
    </row>
    <row r="143" spans="1:26" ht="15.75" customHeight="1" x14ac:dyDescent="0.3">
      <c r="A143" s="10" t="s">
        <v>2067</v>
      </c>
      <c r="B143" s="10" t="s">
        <v>275</v>
      </c>
      <c r="C143" s="10" t="s">
        <v>214</v>
      </c>
      <c r="D143" s="10"/>
      <c r="E143" s="62">
        <v>0</v>
      </c>
      <c r="F143" s="63">
        <v>0</v>
      </c>
      <c r="G143" s="63">
        <v>0</v>
      </c>
      <c r="H143" s="63">
        <v>2296.9899999999998</v>
      </c>
      <c r="I143" s="63">
        <v>2296.9899999999998</v>
      </c>
      <c r="J143" s="60"/>
      <c r="K143" s="60"/>
      <c r="L143" s="60"/>
      <c r="M143" s="60"/>
      <c r="N143" s="60"/>
      <c r="O143" s="60"/>
      <c r="P143" s="60"/>
      <c r="Q143" s="60"/>
      <c r="R143" s="10"/>
      <c r="S143" s="10"/>
      <c r="T143" s="10"/>
      <c r="U143" s="10"/>
      <c r="V143" s="10"/>
      <c r="W143" s="10"/>
      <c r="X143" s="10"/>
      <c r="Y143" s="10"/>
      <c r="Z143" s="10"/>
    </row>
    <row r="144" spans="1:26" ht="15.75" customHeight="1" x14ac:dyDescent="0.3">
      <c r="A144" s="10" t="s">
        <v>1992</v>
      </c>
      <c r="B144" s="10" t="s">
        <v>275</v>
      </c>
      <c r="C144" s="10" t="s">
        <v>214</v>
      </c>
      <c r="D144" s="10"/>
      <c r="E144" s="62">
        <v>0</v>
      </c>
      <c r="F144" s="63">
        <v>0</v>
      </c>
      <c r="G144" s="63">
        <v>0</v>
      </c>
      <c r="H144" s="63">
        <v>2288.64</v>
      </c>
      <c r="I144" s="63">
        <v>2288.64</v>
      </c>
      <c r="J144" s="60"/>
      <c r="K144" s="60"/>
      <c r="L144" s="60"/>
      <c r="M144" s="60"/>
      <c r="N144" s="60"/>
      <c r="O144" s="60"/>
      <c r="P144" s="60"/>
      <c r="Q144" s="60"/>
      <c r="R144" s="10"/>
      <c r="S144" s="10"/>
      <c r="T144" s="10"/>
      <c r="U144" s="10"/>
      <c r="V144" s="10"/>
      <c r="W144" s="10"/>
      <c r="X144" s="10"/>
      <c r="Y144" s="10"/>
      <c r="Z144" s="10"/>
    </row>
    <row r="145" spans="1:26" ht="15.75" customHeight="1" x14ac:dyDescent="0.3">
      <c r="A145" s="10" t="s">
        <v>2068</v>
      </c>
      <c r="B145" s="10" t="s">
        <v>275</v>
      </c>
      <c r="C145" s="10" t="s">
        <v>214</v>
      </c>
      <c r="D145" s="10"/>
      <c r="E145" s="62">
        <v>0</v>
      </c>
      <c r="F145" s="63">
        <v>0</v>
      </c>
      <c r="G145" s="63">
        <v>0</v>
      </c>
      <c r="H145" s="63">
        <v>321.57</v>
      </c>
      <c r="I145" s="63">
        <v>321.57</v>
      </c>
      <c r="J145" s="60"/>
      <c r="K145" s="60"/>
      <c r="L145" s="60"/>
      <c r="M145" s="60"/>
      <c r="N145" s="60"/>
      <c r="O145" s="60"/>
      <c r="P145" s="60"/>
      <c r="Q145" s="60"/>
      <c r="R145" s="10"/>
      <c r="S145" s="10"/>
      <c r="T145" s="10"/>
      <c r="U145" s="10"/>
      <c r="V145" s="10"/>
      <c r="W145" s="10"/>
      <c r="X145" s="10"/>
      <c r="Y145" s="10"/>
      <c r="Z145" s="10"/>
    </row>
    <row r="146" spans="1:26" ht="15.75" customHeight="1" x14ac:dyDescent="0.3">
      <c r="A146" s="10" t="s">
        <v>2069</v>
      </c>
      <c r="B146" s="10" t="s">
        <v>275</v>
      </c>
      <c r="C146" s="10" t="s">
        <v>214</v>
      </c>
      <c r="D146" s="10"/>
      <c r="E146" s="62">
        <v>0</v>
      </c>
      <c r="F146" s="63">
        <v>0</v>
      </c>
      <c r="G146" s="63">
        <v>0</v>
      </c>
      <c r="H146" s="63">
        <v>821.8</v>
      </c>
      <c r="I146" s="63">
        <v>821.8</v>
      </c>
      <c r="J146" s="60"/>
      <c r="K146" s="60"/>
      <c r="L146" s="60"/>
      <c r="M146" s="60"/>
      <c r="N146" s="60"/>
      <c r="O146" s="60"/>
      <c r="P146" s="60"/>
      <c r="Q146" s="60"/>
      <c r="R146" s="10"/>
      <c r="S146" s="10"/>
      <c r="T146" s="10"/>
      <c r="U146" s="10"/>
      <c r="V146" s="10"/>
      <c r="W146" s="10"/>
      <c r="X146" s="10"/>
      <c r="Y146" s="10"/>
      <c r="Z146" s="10"/>
    </row>
    <row r="147" spans="1:26" ht="15.75" customHeight="1" x14ac:dyDescent="0.3">
      <c r="A147" s="10" t="s">
        <v>2019</v>
      </c>
      <c r="B147" s="10" t="s">
        <v>2070</v>
      </c>
      <c r="C147" s="10" t="s">
        <v>214</v>
      </c>
      <c r="D147" s="10"/>
      <c r="E147" s="62">
        <v>0</v>
      </c>
      <c r="F147" s="63">
        <v>0</v>
      </c>
      <c r="G147" s="63">
        <v>0</v>
      </c>
      <c r="H147" s="63">
        <v>2985.47</v>
      </c>
      <c r="I147" s="63">
        <v>2985.47</v>
      </c>
      <c r="J147" s="60"/>
      <c r="K147" s="60"/>
      <c r="L147" s="60"/>
      <c r="M147" s="60"/>
      <c r="N147" s="60"/>
      <c r="O147" s="60"/>
      <c r="P147" s="60"/>
      <c r="Q147" s="60"/>
      <c r="R147" s="10"/>
      <c r="S147" s="10"/>
      <c r="T147" s="10"/>
      <c r="U147" s="10"/>
      <c r="V147" s="10"/>
      <c r="W147" s="10"/>
      <c r="X147" s="10"/>
      <c r="Y147" s="10"/>
      <c r="Z147" s="10"/>
    </row>
    <row r="148" spans="1:26" ht="15.75" customHeight="1" x14ac:dyDescent="0.3">
      <c r="A148" s="10" t="s">
        <v>2019</v>
      </c>
      <c r="B148" s="10" t="s">
        <v>2070</v>
      </c>
      <c r="C148" s="10" t="s">
        <v>214</v>
      </c>
      <c r="D148" s="10"/>
      <c r="E148" s="62">
        <v>0</v>
      </c>
      <c r="F148" s="63">
        <v>0</v>
      </c>
      <c r="G148" s="63">
        <v>0</v>
      </c>
      <c r="H148" s="63">
        <v>15554.55</v>
      </c>
      <c r="I148" s="63">
        <v>15554.55</v>
      </c>
      <c r="J148" s="60"/>
      <c r="K148" s="60"/>
      <c r="L148" s="60"/>
      <c r="M148" s="60"/>
      <c r="N148" s="60"/>
      <c r="O148" s="60"/>
      <c r="P148" s="60"/>
      <c r="Q148" s="60"/>
      <c r="R148" s="10"/>
      <c r="S148" s="10"/>
      <c r="T148" s="10"/>
      <c r="U148" s="10"/>
      <c r="V148" s="10"/>
      <c r="W148" s="10"/>
      <c r="X148" s="10"/>
      <c r="Y148" s="10"/>
      <c r="Z148" s="10"/>
    </row>
    <row r="149" spans="1:26" ht="15.75" customHeight="1" x14ac:dyDescent="0.3">
      <c r="A149" s="10" t="s">
        <v>2071</v>
      </c>
      <c r="B149" s="10" t="s">
        <v>2070</v>
      </c>
      <c r="C149" s="10" t="s">
        <v>214</v>
      </c>
      <c r="D149" s="10"/>
      <c r="E149" s="62">
        <v>0</v>
      </c>
      <c r="F149" s="63">
        <v>0</v>
      </c>
      <c r="G149" s="63">
        <v>0</v>
      </c>
      <c r="H149" s="63">
        <v>7845.22</v>
      </c>
      <c r="I149" s="63">
        <v>7845.22</v>
      </c>
      <c r="J149" s="60"/>
      <c r="K149" s="60"/>
      <c r="L149" s="60"/>
      <c r="M149" s="60"/>
      <c r="N149" s="60"/>
      <c r="O149" s="60"/>
      <c r="P149" s="60"/>
      <c r="Q149" s="60"/>
      <c r="R149" s="10"/>
      <c r="S149" s="10"/>
      <c r="T149" s="10"/>
      <c r="U149" s="10"/>
      <c r="V149" s="10"/>
      <c r="W149" s="10"/>
      <c r="X149" s="10"/>
      <c r="Y149" s="10"/>
      <c r="Z149" s="10"/>
    </row>
    <row r="150" spans="1:26" ht="15.75" customHeight="1" x14ac:dyDescent="0.3">
      <c r="A150" s="10" t="s">
        <v>2072</v>
      </c>
      <c r="B150" s="10" t="s">
        <v>2070</v>
      </c>
      <c r="C150" s="10" t="s">
        <v>214</v>
      </c>
      <c r="D150" s="10"/>
      <c r="E150" s="62">
        <v>0</v>
      </c>
      <c r="F150" s="63">
        <v>0</v>
      </c>
      <c r="G150" s="63">
        <v>0</v>
      </c>
      <c r="H150" s="63">
        <v>295.76</v>
      </c>
      <c r="I150" s="63">
        <v>295.76</v>
      </c>
      <c r="J150" s="60"/>
      <c r="K150" s="60"/>
      <c r="L150" s="60"/>
      <c r="M150" s="60"/>
      <c r="N150" s="60"/>
      <c r="O150" s="60"/>
      <c r="P150" s="60"/>
      <c r="Q150" s="60"/>
      <c r="R150" s="10"/>
      <c r="S150" s="10"/>
      <c r="T150" s="10"/>
      <c r="U150" s="10"/>
      <c r="V150" s="10"/>
      <c r="W150" s="10"/>
      <c r="X150" s="10"/>
      <c r="Y150" s="10"/>
      <c r="Z150" s="10"/>
    </row>
    <row r="151" spans="1:26" ht="15.75" customHeight="1" x14ac:dyDescent="0.3">
      <c r="A151" s="10" t="s">
        <v>2073</v>
      </c>
      <c r="B151" s="10" t="s">
        <v>2070</v>
      </c>
      <c r="C151" s="10" t="s">
        <v>214</v>
      </c>
      <c r="D151" s="10"/>
      <c r="E151" s="62">
        <v>0</v>
      </c>
      <c r="F151" s="63">
        <v>0</v>
      </c>
      <c r="G151" s="63">
        <v>0</v>
      </c>
      <c r="H151" s="63">
        <v>649.44000000000005</v>
      </c>
      <c r="I151" s="63">
        <v>649.44000000000005</v>
      </c>
      <c r="J151" s="60"/>
      <c r="K151" s="60"/>
      <c r="L151" s="60"/>
      <c r="M151" s="60"/>
      <c r="N151" s="60"/>
      <c r="O151" s="60"/>
      <c r="P151" s="60"/>
      <c r="Q151" s="60"/>
      <c r="R151" s="10"/>
      <c r="S151" s="10"/>
      <c r="T151" s="10"/>
      <c r="U151" s="10"/>
      <c r="V151" s="10"/>
      <c r="W151" s="10"/>
      <c r="X151" s="10"/>
      <c r="Y151" s="10"/>
      <c r="Z151" s="10"/>
    </row>
    <row r="152" spans="1:26" ht="15.75" customHeight="1" x14ac:dyDescent="0.3">
      <c r="A152" s="10" t="s">
        <v>2071</v>
      </c>
      <c r="B152" s="10" t="s">
        <v>2070</v>
      </c>
      <c r="C152" s="10" t="s">
        <v>214</v>
      </c>
      <c r="D152" s="10"/>
      <c r="E152" s="62">
        <v>0</v>
      </c>
      <c r="F152" s="63">
        <v>0</v>
      </c>
      <c r="G152" s="63">
        <v>0</v>
      </c>
      <c r="H152" s="63">
        <v>8723.41</v>
      </c>
      <c r="I152" s="63">
        <v>8723.41</v>
      </c>
      <c r="J152" s="60"/>
      <c r="K152" s="60"/>
      <c r="L152" s="60"/>
      <c r="M152" s="60"/>
      <c r="N152" s="60"/>
      <c r="O152" s="60"/>
      <c r="P152" s="60"/>
      <c r="Q152" s="60"/>
      <c r="R152" s="10"/>
      <c r="S152" s="10"/>
      <c r="T152" s="10"/>
      <c r="U152" s="10"/>
      <c r="V152" s="10"/>
      <c r="W152" s="10"/>
      <c r="X152" s="10"/>
      <c r="Y152" s="10"/>
      <c r="Z152" s="10"/>
    </row>
    <row r="153" spans="1:26" ht="15.75" customHeight="1" x14ac:dyDescent="0.3">
      <c r="A153" s="10" t="s">
        <v>2074</v>
      </c>
      <c r="B153" s="10" t="s">
        <v>2070</v>
      </c>
      <c r="C153" s="10" t="s">
        <v>214</v>
      </c>
      <c r="D153" s="10"/>
      <c r="E153" s="62">
        <v>0</v>
      </c>
      <c r="F153" s="63">
        <v>0</v>
      </c>
      <c r="G153" s="63">
        <v>0</v>
      </c>
      <c r="H153" s="63">
        <v>772.46</v>
      </c>
      <c r="I153" s="63">
        <v>772.46</v>
      </c>
      <c r="J153" s="60"/>
      <c r="K153" s="60"/>
      <c r="L153" s="60"/>
      <c r="M153" s="60"/>
      <c r="N153" s="60"/>
      <c r="O153" s="60"/>
      <c r="P153" s="60"/>
      <c r="Q153" s="60"/>
      <c r="R153" s="10"/>
      <c r="S153" s="10"/>
      <c r="T153" s="10"/>
      <c r="U153" s="10"/>
      <c r="V153" s="10"/>
      <c r="W153" s="10"/>
      <c r="X153" s="10"/>
      <c r="Y153" s="10"/>
      <c r="Z153" s="10"/>
    </row>
    <row r="154" spans="1:26" ht="15.75" customHeight="1" x14ac:dyDescent="0.3">
      <c r="A154" s="10" t="s">
        <v>2075</v>
      </c>
      <c r="B154" s="10" t="s">
        <v>2070</v>
      </c>
      <c r="C154" s="10" t="s">
        <v>214</v>
      </c>
      <c r="D154" s="10"/>
      <c r="E154" s="62">
        <v>0</v>
      </c>
      <c r="F154" s="63">
        <v>0</v>
      </c>
      <c r="G154" s="63">
        <v>0</v>
      </c>
      <c r="H154" s="63">
        <v>2650</v>
      </c>
      <c r="I154" s="63">
        <v>2650</v>
      </c>
      <c r="J154" s="60"/>
      <c r="K154" s="60"/>
      <c r="L154" s="60"/>
      <c r="M154" s="60"/>
      <c r="N154" s="60"/>
      <c r="O154" s="60"/>
      <c r="P154" s="60"/>
      <c r="Q154" s="60"/>
      <c r="R154" s="10"/>
      <c r="S154" s="10"/>
      <c r="T154" s="10"/>
      <c r="U154" s="10"/>
      <c r="V154" s="10"/>
      <c r="W154" s="10"/>
      <c r="X154" s="10"/>
      <c r="Y154" s="10"/>
      <c r="Z154" s="10"/>
    </row>
    <row r="155" spans="1:26" ht="15.75" customHeight="1" x14ac:dyDescent="0.3">
      <c r="A155" s="10" t="s">
        <v>1984</v>
      </c>
      <c r="B155" s="10" t="s">
        <v>2070</v>
      </c>
      <c r="C155" s="10" t="s">
        <v>214</v>
      </c>
      <c r="D155" s="10"/>
      <c r="E155" s="62">
        <v>0</v>
      </c>
      <c r="F155" s="63">
        <v>0</v>
      </c>
      <c r="G155" s="63">
        <v>0</v>
      </c>
      <c r="H155" s="63">
        <v>2597.63</v>
      </c>
      <c r="I155" s="63">
        <v>2597.63</v>
      </c>
      <c r="J155" s="60"/>
      <c r="K155" s="60"/>
      <c r="L155" s="60"/>
      <c r="M155" s="60"/>
      <c r="N155" s="60"/>
      <c r="O155" s="60"/>
      <c r="P155" s="60"/>
      <c r="Q155" s="60"/>
      <c r="R155" s="10"/>
      <c r="S155" s="10"/>
      <c r="T155" s="10"/>
      <c r="U155" s="10"/>
      <c r="V155" s="10"/>
      <c r="W155" s="10"/>
      <c r="X155" s="10"/>
      <c r="Y155" s="10"/>
      <c r="Z155" s="10"/>
    </row>
    <row r="156" spans="1:26" ht="15.75" customHeight="1" x14ac:dyDescent="0.3">
      <c r="A156" s="10" t="s">
        <v>1984</v>
      </c>
      <c r="B156" s="10" t="s">
        <v>2070</v>
      </c>
      <c r="C156" s="10" t="s">
        <v>214</v>
      </c>
      <c r="D156" s="10"/>
      <c r="E156" s="62">
        <v>0</v>
      </c>
      <c r="F156" s="63">
        <v>0</v>
      </c>
      <c r="G156" s="63">
        <v>0</v>
      </c>
      <c r="H156" s="63">
        <v>33.65</v>
      </c>
      <c r="I156" s="63">
        <v>33.65</v>
      </c>
      <c r="J156" s="60"/>
      <c r="K156" s="60"/>
      <c r="L156" s="60"/>
      <c r="M156" s="60"/>
      <c r="N156" s="60"/>
      <c r="O156" s="60"/>
      <c r="P156" s="60"/>
      <c r="Q156" s="60"/>
      <c r="R156" s="10"/>
      <c r="S156" s="10"/>
      <c r="T156" s="10"/>
      <c r="U156" s="10"/>
      <c r="V156" s="10"/>
      <c r="W156" s="10"/>
      <c r="X156" s="10"/>
      <c r="Y156" s="10"/>
      <c r="Z156" s="10"/>
    </row>
    <row r="157" spans="1:26" ht="15.75" customHeight="1" x14ac:dyDescent="0.3">
      <c r="A157" s="10" t="s">
        <v>1984</v>
      </c>
      <c r="B157" s="10" t="s">
        <v>2070</v>
      </c>
      <c r="C157" s="10" t="s">
        <v>214</v>
      </c>
      <c r="D157" s="10"/>
      <c r="E157" s="62">
        <v>0</v>
      </c>
      <c r="F157" s="63">
        <v>0</v>
      </c>
      <c r="G157" s="63">
        <v>0</v>
      </c>
      <c r="H157" s="63">
        <v>236.15</v>
      </c>
      <c r="I157" s="63">
        <v>236.15</v>
      </c>
      <c r="J157" s="60"/>
      <c r="K157" s="60"/>
      <c r="L157" s="60"/>
      <c r="M157" s="60"/>
      <c r="N157" s="60"/>
      <c r="O157" s="60"/>
      <c r="P157" s="60"/>
      <c r="Q157" s="60"/>
      <c r="R157" s="10"/>
      <c r="S157" s="10"/>
      <c r="T157" s="10"/>
      <c r="U157" s="10"/>
      <c r="V157" s="10"/>
      <c r="W157" s="10"/>
      <c r="X157" s="10"/>
      <c r="Y157" s="10"/>
      <c r="Z157" s="10"/>
    </row>
    <row r="158" spans="1:26" ht="15.75" customHeight="1" x14ac:dyDescent="0.3">
      <c r="A158" s="10" t="s">
        <v>2076</v>
      </c>
      <c r="B158" s="10" t="s">
        <v>2070</v>
      </c>
      <c r="C158" s="10" t="s">
        <v>214</v>
      </c>
      <c r="D158" s="10"/>
      <c r="E158" s="62">
        <v>0</v>
      </c>
      <c r="F158" s="63">
        <v>0</v>
      </c>
      <c r="G158" s="63">
        <v>0</v>
      </c>
      <c r="H158" s="63">
        <v>112.95</v>
      </c>
      <c r="I158" s="63">
        <v>112.95</v>
      </c>
      <c r="J158" s="60"/>
      <c r="K158" s="60"/>
      <c r="L158" s="60"/>
      <c r="M158" s="60"/>
      <c r="N158" s="60"/>
      <c r="O158" s="60"/>
      <c r="P158" s="60"/>
      <c r="Q158" s="60"/>
      <c r="R158" s="10"/>
      <c r="S158" s="10"/>
      <c r="T158" s="10"/>
      <c r="U158" s="10"/>
      <c r="V158" s="10"/>
      <c r="W158" s="10"/>
      <c r="X158" s="10"/>
      <c r="Y158" s="10"/>
      <c r="Z158" s="10"/>
    </row>
    <row r="159" spans="1:26" ht="15.75" customHeight="1" x14ac:dyDescent="0.3">
      <c r="A159" s="10" t="s">
        <v>2076</v>
      </c>
      <c r="B159" s="10" t="s">
        <v>2070</v>
      </c>
      <c r="C159" s="10" t="s">
        <v>214</v>
      </c>
      <c r="D159" s="10"/>
      <c r="E159" s="62">
        <v>0</v>
      </c>
      <c r="F159" s="63">
        <v>0</v>
      </c>
      <c r="G159" s="63">
        <v>0</v>
      </c>
      <c r="H159" s="63">
        <v>16.100000000000001</v>
      </c>
      <c r="I159" s="63">
        <v>16.100000000000001</v>
      </c>
      <c r="J159" s="60"/>
      <c r="K159" s="60"/>
      <c r="L159" s="60"/>
      <c r="M159" s="60"/>
      <c r="N159" s="60"/>
      <c r="O159" s="60"/>
      <c r="P159" s="60"/>
      <c r="Q159" s="60"/>
      <c r="R159" s="10"/>
      <c r="S159" s="10"/>
      <c r="T159" s="10"/>
      <c r="U159" s="10"/>
      <c r="V159" s="10"/>
      <c r="W159" s="10"/>
      <c r="X159" s="10"/>
      <c r="Y159" s="10"/>
      <c r="Z159" s="10"/>
    </row>
    <row r="160" spans="1:26" ht="15.75" customHeight="1" x14ac:dyDescent="0.3">
      <c r="A160" s="10" t="s">
        <v>2076</v>
      </c>
      <c r="B160" s="10" t="s">
        <v>2070</v>
      </c>
      <c r="C160" s="10" t="s">
        <v>214</v>
      </c>
      <c r="D160" s="10"/>
      <c r="E160" s="62">
        <v>0</v>
      </c>
      <c r="F160" s="63">
        <v>0</v>
      </c>
      <c r="G160" s="63">
        <v>0</v>
      </c>
      <c r="H160" s="63">
        <v>1242.46</v>
      </c>
      <c r="I160" s="63">
        <v>1242.46</v>
      </c>
      <c r="J160" s="60"/>
      <c r="K160" s="60"/>
      <c r="L160" s="60"/>
      <c r="M160" s="60"/>
      <c r="N160" s="60"/>
      <c r="O160" s="60"/>
      <c r="P160" s="60"/>
      <c r="Q160" s="60"/>
      <c r="R160" s="10"/>
      <c r="S160" s="10"/>
      <c r="T160" s="10"/>
      <c r="U160" s="10"/>
      <c r="V160" s="10"/>
      <c r="W160" s="10"/>
      <c r="X160" s="10"/>
      <c r="Y160" s="10"/>
      <c r="Z160" s="10"/>
    </row>
    <row r="161" spans="1:26" ht="15.75" customHeight="1" x14ac:dyDescent="0.3">
      <c r="A161" s="10" t="s">
        <v>2077</v>
      </c>
      <c r="B161" s="10" t="s">
        <v>2078</v>
      </c>
      <c r="C161" s="10" t="s">
        <v>214</v>
      </c>
      <c r="D161" s="10"/>
      <c r="E161" s="62">
        <v>0</v>
      </c>
      <c r="F161" s="63">
        <v>0</v>
      </c>
      <c r="G161" s="63">
        <v>0</v>
      </c>
      <c r="H161" s="63">
        <v>0</v>
      </c>
      <c r="I161" s="63">
        <v>414.13</v>
      </c>
      <c r="J161" s="60"/>
      <c r="K161" s="60"/>
      <c r="L161" s="60"/>
      <c r="M161" s="60"/>
      <c r="N161" s="60"/>
      <c r="O161" s="60"/>
      <c r="P161" s="60"/>
      <c r="Q161" s="60"/>
      <c r="R161" s="10"/>
      <c r="S161" s="10"/>
      <c r="T161" s="10"/>
      <c r="U161" s="10"/>
      <c r="V161" s="10"/>
      <c r="W161" s="10"/>
      <c r="X161" s="10"/>
      <c r="Y161" s="10"/>
      <c r="Z161" s="10"/>
    </row>
    <row r="162" spans="1:26" ht="15.75" customHeight="1" x14ac:dyDescent="0.3">
      <c r="A162" s="10" t="s">
        <v>2079</v>
      </c>
      <c r="B162" s="10" t="s">
        <v>2078</v>
      </c>
      <c r="C162" s="10" t="s">
        <v>214</v>
      </c>
      <c r="D162" s="10"/>
      <c r="E162" s="62">
        <v>0</v>
      </c>
      <c r="F162" s="63">
        <v>0</v>
      </c>
      <c r="G162" s="63">
        <v>0</v>
      </c>
      <c r="H162" s="63">
        <v>0</v>
      </c>
      <c r="I162" s="63">
        <v>86</v>
      </c>
      <c r="J162" s="60"/>
      <c r="K162" s="60"/>
      <c r="L162" s="60"/>
      <c r="M162" s="60"/>
      <c r="N162" s="60"/>
      <c r="O162" s="60"/>
      <c r="P162" s="60"/>
      <c r="Q162" s="60"/>
      <c r="R162" s="10"/>
      <c r="S162" s="10"/>
      <c r="T162" s="10"/>
      <c r="U162" s="10"/>
      <c r="V162" s="10"/>
      <c r="W162" s="10"/>
      <c r="X162" s="10"/>
      <c r="Y162" s="10"/>
      <c r="Z162" s="10"/>
    </row>
    <row r="163" spans="1:26" ht="15.75" customHeight="1" x14ac:dyDescent="0.3">
      <c r="A163" s="10" t="s">
        <v>2080</v>
      </c>
      <c r="B163" s="10" t="s">
        <v>2078</v>
      </c>
      <c r="C163" s="10" t="s">
        <v>214</v>
      </c>
      <c r="D163" s="10"/>
      <c r="E163" s="62">
        <v>0</v>
      </c>
      <c r="F163" s="63">
        <v>0</v>
      </c>
      <c r="G163" s="63">
        <v>0</v>
      </c>
      <c r="H163" s="63">
        <v>0</v>
      </c>
      <c r="I163" s="63">
        <v>8490.16</v>
      </c>
      <c r="J163" s="60"/>
      <c r="K163" s="60"/>
      <c r="L163" s="60"/>
      <c r="M163" s="60"/>
      <c r="N163" s="60"/>
      <c r="O163" s="60"/>
      <c r="P163" s="60"/>
      <c r="Q163" s="60"/>
      <c r="R163" s="10"/>
      <c r="S163" s="10"/>
      <c r="T163" s="10"/>
      <c r="U163" s="10"/>
      <c r="V163" s="10"/>
      <c r="W163" s="10"/>
      <c r="X163" s="10"/>
      <c r="Y163" s="10"/>
      <c r="Z163" s="10"/>
    </row>
    <row r="164" spans="1:26" ht="15.75" customHeight="1" x14ac:dyDescent="0.3">
      <c r="A164" s="10" t="s">
        <v>2081</v>
      </c>
      <c r="B164" s="10" t="s">
        <v>2078</v>
      </c>
      <c r="C164" s="10" t="s">
        <v>214</v>
      </c>
      <c r="D164" s="10"/>
      <c r="E164" s="62">
        <v>0</v>
      </c>
      <c r="F164" s="63">
        <v>0</v>
      </c>
      <c r="G164" s="63">
        <v>0</v>
      </c>
      <c r="H164" s="63">
        <v>0</v>
      </c>
      <c r="I164" s="63">
        <v>435.47</v>
      </c>
      <c r="J164" s="60"/>
      <c r="K164" s="60"/>
      <c r="L164" s="60"/>
      <c r="M164" s="60"/>
      <c r="N164" s="60"/>
      <c r="O164" s="60"/>
      <c r="P164" s="60"/>
      <c r="Q164" s="60"/>
      <c r="R164" s="10"/>
      <c r="S164" s="10"/>
      <c r="T164" s="10"/>
      <c r="U164" s="10"/>
      <c r="V164" s="10"/>
      <c r="W164" s="10"/>
      <c r="X164" s="10"/>
      <c r="Y164" s="10"/>
      <c r="Z164" s="10"/>
    </row>
    <row r="165" spans="1:26" ht="15.75" customHeight="1" x14ac:dyDescent="0.3">
      <c r="A165" s="10" t="s">
        <v>1967</v>
      </c>
      <c r="B165" s="10" t="s">
        <v>2078</v>
      </c>
      <c r="C165" s="10" t="s">
        <v>214</v>
      </c>
      <c r="D165" s="10"/>
      <c r="E165" s="62">
        <v>0</v>
      </c>
      <c r="F165" s="63">
        <v>0</v>
      </c>
      <c r="G165" s="63">
        <v>0</v>
      </c>
      <c r="H165" s="63">
        <v>0</v>
      </c>
      <c r="I165" s="63">
        <v>106.23</v>
      </c>
      <c r="J165" s="60"/>
      <c r="K165" s="60"/>
      <c r="L165" s="60"/>
      <c r="M165" s="60"/>
      <c r="N165" s="60"/>
      <c r="O165" s="60"/>
      <c r="P165" s="60"/>
      <c r="Q165" s="60"/>
      <c r="R165" s="10"/>
      <c r="S165" s="10"/>
      <c r="T165" s="10"/>
      <c r="U165" s="10"/>
      <c r="V165" s="10"/>
      <c r="W165" s="10"/>
      <c r="X165" s="10"/>
      <c r="Y165" s="10"/>
      <c r="Z165" s="10"/>
    </row>
    <row r="166" spans="1:26" ht="15.75" customHeight="1" x14ac:dyDescent="0.3">
      <c r="A166" s="10" t="s">
        <v>2082</v>
      </c>
      <c r="B166" s="10" t="s">
        <v>2078</v>
      </c>
      <c r="C166" s="10" t="s">
        <v>214</v>
      </c>
      <c r="D166" s="10"/>
      <c r="E166" s="62">
        <v>0</v>
      </c>
      <c r="F166" s="63">
        <v>0</v>
      </c>
      <c r="G166" s="63">
        <v>0</v>
      </c>
      <c r="H166" s="63">
        <v>0</v>
      </c>
      <c r="I166" s="63">
        <v>473.1</v>
      </c>
      <c r="J166" s="60"/>
      <c r="K166" s="60"/>
      <c r="L166" s="60"/>
      <c r="M166" s="60"/>
      <c r="N166" s="60"/>
      <c r="O166" s="60"/>
      <c r="P166" s="60"/>
      <c r="Q166" s="60"/>
      <c r="R166" s="10"/>
      <c r="S166" s="10"/>
      <c r="T166" s="10"/>
      <c r="U166" s="10"/>
      <c r="V166" s="10"/>
      <c r="W166" s="10"/>
      <c r="X166" s="10"/>
      <c r="Y166" s="10"/>
      <c r="Z166" s="10"/>
    </row>
    <row r="167" spans="1:26" ht="15.75" customHeight="1" x14ac:dyDescent="0.3">
      <c r="A167" s="10" t="s">
        <v>2083</v>
      </c>
      <c r="B167" s="10" t="s">
        <v>2078</v>
      </c>
      <c r="C167" s="10" t="s">
        <v>214</v>
      </c>
      <c r="D167" s="10"/>
      <c r="E167" s="62">
        <v>0</v>
      </c>
      <c r="F167" s="63">
        <v>0</v>
      </c>
      <c r="G167" s="63">
        <v>0</v>
      </c>
      <c r="H167" s="63">
        <v>0</v>
      </c>
      <c r="I167" s="63">
        <v>2322.69</v>
      </c>
      <c r="J167" s="60"/>
      <c r="K167" s="60"/>
      <c r="L167" s="60"/>
      <c r="M167" s="60"/>
      <c r="N167" s="60"/>
      <c r="O167" s="60"/>
      <c r="P167" s="60"/>
      <c r="Q167" s="60"/>
      <c r="R167" s="10"/>
      <c r="S167" s="10"/>
      <c r="T167" s="10"/>
      <c r="U167" s="10"/>
      <c r="V167" s="10"/>
      <c r="W167" s="10"/>
      <c r="X167" s="10"/>
      <c r="Y167" s="10"/>
      <c r="Z167" s="10"/>
    </row>
    <row r="168" spans="1:26" ht="15.75" customHeight="1" x14ac:dyDescent="0.3">
      <c r="A168" s="10" t="s">
        <v>2084</v>
      </c>
      <c r="B168" s="10" t="s">
        <v>2078</v>
      </c>
      <c r="C168" s="10" t="s">
        <v>214</v>
      </c>
      <c r="D168" s="10"/>
      <c r="E168" s="62">
        <v>0</v>
      </c>
      <c r="F168" s="63">
        <v>0</v>
      </c>
      <c r="G168" s="63">
        <v>0</v>
      </c>
      <c r="H168" s="63">
        <v>0</v>
      </c>
      <c r="I168" s="63">
        <v>366.82</v>
      </c>
      <c r="J168" s="60"/>
      <c r="K168" s="60"/>
      <c r="L168" s="60"/>
      <c r="M168" s="60"/>
      <c r="N168" s="60"/>
      <c r="O168" s="60"/>
      <c r="P168" s="60"/>
      <c r="Q168" s="60"/>
      <c r="R168" s="10"/>
      <c r="S168" s="10"/>
      <c r="T168" s="10"/>
      <c r="U168" s="10"/>
      <c r="V168" s="10"/>
      <c r="W168" s="10"/>
      <c r="X168" s="10"/>
      <c r="Y168" s="10"/>
      <c r="Z168" s="10"/>
    </row>
    <row r="169" spans="1:26" ht="15.75" customHeight="1" x14ac:dyDescent="0.3">
      <c r="A169" s="10" t="s">
        <v>2085</v>
      </c>
      <c r="B169" s="10" t="s">
        <v>2078</v>
      </c>
      <c r="C169" s="10" t="s">
        <v>214</v>
      </c>
      <c r="D169" s="10"/>
      <c r="E169" s="62">
        <v>0</v>
      </c>
      <c r="F169" s="63">
        <v>0</v>
      </c>
      <c r="G169" s="63">
        <v>0</v>
      </c>
      <c r="H169" s="63">
        <v>0</v>
      </c>
      <c r="I169" s="63">
        <v>200</v>
      </c>
      <c r="J169" s="60"/>
      <c r="K169" s="60"/>
      <c r="L169" s="60"/>
      <c r="M169" s="60"/>
      <c r="N169" s="60"/>
      <c r="O169" s="60"/>
      <c r="P169" s="60"/>
      <c r="Q169" s="60"/>
      <c r="R169" s="10"/>
      <c r="S169" s="10"/>
      <c r="T169" s="10"/>
      <c r="U169" s="10"/>
      <c r="V169" s="10"/>
      <c r="W169" s="10"/>
      <c r="X169" s="10"/>
      <c r="Y169" s="10"/>
      <c r="Z169" s="10"/>
    </row>
    <row r="170" spans="1:26" ht="15.75" customHeight="1" x14ac:dyDescent="0.3">
      <c r="A170" s="10" t="s">
        <v>2086</v>
      </c>
      <c r="B170" s="10" t="s">
        <v>2078</v>
      </c>
      <c r="C170" s="10" t="s">
        <v>214</v>
      </c>
      <c r="D170" s="10"/>
      <c r="E170" s="62">
        <v>0</v>
      </c>
      <c r="F170" s="63">
        <v>0</v>
      </c>
      <c r="G170" s="63">
        <v>0</v>
      </c>
      <c r="H170" s="63">
        <v>0</v>
      </c>
      <c r="I170" s="63">
        <v>3199.92</v>
      </c>
      <c r="J170" s="60"/>
      <c r="K170" s="60"/>
      <c r="L170" s="60"/>
      <c r="M170" s="60"/>
      <c r="N170" s="60"/>
      <c r="O170" s="60"/>
      <c r="P170" s="60"/>
      <c r="Q170" s="60"/>
      <c r="R170" s="10"/>
      <c r="S170" s="10"/>
      <c r="T170" s="10"/>
      <c r="U170" s="10"/>
      <c r="V170" s="10"/>
      <c r="W170" s="10"/>
      <c r="X170" s="10"/>
      <c r="Y170" s="10"/>
      <c r="Z170" s="10"/>
    </row>
    <row r="171" spans="1:26" ht="15.75" customHeight="1" x14ac:dyDescent="0.3">
      <c r="A171" s="10" t="s">
        <v>2087</v>
      </c>
      <c r="B171" s="10" t="s">
        <v>2078</v>
      </c>
      <c r="C171" s="10" t="s">
        <v>214</v>
      </c>
      <c r="D171" s="10"/>
      <c r="E171" s="62">
        <v>0</v>
      </c>
      <c r="F171" s="63">
        <v>0</v>
      </c>
      <c r="G171" s="63">
        <v>0</v>
      </c>
      <c r="H171" s="63">
        <v>0</v>
      </c>
      <c r="I171" s="63">
        <v>0</v>
      </c>
      <c r="J171" s="60"/>
      <c r="K171" s="60"/>
      <c r="L171" s="60"/>
      <c r="M171" s="60"/>
      <c r="N171" s="60"/>
      <c r="O171" s="60"/>
      <c r="P171" s="60"/>
      <c r="Q171" s="60"/>
      <c r="R171" s="10"/>
      <c r="S171" s="10"/>
      <c r="T171" s="10"/>
      <c r="U171" s="10"/>
      <c r="V171" s="10"/>
      <c r="W171" s="10"/>
      <c r="X171" s="10"/>
      <c r="Y171" s="10"/>
      <c r="Z171" s="10"/>
    </row>
    <row r="172" spans="1:26" ht="15.75" customHeight="1" x14ac:dyDescent="0.3">
      <c r="A172" s="10" t="s">
        <v>2088</v>
      </c>
      <c r="B172" s="10" t="s">
        <v>2078</v>
      </c>
      <c r="C172" s="10" t="s">
        <v>214</v>
      </c>
      <c r="D172" s="10"/>
      <c r="E172" s="62">
        <v>0</v>
      </c>
      <c r="F172" s="63">
        <v>0</v>
      </c>
      <c r="G172" s="63">
        <v>0</v>
      </c>
      <c r="H172" s="63">
        <v>0</v>
      </c>
      <c r="I172" s="63">
        <v>192.31</v>
      </c>
      <c r="J172" s="60"/>
      <c r="K172" s="60"/>
      <c r="L172" s="60"/>
      <c r="M172" s="60"/>
      <c r="N172" s="60"/>
      <c r="O172" s="60"/>
      <c r="P172" s="60"/>
      <c r="Q172" s="60"/>
      <c r="R172" s="10"/>
      <c r="S172" s="10"/>
      <c r="T172" s="10"/>
      <c r="U172" s="10"/>
      <c r="V172" s="10"/>
      <c r="W172" s="10"/>
      <c r="X172" s="10"/>
      <c r="Y172" s="10"/>
      <c r="Z172" s="10"/>
    </row>
    <row r="173" spans="1:26" ht="15.75" customHeight="1" x14ac:dyDescent="0.3">
      <c r="A173" s="10" t="s">
        <v>2089</v>
      </c>
      <c r="B173" s="10" t="s">
        <v>2078</v>
      </c>
      <c r="C173" s="10" t="s">
        <v>214</v>
      </c>
      <c r="D173" s="10"/>
      <c r="E173" s="62">
        <v>0</v>
      </c>
      <c r="F173" s="63">
        <v>0</v>
      </c>
      <c r="G173" s="63">
        <v>0</v>
      </c>
      <c r="H173" s="63">
        <v>0</v>
      </c>
      <c r="I173" s="63">
        <v>1556.33</v>
      </c>
      <c r="J173" s="60"/>
      <c r="K173" s="60"/>
      <c r="L173" s="60"/>
      <c r="M173" s="60"/>
      <c r="N173" s="60"/>
      <c r="O173" s="60"/>
      <c r="P173" s="60"/>
      <c r="Q173" s="60"/>
      <c r="R173" s="10"/>
      <c r="S173" s="10"/>
      <c r="T173" s="10"/>
      <c r="U173" s="10"/>
      <c r="V173" s="10"/>
      <c r="W173" s="10"/>
      <c r="X173" s="10"/>
      <c r="Y173" s="10"/>
      <c r="Z173" s="10"/>
    </row>
    <row r="174" spans="1:26" ht="15.75" customHeight="1" x14ac:dyDescent="0.3">
      <c r="A174" s="10" t="s">
        <v>1672</v>
      </c>
      <c r="B174" s="10" t="s">
        <v>2078</v>
      </c>
      <c r="C174" s="10" t="s">
        <v>214</v>
      </c>
      <c r="D174" s="10"/>
      <c r="E174" s="62">
        <v>0</v>
      </c>
      <c r="F174" s="63">
        <v>0</v>
      </c>
      <c r="G174" s="63">
        <v>0</v>
      </c>
      <c r="H174" s="63">
        <v>0</v>
      </c>
      <c r="I174" s="63">
        <v>517.71</v>
      </c>
      <c r="J174" s="60"/>
      <c r="K174" s="60"/>
      <c r="L174" s="60"/>
      <c r="M174" s="60"/>
      <c r="N174" s="60"/>
      <c r="O174" s="60"/>
      <c r="P174" s="60"/>
      <c r="Q174" s="60"/>
      <c r="R174" s="10"/>
      <c r="S174" s="10"/>
      <c r="T174" s="10"/>
      <c r="U174" s="10"/>
      <c r="V174" s="10"/>
      <c r="W174" s="10"/>
      <c r="X174" s="10"/>
      <c r="Y174" s="10"/>
      <c r="Z174" s="10"/>
    </row>
    <row r="175" spans="1:26" ht="15.75" customHeight="1" x14ac:dyDescent="0.3">
      <c r="A175" s="10" t="s">
        <v>2090</v>
      </c>
      <c r="B175" s="10" t="s">
        <v>2078</v>
      </c>
      <c r="C175" s="10" t="s">
        <v>214</v>
      </c>
      <c r="D175" s="10"/>
      <c r="E175" s="62">
        <v>0</v>
      </c>
      <c r="F175" s="63">
        <v>0</v>
      </c>
      <c r="G175" s="63">
        <v>0</v>
      </c>
      <c r="H175" s="63">
        <v>0</v>
      </c>
      <c r="I175" s="63">
        <v>6637.92</v>
      </c>
      <c r="J175" s="60"/>
      <c r="K175" s="60"/>
      <c r="L175" s="60"/>
      <c r="M175" s="60"/>
      <c r="N175" s="60"/>
      <c r="O175" s="60"/>
      <c r="P175" s="60"/>
      <c r="Q175" s="60"/>
      <c r="R175" s="10"/>
      <c r="S175" s="10"/>
      <c r="T175" s="10"/>
      <c r="U175" s="10"/>
      <c r="V175" s="10"/>
      <c r="W175" s="10"/>
      <c r="X175" s="10"/>
      <c r="Y175" s="10"/>
      <c r="Z175" s="10"/>
    </row>
    <row r="176" spans="1:26" ht="15.75" customHeight="1" x14ac:dyDescent="0.3">
      <c r="A176" s="10" t="s">
        <v>1946</v>
      </c>
      <c r="B176" s="10" t="s">
        <v>2078</v>
      </c>
      <c r="C176" s="10" t="s">
        <v>214</v>
      </c>
      <c r="D176" s="10"/>
      <c r="E176" s="62">
        <v>0</v>
      </c>
      <c r="F176" s="63">
        <v>0</v>
      </c>
      <c r="G176" s="63">
        <v>0</v>
      </c>
      <c r="H176" s="63">
        <v>0</v>
      </c>
      <c r="I176" s="63">
        <v>1823.43</v>
      </c>
      <c r="J176" s="60"/>
      <c r="K176" s="60"/>
      <c r="L176" s="60"/>
      <c r="M176" s="60"/>
      <c r="N176" s="60"/>
      <c r="O176" s="60"/>
      <c r="P176" s="60"/>
      <c r="Q176" s="60"/>
      <c r="R176" s="10"/>
      <c r="S176" s="10"/>
      <c r="T176" s="10"/>
      <c r="U176" s="10"/>
      <c r="V176" s="10"/>
      <c r="W176" s="10"/>
      <c r="X176" s="10"/>
      <c r="Y176" s="10"/>
      <c r="Z176" s="10"/>
    </row>
    <row r="177" spans="1:26" ht="15.75" customHeight="1" x14ac:dyDescent="0.3">
      <c r="A177" s="10"/>
      <c r="B177" s="10"/>
      <c r="C177" s="10"/>
      <c r="D177" s="10"/>
      <c r="E177" s="62"/>
      <c r="F177" s="63"/>
      <c r="G177" s="63"/>
      <c r="H177" s="63"/>
      <c r="I177" s="63"/>
      <c r="J177" s="60"/>
      <c r="K177" s="60"/>
      <c r="L177" s="60"/>
      <c r="M177" s="60"/>
      <c r="N177" s="60"/>
      <c r="O177" s="60"/>
      <c r="P177" s="60"/>
      <c r="Q177" s="60"/>
      <c r="R177" s="10"/>
      <c r="S177" s="10"/>
      <c r="T177" s="10"/>
      <c r="U177" s="10"/>
      <c r="V177" s="10"/>
      <c r="W177" s="10"/>
      <c r="X177" s="10"/>
      <c r="Y177" s="10"/>
      <c r="Z177" s="10"/>
    </row>
    <row r="178" spans="1:26" ht="15.75" customHeight="1" x14ac:dyDescent="0.3">
      <c r="A178" s="10"/>
      <c r="B178" s="10"/>
      <c r="C178" s="10"/>
      <c r="D178" s="10"/>
      <c r="E178" s="62"/>
      <c r="F178" s="63"/>
      <c r="G178" s="63"/>
      <c r="H178" s="63"/>
      <c r="I178" s="63"/>
      <c r="J178" s="60"/>
      <c r="K178" s="60"/>
      <c r="L178" s="60"/>
      <c r="M178" s="60"/>
      <c r="N178" s="60"/>
      <c r="O178" s="60"/>
      <c r="P178" s="60"/>
      <c r="Q178" s="60"/>
      <c r="R178" s="10"/>
      <c r="S178" s="10"/>
      <c r="T178" s="10"/>
      <c r="U178" s="10"/>
      <c r="V178" s="10"/>
      <c r="W178" s="10"/>
      <c r="X178" s="10"/>
      <c r="Y178" s="10"/>
      <c r="Z178" s="10"/>
    </row>
    <row r="179" spans="1:26" ht="15.75" customHeight="1" x14ac:dyDescent="0.3">
      <c r="A179" s="10"/>
      <c r="B179" s="10"/>
      <c r="C179" s="10"/>
      <c r="D179" s="10"/>
      <c r="E179" s="10"/>
      <c r="F179" s="60"/>
      <c r="G179" s="60"/>
      <c r="H179" s="60"/>
      <c r="I179" s="60"/>
      <c r="J179" s="60"/>
      <c r="K179" s="60"/>
      <c r="L179" s="60"/>
      <c r="M179" s="60"/>
      <c r="N179" s="60"/>
      <c r="O179" s="60"/>
      <c r="P179" s="60"/>
      <c r="Q179" s="60"/>
      <c r="R179" s="10"/>
      <c r="S179" s="10"/>
      <c r="T179" s="10"/>
      <c r="U179" s="10"/>
      <c r="V179" s="10"/>
      <c r="W179" s="10"/>
      <c r="X179" s="10"/>
      <c r="Y179" s="10"/>
      <c r="Z179" s="10"/>
    </row>
    <row r="180" spans="1:26" ht="15.75" customHeight="1" x14ac:dyDescent="0.3">
      <c r="A180" s="10"/>
      <c r="B180" s="10"/>
      <c r="C180" s="10"/>
      <c r="D180" s="10"/>
      <c r="E180" s="10"/>
      <c r="F180" s="60"/>
      <c r="G180" s="60"/>
      <c r="H180" s="60"/>
      <c r="I180" s="60"/>
      <c r="J180" s="60"/>
      <c r="K180" s="60"/>
      <c r="L180" s="60"/>
      <c r="M180" s="60"/>
      <c r="N180" s="60"/>
      <c r="O180" s="60"/>
      <c r="P180" s="60"/>
      <c r="Q180" s="60"/>
      <c r="R180" s="10"/>
      <c r="S180" s="10"/>
      <c r="T180" s="10"/>
      <c r="U180" s="10"/>
      <c r="V180" s="10"/>
      <c r="W180" s="10"/>
      <c r="X180" s="10"/>
      <c r="Y180" s="10"/>
      <c r="Z180" s="10"/>
    </row>
    <row r="181" spans="1:26" ht="15.75" customHeight="1" x14ac:dyDescent="0.3">
      <c r="A181" s="10"/>
      <c r="B181" s="10"/>
      <c r="C181" s="10"/>
      <c r="D181" s="10"/>
      <c r="E181" s="10"/>
      <c r="F181" s="60"/>
      <c r="G181" s="60"/>
      <c r="H181" s="60"/>
      <c r="I181" s="60"/>
      <c r="J181" s="60"/>
      <c r="K181" s="60"/>
      <c r="L181" s="60"/>
      <c r="M181" s="60"/>
      <c r="N181" s="60"/>
      <c r="O181" s="60"/>
      <c r="P181" s="60"/>
      <c r="Q181" s="60"/>
      <c r="R181" s="10"/>
      <c r="S181" s="10"/>
      <c r="T181" s="10"/>
      <c r="U181" s="10"/>
      <c r="V181" s="10"/>
      <c r="W181" s="10"/>
      <c r="X181" s="10"/>
      <c r="Y181" s="10"/>
      <c r="Z181" s="10"/>
    </row>
    <row r="182" spans="1:26" ht="15.75" customHeight="1" x14ac:dyDescent="0.3">
      <c r="A182" s="10"/>
      <c r="B182" s="10"/>
      <c r="C182" s="10"/>
      <c r="D182" s="10"/>
      <c r="E182" s="10"/>
      <c r="F182" s="60"/>
      <c r="G182" s="60"/>
      <c r="H182" s="60"/>
      <c r="I182" s="60"/>
      <c r="J182" s="60"/>
      <c r="K182" s="60"/>
      <c r="L182" s="60"/>
      <c r="M182" s="60"/>
      <c r="N182" s="60"/>
      <c r="O182" s="60"/>
      <c r="P182" s="60"/>
      <c r="Q182" s="60"/>
      <c r="R182" s="10"/>
      <c r="S182" s="10"/>
      <c r="T182" s="10"/>
      <c r="U182" s="10"/>
      <c r="V182" s="10"/>
      <c r="W182" s="10"/>
      <c r="X182" s="10"/>
      <c r="Y182" s="10"/>
      <c r="Z182" s="10"/>
    </row>
    <row r="183" spans="1:26" ht="14.25" customHeight="1" x14ac:dyDescent="0.3">
      <c r="A183" s="10" t="s">
        <v>2091</v>
      </c>
      <c r="B183" s="10"/>
      <c r="C183" s="10"/>
      <c r="D183" s="10"/>
      <c r="E183" s="59">
        <f>SUM(E3:E182)/1000</f>
        <v>108.48748999999999</v>
      </c>
      <c r="F183" s="59">
        <f t="shared" ref="F183:H183" si="1">SUM(F3:F182)/1000</f>
        <v>104.23769999999999</v>
      </c>
      <c r="G183" s="59">
        <f t="shared" si="1"/>
        <v>139.19493999999997</v>
      </c>
      <c r="H183" s="59">
        <f t="shared" si="1"/>
        <v>228.4828</v>
      </c>
      <c r="I183" s="59">
        <f>SUM(I3:I182)/1000</f>
        <v>252.09435999999999</v>
      </c>
      <c r="J183" s="60"/>
      <c r="K183" s="60"/>
      <c r="L183" s="60"/>
      <c r="M183" s="60"/>
      <c r="N183" s="60"/>
      <c r="O183" s="60"/>
      <c r="P183" s="60"/>
      <c r="Q183" s="60"/>
      <c r="R183" s="10"/>
      <c r="S183" s="10"/>
      <c r="T183" s="10"/>
      <c r="U183" s="10"/>
      <c r="V183" s="10"/>
      <c r="W183" s="10"/>
      <c r="X183" s="10"/>
      <c r="Y183" s="10"/>
      <c r="Z183" s="10"/>
    </row>
    <row r="184" spans="1:26" ht="15.75" customHeight="1" x14ac:dyDescent="0.3">
      <c r="A184" s="10"/>
      <c r="B184" s="10"/>
      <c r="C184" s="10"/>
      <c r="D184" s="10"/>
      <c r="E184" s="10"/>
      <c r="F184" s="60"/>
      <c r="G184" s="60"/>
      <c r="H184" s="60"/>
      <c r="I184" s="60"/>
      <c r="J184" s="60"/>
      <c r="K184" s="60"/>
      <c r="L184" s="60"/>
      <c r="M184" s="60"/>
      <c r="N184" s="60"/>
      <c r="O184" s="60"/>
      <c r="P184" s="60"/>
      <c r="Q184" s="60"/>
      <c r="R184" s="10"/>
      <c r="S184" s="10"/>
      <c r="T184" s="10"/>
      <c r="U184" s="10"/>
      <c r="V184" s="10"/>
      <c r="W184" s="10"/>
      <c r="X184" s="10"/>
      <c r="Y184" s="10"/>
      <c r="Z184" s="10"/>
    </row>
    <row r="185" spans="1:26" ht="14.25" customHeight="1" x14ac:dyDescent="0.3">
      <c r="A185" s="10" t="s">
        <v>2092</v>
      </c>
      <c r="B185" s="10"/>
      <c r="C185" s="10"/>
      <c r="D185" s="10"/>
      <c r="E185" s="10"/>
      <c r="F185" s="60"/>
      <c r="G185" s="60"/>
      <c r="H185" s="60"/>
      <c r="I185" s="60"/>
      <c r="J185" s="60"/>
      <c r="K185" s="60"/>
      <c r="L185" s="60"/>
      <c r="M185" s="60"/>
      <c r="N185" s="60"/>
      <c r="O185" s="60"/>
      <c r="P185" s="60"/>
      <c r="Q185" s="60"/>
      <c r="R185" s="10"/>
      <c r="S185" s="10"/>
      <c r="T185" s="10"/>
      <c r="U185" s="10"/>
      <c r="V185" s="10"/>
      <c r="W185" s="10"/>
      <c r="X185" s="10"/>
      <c r="Y185" s="10"/>
      <c r="Z185" s="10"/>
    </row>
    <row r="186" spans="1:26" ht="14.25" customHeight="1" x14ac:dyDescent="0.3">
      <c r="A186" s="64" t="s">
        <v>2093</v>
      </c>
      <c r="B186" s="10" t="s">
        <v>2094</v>
      </c>
      <c r="C186" s="10"/>
      <c r="D186" s="10"/>
      <c r="E186" s="10"/>
      <c r="F186" s="60"/>
      <c r="G186" s="60"/>
      <c r="H186" s="60"/>
      <c r="I186" s="60"/>
      <c r="J186" s="60"/>
      <c r="K186" s="60"/>
      <c r="L186" s="60"/>
      <c r="M186" s="60"/>
      <c r="N186" s="60"/>
      <c r="O186" s="60"/>
      <c r="P186" s="60"/>
      <c r="Q186" s="60"/>
      <c r="R186" s="10"/>
      <c r="S186" s="10"/>
      <c r="T186" s="10"/>
      <c r="U186" s="10"/>
      <c r="V186" s="10"/>
      <c r="W186" s="10"/>
      <c r="X186" s="10"/>
      <c r="Y186" s="10"/>
      <c r="Z186" s="10"/>
    </row>
    <row r="187" spans="1:26" ht="14.25" customHeight="1" x14ac:dyDescent="0.3">
      <c r="A187" s="64" t="s">
        <v>2095</v>
      </c>
      <c r="B187" s="10" t="s">
        <v>103</v>
      </c>
      <c r="C187" s="10"/>
      <c r="D187" s="10"/>
      <c r="E187" s="10"/>
      <c r="F187" s="60"/>
      <c r="G187" s="60"/>
      <c r="H187" s="60"/>
      <c r="I187" s="60"/>
      <c r="J187" s="60"/>
      <c r="K187" s="60"/>
      <c r="L187" s="60"/>
      <c r="M187" s="60"/>
      <c r="N187" s="60"/>
      <c r="O187" s="60"/>
      <c r="P187" s="60"/>
      <c r="Q187" s="60"/>
      <c r="R187" s="10"/>
      <c r="S187" s="10"/>
      <c r="T187" s="10"/>
      <c r="U187" s="10"/>
      <c r="V187" s="10"/>
      <c r="W187" s="10"/>
      <c r="X187" s="10"/>
      <c r="Y187" s="10"/>
      <c r="Z187" s="10"/>
    </row>
    <row r="188" spans="1:26" ht="14.25" customHeight="1" x14ac:dyDescent="0.3">
      <c r="A188" s="64" t="s">
        <v>2096</v>
      </c>
      <c r="B188" s="10" t="s">
        <v>53</v>
      </c>
      <c r="C188" s="10"/>
      <c r="D188" s="10"/>
      <c r="E188" s="10"/>
      <c r="F188" s="60"/>
      <c r="G188" s="60"/>
      <c r="H188" s="60"/>
      <c r="I188" s="60"/>
      <c r="J188" s="60"/>
      <c r="K188" s="60"/>
      <c r="L188" s="60"/>
      <c r="M188" s="60"/>
      <c r="N188" s="60"/>
      <c r="O188" s="60"/>
      <c r="P188" s="60"/>
      <c r="Q188" s="60"/>
      <c r="R188" s="10"/>
      <c r="S188" s="10"/>
      <c r="T188" s="10"/>
      <c r="U188" s="10"/>
      <c r="V188" s="10"/>
      <c r="W188" s="10"/>
      <c r="X188" s="10"/>
      <c r="Y188" s="10"/>
      <c r="Z188" s="10"/>
    </row>
    <row r="189" spans="1:26" ht="14.25" customHeight="1" x14ac:dyDescent="0.3">
      <c r="A189" s="64" t="s">
        <v>2097</v>
      </c>
      <c r="B189" s="10" t="s">
        <v>498</v>
      </c>
      <c r="C189" s="10"/>
      <c r="D189" s="10"/>
      <c r="E189" s="10"/>
      <c r="F189" s="60"/>
      <c r="G189" s="60"/>
      <c r="H189" s="60"/>
      <c r="I189" s="60"/>
      <c r="J189" s="60"/>
      <c r="K189" s="60"/>
      <c r="L189" s="60"/>
      <c r="M189" s="60"/>
      <c r="N189" s="60"/>
      <c r="O189" s="60"/>
      <c r="P189" s="60"/>
      <c r="Q189" s="60"/>
      <c r="R189" s="10"/>
      <c r="S189" s="10"/>
      <c r="T189" s="10"/>
      <c r="U189" s="10"/>
      <c r="V189" s="10"/>
      <c r="W189" s="10"/>
      <c r="X189" s="10"/>
      <c r="Y189" s="10"/>
      <c r="Z189" s="10"/>
    </row>
    <row r="190" spans="1:26" ht="14.25" customHeight="1" x14ac:dyDescent="0.3">
      <c r="A190" s="64" t="s">
        <v>2098</v>
      </c>
      <c r="B190" s="10" t="s">
        <v>2099</v>
      </c>
      <c r="C190" s="10"/>
      <c r="D190" s="10"/>
      <c r="E190" s="10"/>
      <c r="F190" s="60"/>
      <c r="G190" s="60"/>
      <c r="H190" s="60"/>
      <c r="I190" s="60"/>
      <c r="J190" s="60"/>
      <c r="K190" s="60"/>
      <c r="L190" s="60"/>
      <c r="M190" s="60"/>
      <c r="N190" s="60"/>
      <c r="O190" s="60"/>
      <c r="P190" s="60"/>
      <c r="Q190" s="60"/>
      <c r="R190" s="10"/>
      <c r="S190" s="10"/>
      <c r="T190" s="10"/>
      <c r="U190" s="10"/>
      <c r="V190" s="10"/>
      <c r="W190" s="10"/>
      <c r="X190" s="10"/>
      <c r="Y190" s="10"/>
      <c r="Z190" s="10"/>
    </row>
    <row r="191" spans="1:26" ht="14.25" customHeight="1" x14ac:dyDescent="0.3">
      <c r="A191" s="64" t="s">
        <v>2100</v>
      </c>
      <c r="B191" s="10" t="s">
        <v>321</v>
      </c>
      <c r="C191" s="10"/>
      <c r="D191" s="10"/>
      <c r="E191" s="10"/>
      <c r="F191" s="60"/>
      <c r="G191" s="60"/>
      <c r="H191" s="60"/>
      <c r="I191" s="60"/>
      <c r="J191" s="60"/>
      <c r="K191" s="60"/>
      <c r="L191" s="60"/>
      <c r="M191" s="60"/>
      <c r="N191" s="60"/>
      <c r="O191" s="60"/>
      <c r="P191" s="60"/>
      <c r="Q191" s="60"/>
      <c r="R191" s="10"/>
      <c r="S191" s="10"/>
      <c r="T191" s="10"/>
      <c r="U191" s="10"/>
      <c r="V191" s="10"/>
      <c r="W191" s="10"/>
      <c r="X191" s="10"/>
      <c r="Y191" s="10"/>
      <c r="Z191" s="10"/>
    </row>
    <row r="192" spans="1:26" ht="14.25" customHeight="1" x14ac:dyDescent="0.3">
      <c r="A192" s="64" t="s">
        <v>2101</v>
      </c>
      <c r="B192" s="10" t="s">
        <v>218</v>
      </c>
      <c r="C192" s="10"/>
      <c r="D192" s="10"/>
      <c r="E192" s="10"/>
      <c r="F192" s="60"/>
      <c r="G192" s="60"/>
      <c r="H192" s="60"/>
      <c r="I192" s="60"/>
      <c r="J192" s="60"/>
      <c r="K192" s="60"/>
      <c r="L192" s="60"/>
      <c r="M192" s="60"/>
      <c r="N192" s="60"/>
      <c r="O192" s="60"/>
      <c r="P192" s="60"/>
      <c r="Q192" s="60"/>
      <c r="R192" s="10"/>
      <c r="S192" s="10"/>
      <c r="T192" s="10"/>
      <c r="U192" s="10"/>
      <c r="V192" s="10"/>
      <c r="W192" s="10"/>
      <c r="X192" s="10"/>
      <c r="Y192" s="10"/>
      <c r="Z192" s="10"/>
    </row>
    <row r="193" spans="1:26" ht="14.25" customHeight="1" x14ac:dyDescent="0.3">
      <c r="A193" s="65" t="s">
        <v>2102</v>
      </c>
      <c r="B193" s="10" t="s">
        <v>2038</v>
      </c>
      <c r="C193" s="10"/>
      <c r="D193" s="10"/>
      <c r="E193" s="10"/>
      <c r="F193" s="60"/>
      <c r="G193" s="60"/>
      <c r="H193" s="60"/>
      <c r="I193" s="60"/>
      <c r="J193" s="60"/>
      <c r="K193" s="60"/>
      <c r="L193" s="60"/>
      <c r="M193" s="60"/>
      <c r="N193" s="60"/>
      <c r="O193" s="60"/>
      <c r="P193" s="60"/>
      <c r="Q193" s="60"/>
      <c r="R193" s="10"/>
      <c r="S193" s="10"/>
      <c r="T193" s="10"/>
      <c r="U193" s="10"/>
      <c r="V193" s="10"/>
      <c r="W193" s="10"/>
      <c r="X193" s="10"/>
      <c r="Y193" s="10"/>
      <c r="Z193" s="10"/>
    </row>
    <row r="194" spans="1:26" ht="14.25" customHeight="1" x14ac:dyDescent="0.3">
      <c r="A194" s="65" t="s">
        <v>2103</v>
      </c>
      <c r="B194" s="10" t="s">
        <v>275</v>
      </c>
      <c r="C194" s="10"/>
      <c r="D194" s="10"/>
      <c r="E194" s="10"/>
      <c r="F194" s="60"/>
      <c r="G194" s="60"/>
      <c r="H194" s="60"/>
      <c r="I194" s="60"/>
      <c r="J194" s="60"/>
      <c r="K194" s="60"/>
      <c r="L194" s="60"/>
      <c r="M194" s="60"/>
      <c r="N194" s="60"/>
      <c r="O194" s="60"/>
      <c r="P194" s="60"/>
      <c r="Q194" s="60"/>
      <c r="R194" s="10"/>
      <c r="S194" s="10"/>
      <c r="T194" s="10"/>
      <c r="U194" s="10"/>
      <c r="V194" s="10"/>
      <c r="W194" s="10"/>
      <c r="X194" s="10"/>
      <c r="Y194" s="10"/>
      <c r="Z194" s="10"/>
    </row>
    <row r="195" spans="1:26" ht="14.25" customHeight="1" x14ac:dyDescent="0.3">
      <c r="A195" s="65" t="s">
        <v>2104</v>
      </c>
      <c r="B195" s="10" t="s">
        <v>2070</v>
      </c>
      <c r="C195" s="10"/>
      <c r="D195" s="10"/>
      <c r="E195" s="10"/>
      <c r="F195" s="60"/>
      <c r="G195" s="60"/>
      <c r="H195" s="60"/>
      <c r="I195" s="60"/>
      <c r="J195" s="60"/>
      <c r="K195" s="60"/>
      <c r="L195" s="60"/>
      <c r="M195" s="60"/>
      <c r="N195" s="60"/>
      <c r="O195" s="60"/>
      <c r="P195" s="60"/>
      <c r="Q195" s="60"/>
      <c r="R195" s="10"/>
      <c r="S195" s="10"/>
      <c r="T195" s="10"/>
      <c r="U195" s="10"/>
      <c r="V195" s="10"/>
      <c r="W195" s="10"/>
      <c r="X195" s="10"/>
      <c r="Y195" s="10"/>
      <c r="Z195" s="10"/>
    </row>
    <row r="196" spans="1:26" ht="14.25" customHeight="1" x14ac:dyDescent="0.3">
      <c r="A196" s="65" t="s">
        <v>2105</v>
      </c>
      <c r="B196" s="10" t="s">
        <v>2078</v>
      </c>
      <c r="C196" s="10"/>
      <c r="D196" s="10"/>
      <c r="E196" s="10"/>
      <c r="F196" s="60"/>
      <c r="G196" s="60"/>
      <c r="H196" s="60"/>
      <c r="I196" s="60"/>
      <c r="J196" s="60"/>
      <c r="K196" s="60"/>
      <c r="L196" s="60"/>
      <c r="M196" s="60"/>
      <c r="N196" s="60"/>
      <c r="O196" s="60"/>
      <c r="P196" s="60"/>
      <c r="Q196" s="60"/>
      <c r="R196" s="10"/>
      <c r="S196" s="10"/>
      <c r="T196" s="10"/>
      <c r="U196" s="10"/>
      <c r="V196" s="10"/>
      <c r="W196" s="10"/>
      <c r="X196" s="10"/>
      <c r="Y196" s="10"/>
      <c r="Z196" s="10"/>
    </row>
    <row r="197" spans="1:26" ht="14.25" customHeight="1" x14ac:dyDescent="0.3">
      <c r="A197" s="10"/>
      <c r="B197" s="10"/>
      <c r="C197" s="10"/>
      <c r="D197" s="10"/>
      <c r="E197" s="10"/>
      <c r="F197" s="60"/>
      <c r="G197" s="60"/>
      <c r="H197" s="60"/>
      <c r="I197" s="60"/>
      <c r="J197" s="60"/>
      <c r="K197" s="60"/>
      <c r="L197" s="60"/>
      <c r="M197" s="60"/>
      <c r="N197" s="60"/>
      <c r="O197" s="60"/>
      <c r="P197" s="60"/>
      <c r="Q197" s="60"/>
      <c r="R197" s="10"/>
      <c r="S197" s="10"/>
      <c r="T197" s="10"/>
      <c r="U197" s="10"/>
      <c r="V197" s="10"/>
      <c r="W197" s="10"/>
      <c r="X197" s="10"/>
      <c r="Y197" s="10"/>
      <c r="Z197" s="10"/>
    </row>
    <row r="198" spans="1:26" ht="14.25" customHeight="1" x14ac:dyDescent="0.3">
      <c r="A198" s="10"/>
      <c r="B198" s="10"/>
      <c r="C198" s="10"/>
      <c r="D198" s="10"/>
      <c r="E198" s="10"/>
      <c r="F198" s="60"/>
      <c r="G198" s="60"/>
      <c r="H198" s="60"/>
      <c r="I198" s="60"/>
      <c r="J198" s="60"/>
      <c r="K198" s="60"/>
      <c r="L198" s="60"/>
      <c r="M198" s="60"/>
      <c r="N198" s="60"/>
      <c r="O198" s="60"/>
      <c r="P198" s="60"/>
      <c r="Q198" s="60"/>
      <c r="R198" s="10"/>
      <c r="S198" s="10"/>
      <c r="T198" s="10"/>
      <c r="U198" s="10"/>
      <c r="V198" s="10"/>
      <c r="W198" s="10"/>
      <c r="X198" s="10"/>
      <c r="Y198" s="10"/>
      <c r="Z198" s="10"/>
    </row>
    <row r="199" spans="1:26" ht="14.25" customHeight="1" x14ac:dyDescent="0.3">
      <c r="A199" s="10"/>
      <c r="B199" s="10"/>
      <c r="C199" s="10"/>
      <c r="D199" s="10"/>
      <c r="E199" s="10"/>
      <c r="F199" s="60"/>
      <c r="G199" s="60"/>
      <c r="H199" s="60"/>
      <c r="I199" s="60"/>
      <c r="J199" s="60"/>
      <c r="K199" s="60"/>
      <c r="L199" s="60"/>
      <c r="M199" s="60"/>
      <c r="N199" s="60"/>
      <c r="O199" s="60"/>
      <c r="P199" s="60"/>
      <c r="Q199" s="60"/>
      <c r="R199" s="10"/>
      <c r="S199" s="10"/>
      <c r="T199" s="10"/>
      <c r="U199" s="10"/>
      <c r="V199" s="10"/>
      <c r="W199" s="10"/>
      <c r="X199" s="10"/>
      <c r="Y199" s="10"/>
      <c r="Z199" s="10"/>
    </row>
    <row r="200" spans="1:26" ht="14.25" customHeight="1" x14ac:dyDescent="0.3">
      <c r="A200" s="10"/>
      <c r="B200" s="10"/>
      <c r="C200" s="10"/>
      <c r="D200" s="10"/>
      <c r="E200" s="10"/>
      <c r="F200" s="60"/>
      <c r="G200" s="60"/>
      <c r="H200" s="60"/>
      <c r="I200" s="60"/>
      <c r="J200" s="60"/>
      <c r="K200" s="60"/>
      <c r="L200" s="60"/>
      <c r="M200" s="60"/>
      <c r="N200" s="60"/>
      <c r="O200" s="60"/>
      <c r="P200" s="60"/>
      <c r="Q200" s="60"/>
      <c r="R200" s="10"/>
      <c r="S200" s="10"/>
      <c r="T200" s="10"/>
      <c r="U200" s="10"/>
      <c r="V200" s="10"/>
      <c r="W200" s="10"/>
      <c r="X200" s="10"/>
      <c r="Y200" s="10"/>
      <c r="Z200" s="10"/>
    </row>
    <row r="201" spans="1:26" ht="14.25" customHeight="1" x14ac:dyDescent="0.3">
      <c r="A201" s="10"/>
      <c r="B201" s="10"/>
      <c r="C201" s="10"/>
      <c r="D201" s="10"/>
      <c r="E201" s="10"/>
      <c r="F201" s="60"/>
      <c r="G201" s="60"/>
      <c r="H201" s="60"/>
      <c r="I201" s="60"/>
      <c r="J201" s="60"/>
      <c r="K201" s="60"/>
      <c r="L201" s="60"/>
      <c r="M201" s="60"/>
      <c r="N201" s="60"/>
      <c r="O201" s="60"/>
      <c r="P201" s="60"/>
      <c r="Q201" s="60"/>
      <c r="R201" s="10"/>
      <c r="S201" s="10"/>
      <c r="T201" s="10"/>
      <c r="U201" s="10"/>
      <c r="V201" s="10"/>
      <c r="W201" s="10"/>
      <c r="X201" s="10"/>
      <c r="Y201" s="10"/>
      <c r="Z201" s="10"/>
    </row>
    <row r="202" spans="1:26" ht="14.25" customHeight="1" x14ac:dyDescent="0.3">
      <c r="A202" s="10"/>
      <c r="B202" s="10"/>
      <c r="C202" s="10"/>
      <c r="D202" s="10"/>
      <c r="E202" s="10"/>
      <c r="F202" s="60"/>
      <c r="G202" s="60"/>
      <c r="H202" s="60"/>
      <c r="I202" s="60"/>
      <c r="J202" s="60"/>
      <c r="K202" s="60"/>
      <c r="L202" s="60"/>
      <c r="M202" s="60"/>
      <c r="N202" s="60"/>
      <c r="O202" s="60"/>
      <c r="P202" s="60"/>
      <c r="Q202" s="60"/>
      <c r="R202" s="10"/>
      <c r="S202" s="10"/>
      <c r="T202" s="10"/>
      <c r="U202" s="10"/>
      <c r="V202" s="10"/>
      <c r="W202" s="10"/>
      <c r="X202" s="10"/>
      <c r="Y202" s="10"/>
      <c r="Z202" s="10"/>
    </row>
    <row r="203" spans="1:26" ht="14.25" customHeight="1" x14ac:dyDescent="0.3">
      <c r="A203" s="10"/>
      <c r="B203" s="10"/>
      <c r="C203" s="10"/>
      <c r="D203" s="10"/>
      <c r="E203" s="10"/>
      <c r="F203" s="60"/>
      <c r="G203" s="60"/>
      <c r="H203" s="60"/>
      <c r="I203" s="60"/>
      <c r="J203" s="60"/>
      <c r="K203" s="60"/>
      <c r="L203" s="60"/>
      <c r="M203" s="60"/>
      <c r="N203" s="60"/>
      <c r="O203" s="60"/>
      <c r="P203" s="60"/>
      <c r="Q203" s="60"/>
      <c r="R203" s="10"/>
      <c r="S203" s="10"/>
      <c r="T203" s="10"/>
      <c r="U203" s="10"/>
      <c r="V203" s="10"/>
      <c r="W203" s="10"/>
      <c r="X203" s="10"/>
      <c r="Y203" s="10"/>
      <c r="Z203" s="10"/>
    </row>
    <row r="204" spans="1:26" ht="14.25" customHeight="1" x14ac:dyDescent="0.3">
      <c r="A204" s="10"/>
      <c r="B204" s="10"/>
      <c r="C204" s="10"/>
      <c r="D204" s="10"/>
      <c r="E204" s="10"/>
      <c r="F204" s="60"/>
      <c r="G204" s="60"/>
      <c r="H204" s="60"/>
      <c r="I204" s="60"/>
      <c r="J204" s="60"/>
      <c r="K204" s="60"/>
      <c r="L204" s="60"/>
      <c r="M204" s="60"/>
      <c r="N204" s="60"/>
      <c r="O204" s="60"/>
      <c r="P204" s="60"/>
      <c r="Q204" s="60"/>
      <c r="R204" s="10"/>
      <c r="S204" s="10"/>
      <c r="T204" s="10"/>
      <c r="U204" s="10"/>
      <c r="V204" s="10"/>
      <c r="W204" s="10"/>
      <c r="X204" s="10"/>
      <c r="Y204" s="10"/>
      <c r="Z204" s="10"/>
    </row>
    <row r="205" spans="1:26" ht="14.25" customHeight="1" x14ac:dyDescent="0.3">
      <c r="A205" s="10"/>
      <c r="B205" s="10"/>
      <c r="C205" s="10"/>
      <c r="D205" s="10"/>
      <c r="E205" s="10"/>
      <c r="F205" s="60"/>
      <c r="G205" s="60"/>
      <c r="H205" s="60"/>
      <c r="I205" s="60"/>
      <c r="J205" s="60"/>
      <c r="K205" s="60"/>
      <c r="L205" s="60"/>
      <c r="M205" s="60"/>
      <c r="N205" s="60"/>
      <c r="O205" s="60"/>
      <c r="P205" s="60"/>
      <c r="Q205" s="60"/>
      <c r="R205" s="10"/>
      <c r="S205" s="10"/>
      <c r="T205" s="10"/>
      <c r="U205" s="10"/>
      <c r="V205" s="10"/>
      <c r="W205" s="10"/>
      <c r="X205" s="10"/>
      <c r="Y205" s="10"/>
      <c r="Z205" s="10"/>
    </row>
    <row r="206" spans="1:26" ht="14.25" customHeight="1" x14ac:dyDescent="0.3">
      <c r="A206" s="10"/>
      <c r="B206" s="10"/>
      <c r="C206" s="10"/>
      <c r="D206" s="10"/>
      <c r="E206" s="10"/>
      <c r="F206" s="60"/>
      <c r="G206" s="60"/>
      <c r="H206" s="60"/>
      <c r="I206" s="60"/>
      <c r="J206" s="60"/>
      <c r="K206" s="60"/>
      <c r="L206" s="60"/>
      <c r="M206" s="60"/>
      <c r="N206" s="60"/>
      <c r="O206" s="60"/>
      <c r="P206" s="60"/>
      <c r="Q206" s="60"/>
      <c r="R206" s="10"/>
      <c r="S206" s="10"/>
      <c r="T206" s="10"/>
      <c r="U206" s="10"/>
      <c r="V206" s="10"/>
      <c r="W206" s="10"/>
      <c r="X206" s="10"/>
      <c r="Y206" s="10"/>
      <c r="Z206" s="10"/>
    </row>
    <row r="207" spans="1:26" ht="14.25" customHeight="1" x14ac:dyDescent="0.3">
      <c r="A207" s="10"/>
      <c r="B207" s="10"/>
      <c r="C207" s="10"/>
      <c r="D207" s="10"/>
      <c r="E207" s="10"/>
      <c r="F207" s="60"/>
      <c r="G207" s="60"/>
      <c r="H207" s="60"/>
      <c r="I207" s="60"/>
      <c r="J207" s="60"/>
      <c r="K207" s="60"/>
      <c r="L207" s="60"/>
      <c r="M207" s="60"/>
      <c r="N207" s="60"/>
      <c r="O207" s="60"/>
      <c r="P207" s="60"/>
      <c r="Q207" s="60"/>
      <c r="R207" s="10"/>
      <c r="S207" s="10"/>
      <c r="T207" s="10"/>
      <c r="U207" s="10"/>
      <c r="V207" s="10"/>
      <c r="W207" s="10"/>
      <c r="X207" s="10"/>
      <c r="Y207" s="10"/>
      <c r="Z207" s="10"/>
    </row>
    <row r="208" spans="1:26" ht="14.25" customHeight="1" x14ac:dyDescent="0.3">
      <c r="A208" s="10"/>
      <c r="B208" s="10"/>
      <c r="C208" s="10"/>
      <c r="D208" s="10"/>
      <c r="E208" s="10"/>
      <c r="F208" s="60"/>
      <c r="G208" s="60"/>
      <c r="H208" s="60"/>
      <c r="I208" s="60"/>
      <c r="J208" s="60"/>
      <c r="K208" s="60"/>
      <c r="L208" s="60"/>
      <c r="M208" s="60"/>
      <c r="N208" s="60"/>
      <c r="O208" s="60"/>
      <c r="P208" s="60"/>
      <c r="Q208" s="60"/>
      <c r="R208" s="10"/>
      <c r="S208" s="10"/>
      <c r="T208" s="10"/>
      <c r="U208" s="10"/>
      <c r="V208" s="10"/>
      <c r="W208" s="10"/>
      <c r="X208" s="10"/>
      <c r="Y208" s="10"/>
      <c r="Z208" s="10"/>
    </row>
    <row r="209" spans="1:26" ht="14.25" customHeight="1" x14ac:dyDescent="0.3">
      <c r="A209" s="10"/>
      <c r="B209" s="10"/>
      <c r="C209" s="10"/>
      <c r="D209" s="10"/>
      <c r="E209" s="10"/>
      <c r="F209" s="60"/>
      <c r="G209" s="60"/>
      <c r="H209" s="60"/>
      <c r="I209" s="60"/>
      <c r="J209" s="60"/>
      <c r="K209" s="60"/>
      <c r="L209" s="60"/>
      <c r="M209" s="60"/>
      <c r="N209" s="60"/>
      <c r="O209" s="60"/>
      <c r="P209" s="60"/>
      <c r="Q209" s="60"/>
      <c r="R209" s="10"/>
      <c r="S209" s="10"/>
      <c r="T209" s="10"/>
      <c r="U209" s="10"/>
      <c r="V209" s="10"/>
      <c r="W209" s="10"/>
      <c r="X209" s="10"/>
      <c r="Y209" s="10"/>
      <c r="Z209" s="10"/>
    </row>
    <row r="210" spans="1:26" ht="14.25" customHeight="1" x14ac:dyDescent="0.3">
      <c r="A210" s="10"/>
      <c r="B210" s="10"/>
      <c r="C210" s="10"/>
      <c r="D210" s="10"/>
      <c r="E210" s="10"/>
      <c r="F210" s="60"/>
      <c r="G210" s="60"/>
      <c r="H210" s="60"/>
      <c r="I210" s="60"/>
      <c r="J210" s="60"/>
      <c r="K210" s="60"/>
      <c r="L210" s="60"/>
      <c r="M210" s="60"/>
      <c r="N210" s="60"/>
      <c r="O210" s="60"/>
      <c r="P210" s="60"/>
      <c r="Q210" s="60"/>
      <c r="R210" s="10"/>
      <c r="S210" s="10"/>
      <c r="T210" s="10"/>
      <c r="U210" s="10"/>
      <c r="V210" s="10"/>
      <c r="W210" s="10"/>
      <c r="X210" s="10"/>
      <c r="Y210" s="10"/>
      <c r="Z210" s="10"/>
    </row>
    <row r="211" spans="1:26" ht="14.25" customHeight="1" x14ac:dyDescent="0.3">
      <c r="A211" s="10"/>
      <c r="B211" s="10"/>
      <c r="C211" s="10"/>
      <c r="D211" s="10"/>
      <c r="E211" s="10"/>
      <c r="F211" s="60"/>
      <c r="G211" s="60"/>
      <c r="H211" s="60"/>
      <c r="I211" s="60"/>
      <c r="J211" s="60"/>
      <c r="K211" s="60"/>
      <c r="L211" s="60"/>
      <c r="M211" s="60"/>
      <c r="N211" s="60"/>
      <c r="O211" s="60"/>
      <c r="P211" s="60"/>
      <c r="Q211" s="60"/>
      <c r="R211" s="10"/>
      <c r="S211" s="10"/>
      <c r="T211" s="10"/>
      <c r="U211" s="10"/>
      <c r="V211" s="10"/>
      <c r="W211" s="10"/>
      <c r="X211" s="10"/>
      <c r="Y211" s="10"/>
      <c r="Z211" s="10"/>
    </row>
    <row r="212" spans="1:26" ht="14.25" customHeight="1" x14ac:dyDescent="0.3">
      <c r="A212" s="10"/>
      <c r="B212" s="10"/>
      <c r="C212" s="10"/>
      <c r="D212" s="10"/>
      <c r="E212" s="10"/>
      <c r="F212" s="60"/>
      <c r="G212" s="60"/>
      <c r="H212" s="60"/>
      <c r="I212" s="60"/>
      <c r="J212" s="60"/>
      <c r="K212" s="60"/>
      <c r="L212" s="60"/>
      <c r="M212" s="60"/>
      <c r="N212" s="60"/>
      <c r="O212" s="60"/>
      <c r="P212" s="60"/>
      <c r="Q212" s="60"/>
      <c r="R212" s="10"/>
      <c r="S212" s="10"/>
      <c r="T212" s="10"/>
      <c r="U212" s="10"/>
      <c r="V212" s="10"/>
      <c r="W212" s="10"/>
      <c r="X212" s="10"/>
      <c r="Y212" s="10"/>
      <c r="Z212" s="10"/>
    </row>
    <row r="213" spans="1:26" ht="14.25" customHeight="1" x14ac:dyDescent="0.3">
      <c r="A213" s="10"/>
      <c r="B213" s="10"/>
      <c r="C213" s="10"/>
      <c r="D213" s="10"/>
      <c r="E213" s="10"/>
      <c r="F213" s="60"/>
      <c r="G213" s="60"/>
      <c r="H213" s="60"/>
      <c r="I213" s="60"/>
      <c r="J213" s="60"/>
      <c r="K213" s="60"/>
      <c r="L213" s="60"/>
      <c r="M213" s="60"/>
      <c r="N213" s="60"/>
      <c r="O213" s="60"/>
      <c r="P213" s="60"/>
      <c r="Q213" s="60"/>
      <c r="R213" s="10"/>
      <c r="S213" s="10"/>
      <c r="T213" s="10"/>
      <c r="U213" s="10"/>
      <c r="V213" s="10"/>
      <c r="W213" s="10"/>
      <c r="X213" s="10"/>
      <c r="Y213" s="10"/>
      <c r="Z213" s="10"/>
    </row>
    <row r="214" spans="1:26" ht="14.25" customHeight="1" x14ac:dyDescent="0.3">
      <c r="A214" s="10"/>
      <c r="B214" s="10"/>
      <c r="C214" s="10"/>
      <c r="D214" s="10"/>
      <c r="E214" s="10"/>
      <c r="F214" s="60"/>
      <c r="G214" s="60"/>
      <c r="H214" s="60"/>
      <c r="I214" s="60"/>
      <c r="J214" s="60"/>
      <c r="K214" s="60"/>
      <c r="L214" s="60"/>
      <c r="M214" s="60"/>
      <c r="N214" s="60"/>
      <c r="O214" s="60"/>
      <c r="P214" s="60"/>
      <c r="Q214" s="60"/>
      <c r="R214" s="10"/>
      <c r="S214" s="10"/>
      <c r="T214" s="10"/>
      <c r="U214" s="10"/>
      <c r="V214" s="10"/>
      <c r="W214" s="10"/>
      <c r="X214" s="10"/>
      <c r="Y214" s="10"/>
      <c r="Z214" s="10"/>
    </row>
    <row r="215" spans="1:26" ht="14.25" customHeight="1" x14ac:dyDescent="0.3">
      <c r="A215" s="10"/>
      <c r="B215" s="10"/>
      <c r="C215" s="10"/>
      <c r="D215" s="10"/>
      <c r="E215" s="10"/>
      <c r="F215" s="60"/>
      <c r="G215" s="60"/>
      <c r="H215" s="60"/>
      <c r="I215" s="60"/>
      <c r="J215" s="60"/>
      <c r="K215" s="60"/>
      <c r="L215" s="60"/>
      <c r="M215" s="60"/>
      <c r="N215" s="60"/>
      <c r="O215" s="60"/>
      <c r="P215" s="60"/>
      <c r="Q215" s="60"/>
      <c r="R215" s="10"/>
      <c r="S215" s="10"/>
      <c r="T215" s="10"/>
      <c r="U215" s="10"/>
      <c r="V215" s="10"/>
      <c r="W215" s="10"/>
      <c r="X215" s="10"/>
      <c r="Y215" s="10"/>
      <c r="Z215" s="10"/>
    </row>
    <row r="216" spans="1:26" ht="14.25" customHeight="1" x14ac:dyDescent="0.3">
      <c r="A216" s="10"/>
      <c r="B216" s="10"/>
      <c r="C216" s="10"/>
      <c r="D216" s="10"/>
      <c r="E216" s="10"/>
      <c r="F216" s="60"/>
      <c r="G216" s="60"/>
      <c r="H216" s="60"/>
      <c r="I216" s="60"/>
      <c r="J216" s="60"/>
      <c r="K216" s="60"/>
      <c r="L216" s="60"/>
      <c r="M216" s="60"/>
      <c r="N216" s="60"/>
      <c r="O216" s="60"/>
      <c r="P216" s="60"/>
      <c r="Q216" s="60"/>
      <c r="R216" s="10"/>
      <c r="S216" s="10"/>
      <c r="T216" s="10"/>
      <c r="U216" s="10"/>
      <c r="V216" s="10"/>
      <c r="W216" s="10"/>
      <c r="X216" s="10"/>
      <c r="Y216" s="10"/>
      <c r="Z216" s="10"/>
    </row>
    <row r="217" spans="1:26" ht="14.25" customHeight="1" x14ac:dyDescent="0.3">
      <c r="A217" s="10"/>
      <c r="B217" s="10"/>
      <c r="C217" s="10"/>
      <c r="D217" s="10"/>
      <c r="E217" s="10"/>
      <c r="F217" s="60"/>
      <c r="G217" s="60"/>
      <c r="H217" s="60"/>
      <c r="I217" s="60"/>
      <c r="J217" s="60"/>
      <c r="K217" s="60"/>
      <c r="L217" s="60"/>
      <c r="M217" s="60"/>
      <c r="N217" s="60"/>
      <c r="O217" s="60"/>
      <c r="P217" s="60"/>
      <c r="Q217" s="60"/>
      <c r="R217" s="10"/>
      <c r="S217" s="10"/>
      <c r="T217" s="10"/>
      <c r="U217" s="10"/>
      <c r="V217" s="10"/>
      <c r="W217" s="10"/>
      <c r="X217" s="10"/>
      <c r="Y217" s="10"/>
      <c r="Z217" s="10"/>
    </row>
    <row r="218" spans="1:26" ht="14.25" customHeight="1" x14ac:dyDescent="0.3">
      <c r="A218" s="10"/>
      <c r="B218" s="10"/>
      <c r="C218" s="10"/>
      <c r="D218" s="10"/>
      <c r="E218" s="10"/>
      <c r="F218" s="60"/>
      <c r="G218" s="60"/>
      <c r="H218" s="60"/>
      <c r="I218" s="60"/>
      <c r="J218" s="60"/>
      <c r="K218" s="60"/>
      <c r="L218" s="60"/>
      <c r="M218" s="60"/>
      <c r="N218" s="60"/>
      <c r="O218" s="60"/>
      <c r="P218" s="60"/>
      <c r="Q218" s="60"/>
      <c r="R218" s="10"/>
      <c r="S218" s="10"/>
      <c r="T218" s="10"/>
      <c r="U218" s="10"/>
      <c r="V218" s="10"/>
      <c r="W218" s="10"/>
      <c r="X218" s="10"/>
      <c r="Y218" s="10"/>
      <c r="Z218" s="10"/>
    </row>
    <row r="219" spans="1:26" ht="14.25" customHeight="1" x14ac:dyDescent="0.3">
      <c r="A219" s="10"/>
      <c r="B219" s="10"/>
      <c r="C219" s="10"/>
      <c r="D219" s="10"/>
      <c r="E219" s="10"/>
      <c r="F219" s="60"/>
      <c r="G219" s="60"/>
      <c r="H219" s="60"/>
      <c r="I219" s="60"/>
      <c r="J219" s="60"/>
      <c r="K219" s="60"/>
      <c r="L219" s="60"/>
      <c r="M219" s="60"/>
      <c r="N219" s="60"/>
      <c r="O219" s="60"/>
      <c r="P219" s="60"/>
      <c r="Q219" s="60"/>
      <c r="R219" s="10"/>
      <c r="S219" s="10"/>
      <c r="T219" s="10"/>
      <c r="U219" s="10"/>
      <c r="V219" s="10"/>
      <c r="W219" s="10"/>
      <c r="X219" s="10"/>
      <c r="Y219" s="10"/>
      <c r="Z219" s="10"/>
    </row>
    <row r="220" spans="1:26" ht="14.25" customHeight="1" x14ac:dyDescent="0.3">
      <c r="A220" s="10"/>
      <c r="B220" s="10"/>
      <c r="C220" s="10"/>
      <c r="D220" s="10"/>
      <c r="E220" s="10"/>
      <c r="F220" s="60"/>
      <c r="G220" s="60"/>
      <c r="H220" s="60"/>
      <c r="I220" s="60"/>
      <c r="J220" s="60"/>
      <c r="K220" s="60"/>
      <c r="L220" s="60"/>
      <c r="M220" s="60"/>
      <c r="N220" s="60"/>
      <c r="O220" s="60"/>
      <c r="P220" s="60"/>
      <c r="Q220" s="60"/>
      <c r="R220" s="10"/>
      <c r="S220" s="10"/>
      <c r="T220" s="10"/>
      <c r="U220" s="10"/>
      <c r="V220" s="10"/>
      <c r="W220" s="10"/>
      <c r="X220" s="10"/>
      <c r="Y220" s="10"/>
      <c r="Z220" s="10"/>
    </row>
    <row r="221" spans="1:26" ht="14.25" customHeight="1" x14ac:dyDescent="0.3">
      <c r="A221" s="10"/>
      <c r="B221" s="10"/>
      <c r="C221" s="10"/>
      <c r="D221" s="10"/>
      <c r="E221" s="10"/>
      <c r="F221" s="60"/>
      <c r="G221" s="60"/>
      <c r="H221" s="60"/>
      <c r="I221" s="60"/>
      <c r="J221" s="60"/>
      <c r="K221" s="60"/>
      <c r="L221" s="60"/>
      <c r="M221" s="60"/>
      <c r="N221" s="60"/>
      <c r="O221" s="60"/>
      <c r="P221" s="60"/>
      <c r="Q221" s="60"/>
      <c r="R221" s="10"/>
      <c r="S221" s="10"/>
      <c r="T221" s="10"/>
      <c r="U221" s="10"/>
      <c r="V221" s="10"/>
      <c r="W221" s="10"/>
      <c r="X221" s="10"/>
      <c r="Y221" s="10"/>
      <c r="Z221" s="10"/>
    </row>
    <row r="222" spans="1:26" ht="14.25" customHeight="1" x14ac:dyDescent="0.3">
      <c r="A222" s="10"/>
      <c r="B222" s="10"/>
      <c r="C222" s="10"/>
      <c r="D222" s="10"/>
      <c r="E222" s="10"/>
      <c r="F222" s="60"/>
      <c r="G222" s="60"/>
      <c r="H222" s="60"/>
      <c r="I222" s="60"/>
      <c r="J222" s="60"/>
      <c r="K222" s="60"/>
      <c r="L222" s="60"/>
      <c r="M222" s="60"/>
      <c r="N222" s="60"/>
      <c r="O222" s="60"/>
      <c r="P222" s="60"/>
      <c r="Q222" s="60"/>
      <c r="R222" s="10"/>
      <c r="S222" s="10"/>
      <c r="T222" s="10"/>
      <c r="U222" s="10"/>
      <c r="V222" s="10"/>
      <c r="W222" s="10"/>
      <c r="X222" s="10"/>
      <c r="Y222" s="10"/>
      <c r="Z222" s="10"/>
    </row>
    <row r="223" spans="1:26" ht="14.25" customHeight="1" x14ac:dyDescent="0.3">
      <c r="A223" s="10"/>
      <c r="B223" s="10"/>
      <c r="C223" s="10"/>
      <c r="D223" s="10"/>
      <c r="E223" s="10"/>
      <c r="F223" s="60"/>
      <c r="G223" s="60"/>
      <c r="H223" s="60"/>
      <c r="I223" s="60"/>
      <c r="J223" s="60"/>
      <c r="K223" s="60"/>
      <c r="L223" s="60"/>
      <c r="M223" s="60"/>
      <c r="N223" s="60"/>
      <c r="O223" s="60"/>
      <c r="P223" s="60"/>
      <c r="Q223" s="60"/>
      <c r="R223" s="10"/>
      <c r="S223" s="10"/>
      <c r="T223" s="10"/>
      <c r="U223" s="10"/>
      <c r="V223" s="10"/>
      <c r="W223" s="10"/>
      <c r="X223" s="10"/>
      <c r="Y223" s="10"/>
      <c r="Z223" s="10"/>
    </row>
    <row r="224" spans="1:26" ht="14.25" customHeight="1" x14ac:dyDescent="0.3">
      <c r="A224" s="10"/>
      <c r="B224" s="10"/>
      <c r="C224" s="10"/>
      <c r="D224" s="10"/>
      <c r="E224" s="10"/>
      <c r="F224" s="60"/>
      <c r="G224" s="60"/>
      <c r="H224" s="60"/>
      <c r="I224" s="60"/>
      <c r="J224" s="60"/>
      <c r="K224" s="60"/>
      <c r="L224" s="60"/>
      <c r="M224" s="60"/>
      <c r="N224" s="60"/>
      <c r="O224" s="60"/>
      <c r="P224" s="60"/>
      <c r="Q224" s="60"/>
      <c r="R224" s="10"/>
      <c r="S224" s="10"/>
      <c r="T224" s="10"/>
      <c r="U224" s="10"/>
      <c r="V224" s="10"/>
      <c r="W224" s="10"/>
      <c r="X224" s="10"/>
      <c r="Y224" s="10"/>
      <c r="Z224" s="10"/>
    </row>
    <row r="225" spans="1:26" ht="14.25" customHeight="1" x14ac:dyDescent="0.3">
      <c r="A225" s="10"/>
      <c r="B225" s="10"/>
      <c r="C225" s="10"/>
      <c r="D225" s="10"/>
      <c r="E225" s="10"/>
      <c r="F225" s="60"/>
      <c r="G225" s="60"/>
      <c r="H225" s="60"/>
      <c r="I225" s="60"/>
      <c r="J225" s="60"/>
      <c r="K225" s="60"/>
      <c r="L225" s="60"/>
      <c r="M225" s="60"/>
      <c r="N225" s="60"/>
      <c r="O225" s="60"/>
      <c r="P225" s="60"/>
      <c r="Q225" s="60"/>
      <c r="R225" s="10"/>
      <c r="S225" s="10"/>
      <c r="T225" s="10"/>
      <c r="U225" s="10"/>
      <c r="V225" s="10"/>
      <c r="W225" s="10"/>
      <c r="X225" s="10"/>
      <c r="Y225" s="10"/>
      <c r="Z225" s="10"/>
    </row>
    <row r="226" spans="1:26" ht="14.25" customHeight="1" x14ac:dyDescent="0.3">
      <c r="A226" s="10"/>
      <c r="B226" s="10"/>
      <c r="C226" s="10"/>
      <c r="D226" s="10"/>
      <c r="E226" s="10"/>
      <c r="F226" s="60"/>
      <c r="G226" s="60"/>
      <c r="H226" s="60"/>
      <c r="I226" s="60"/>
      <c r="J226" s="60"/>
      <c r="K226" s="60"/>
      <c r="L226" s="60"/>
      <c r="M226" s="60"/>
      <c r="N226" s="60"/>
      <c r="O226" s="60"/>
      <c r="P226" s="60"/>
      <c r="Q226" s="60"/>
      <c r="R226" s="10"/>
      <c r="S226" s="10"/>
      <c r="T226" s="10"/>
      <c r="U226" s="10"/>
      <c r="V226" s="10"/>
      <c r="W226" s="10"/>
      <c r="X226" s="10"/>
      <c r="Y226" s="10"/>
      <c r="Z226" s="10"/>
    </row>
    <row r="227" spans="1:26" ht="14.25" customHeight="1" x14ac:dyDescent="0.3">
      <c r="A227" s="10"/>
      <c r="B227" s="10"/>
      <c r="C227" s="10"/>
      <c r="D227" s="10"/>
      <c r="E227" s="10"/>
      <c r="F227" s="60"/>
      <c r="G227" s="60"/>
      <c r="H227" s="60"/>
      <c r="I227" s="60"/>
      <c r="J227" s="60"/>
      <c r="K227" s="60"/>
      <c r="L227" s="60"/>
      <c r="M227" s="60"/>
      <c r="N227" s="60"/>
      <c r="O227" s="60"/>
      <c r="P227" s="60"/>
      <c r="Q227" s="60"/>
      <c r="R227" s="10"/>
      <c r="S227" s="10"/>
      <c r="T227" s="10"/>
      <c r="U227" s="10"/>
      <c r="V227" s="10"/>
      <c r="W227" s="10"/>
      <c r="X227" s="10"/>
      <c r="Y227" s="10"/>
      <c r="Z227" s="10"/>
    </row>
    <row r="228" spans="1:26" ht="14.25" customHeight="1" x14ac:dyDescent="0.3">
      <c r="A228" s="10"/>
      <c r="B228" s="10"/>
      <c r="C228" s="10"/>
      <c r="D228" s="10"/>
      <c r="E228" s="10"/>
      <c r="F228" s="60"/>
      <c r="G228" s="60"/>
      <c r="H228" s="60"/>
      <c r="I228" s="60"/>
      <c r="J228" s="60"/>
      <c r="K228" s="60"/>
      <c r="L228" s="60"/>
      <c r="M228" s="60"/>
      <c r="N228" s="60"/>
      <c r="O228" s="60"/>
      <c r="P228" s="60"/>
      <c r="Q228" s="60"/>
      <c r="R228" s="10"/>
      <c r="S228" s="10"/>
      <c r="T228" s="10"/>
      <c r="U228" s="10"/>
      <c r="V228" s="10"/>
      <c r="W228" s="10"/>
      <c r="X228" s="10"/>
      <c r="Y228" s="10"/>
      <c r="Z228" s="10"/>
    </row>
    <row r="229" spans="1:26" ht="14.25" customHeight="1" x14ac:dyDescent="0.3">
      <c r="A229" s="10"/>
      <c r="B229" s="10"/>
      <c r="C229" s="10"/>
      <c r="D229" s="10"/>
      <c r="E229" s="10"/>
      <c r="F229" s="60"/>
      <c r="G229" s="60"/>
      <c r="H229" s="60"/>
      <c r="I229" s="60"/>
      <c r="J229" s="60"/>
      <c r="K229" s="60"/>
      <c r="L229" s="60"/>
      <c r="M229" s="60"/>
      <c r="N229" s="60"/>
      <c r="O229" s="60"/>
      <c r="P229" s="60"/>
      <c r="Q229" s="60"/>
      <c r="R229" s="10"/>
      <c r="S229" s="10"/>
      <c r="T229" s="10"/>
      <c r="U229" s="10"/>
      <c r="V229" s="10"/>
      <c r="W229" s="10"/>
      <c r="X229" s="10"/>
      <c r="Y229" s="10"/>
      <c r="Z229" s="10"/>
    </row>
    <row r="230" spans="1:26" ht="14.25" customHeight="1" x14ac:dyDescent="0.3">
      <c r="A230" s="10"/>
      <c r="B230" s="10"/>
      <c r="C230" s="10"/>
      <c r="D230" s="10"/>
      <c r="E230" s="10"/>
      <c r="F230" s="60"/>
      <c r="G230" s="60"/>
      <c r="H230" s="60"/>
      <c r="I230" s="60"/>
      <c r="J230" s="60"/>
      <c r="K230" s="60"/>
      <c r="L230" s="60"/>
      <c r="M230" s="60"/>
      <c r="N230" s="60"/>
      <c r="O230" s="60"/>
      <c r="P230" s="60"/>
      <c r="Q230" s="60"/>
      <c r="R230" s="10"/>
      <c r="S230" s="10"/>
      <c r="T230" s="10"/>
      <c r="U230" s="10"/>
      <c r="V230" s="10"/>
      <c r="W230" s="10"/>
      <c r="X230" s="10"/>
      <c r="Y230" s="10"/>
      <c r="Z230" s="10"/>
    </row>
    <row r="231" spans="1:26" ht="14.25" customHeight="1" x14ac:dyDescent="0.3">
      <c r="A231" s="10"/>
      <c r="B231" s="10"/>
      <c r="C231" s="10"/>
      <c r="D231" s="10"/>
      <c r="E231" s="10"/>
      <c r="F231" s="60"/>
      <c r="G231" s="60"/>
      <c r="H231" s="60"/>
      <c r="I231" s="60"/>
      <c r="J231" s="60"/>
      <c r="K231" s="60"/>
      <c r="L231" s="60"/>
      <c r="M231" s="60"/>
      <c r="N231" s="60"/>
      <c r="O231" s="60"/>
      <c r="P231" s="60"/>
      <c r="Q231" s="60"/>
      <c r="R231" s="10"/>
      <c r="S231" s="10"/>
      <c r="T231" s="10"/>
      <c r="U231" s="10"/>
      <c r="V231" s="10"/>
      <c r="W231" s="10"/>
      <c r="X231" s="10"/>
      <c r="Y231" s="10"/>
      <c r="Z231" s="10"/>
    </row>
    <row r="232" spans="1:26" ht="14.25" customHeight="1" x14ac:dyDescent="0.3">
      <c r="A232" s="10"/>
      <c r="B232" s="10"/>
      <c r="C232" s="10"/>
      <c r="D232" s="10"/>
      <c r="E232" s="10"/>
      <c r="F232" s="60"/>
      <c r="G232" s="60"/>
      <c r="H232" s="60"/>
      <c r="I232" s="60"/>
      <c r="J232" s="60"/>
      <c r="K232" s="60"/>
      <c r="L232" s="60"/>
      <c r="M232" s="60"/>
      <c r="N232" s="60"/>
      <c r="O232" s="60"/>
      <c r="P232" s="60"/>
      <c r="Q232" s="60"/>
      <c r="R232" s="10"/>
      <c r="S232" s="10"/>
      <c r="T232" s="10"/>
      <c r="U232" s="10"/>
      <c r="V232" s="10"/>
      <c r="W232" s="10"/>
      <c r="X232" s="10"/>
      <c r="Y232" s="10"/>
      <c r="Z232" s="10"/>
    </row>
    <row r="233" spans="1:26" ht="14.25" customHeight="1" x14ac:dyDescent="0.3">
      <c r="A233" s="10"/>
      <c r="B233" s="10"/>
      <c r="C233" s="10"/>
      <c r="D233" s="10"/>
      <c r="E233" s="10"/>
      <c r="F233" s="60"/>
      <c r="G233" s="60"/>
      <c r="H233" s="60"/>
      <c r="I233" s="60"/>
      <c r="J233" s="60"/>
      <c r="K233" s="60"/>
      <c r="L233" s="60"/>
      <c r="M233" s="60"/>
      <c r="N233" s="60"/>
      <c r="O233" s="60"/>
      <c r="P233" s="60"/>
      <c r="Q233" s="60"/>
      <c r="R233" s="10"/>
      <c r="S233" s="10"/>
      <c r="T233" s="10"/>
      <c r="U233" s="10"/>
      <c r="V233" s="10"/>
      <c r="W233" s="10"/>
      <c r="X233" s="10"/>
      <c r="Y233" s="10"/>
      <c r="Z233" s="10"/>
    </row>
    <row r="234" spans="1:26" ht="14.25" customHeight="1" x14ac:dyDescent="0.3">
      <c r="A234" s="10"/>
      <c r="B234" s="10"/>
      <c r="C234" s="10"/>
      <c r="D234" s="10"/>
      <c r="E234" s="10"/>
      <c r="F234" s="60"/>
      <c r="G234" s="60"/>
      <c r="H234" s="60"/>
      <c r="I234" s="60"/>
      <c r="J234" s="60"/>
      <c r="K234" s="60"/>
      <c r="L234" s="60"/>
      <c r="M234" s="60"/>
      <c r="N234" s="60"/>
      <c r="O234" s="60"/>
      <c r="P234" s="60"/>
      <c r="Q234" s="60"/>
      <c r="R234" s="10"/>
      <c r="S234" s="10"/>
      <c r="T234" s="10"/>
      <c r="U234" s="10"/>
      <c r="V234" s="10"/>
      <c r="W234" s="10"/>
      <c r="X234" s="10"/>
      <c r="Y234" s="10"/>
      <c r="Z234" s="10"/>
    </row>
    <row r="235" spans="1:26" ht="14.25" customHeight="1" x14ac:dyDescent="0.3">
      <c r="A235" s="10"/>
      <c r="B235" s="10"/>
      <c r="C235" s="10"/>
      <c r="D235" s="10"/>
      <c r="E235" s="10"/>
      <c r="F235" s="60"/>
      <c r="G235" s="60"/>
      <c r="H235" s="60"/>
      <c r="I235" s="60"/>
      <c r="J235" s="60"/>
      <c r="K235" s="60"/>
      <c r="L235" s="60"/>
      <c r="M235" s="60"/>
      <c r="N235" s="60"/>
      <c r="O235" s="60"/>
      <c r="P235" s="60"/>
      <c r="Q235" s="60"/>
      <c r="R235" s="10"/>
      <c r="S235" s="10"/>
      <c r="T235" s="10"/>
      <c r="U235" s="10"/>
      <c r="V235" s="10"/>
      <c r="W235" s="10"/>
      <c r="X235" s="10"/>
      <c r="Y235" s="10"/>
      <c r="Z235" s="10"/>
    </row>
    <row r="236" spans="1:26" ht="14.25" customHeight="1" x14ac:dyDescent="0.3">
      <c r="A236" s="10"/>
      <c r="B236" s="10"/>
      <c r="C236" s="10"/>
      <c r="D236" s="10"/>
      <c r="E236" s="10"/>
      <c r="F236" s="60"/>
      <c r="G236" s="60"/>
      <c r="H236" s="60"/>
      <c r="I236" s="60"/>
      <c r="J236" s="60"/>
      <c r="K236" s="60"/>
      <c r="L236" s="60"/>
      <c r="M236" s="60"/>
      <c r="N236" s="60"/>
      <c r="O236" s="60"/>
      <c r="P236" s="60"/>
      <c r="Q236" s="60"/>
      <c r="R236" s="10"/>
      <c r="S236" s="10"/>
      <c r="T236" s="10"/>
      <c r="U236" s="10"/>
      <c r="V236" s="10"/>
      <c r="W236" s="10"/>
      <c r="X236" s="10"/>
      <c r="Y236" s="10"/>
      <c r="Z236" s="10"/>
    </row>
    <row r="237" spans="1:26" ht="14.25" customHeight="1" x14ac:dyDescent="0.3">
      <c r="A237" s="10"/>
      <c r="B237" s="10"/>
      <c r="C237" s="10"/>
      <c r="D237" s="10"/>
      <c r="E237" s="10"/>
      <c r="F237" s="60"/>
      <c r="G237" s="60"/>
      <c r="H237" s="60"/>
      <c r="I237" s="60"/>
      <c r="J237" s="60"/>
      <c r="K237" s="60"/>
      <c r="L237" s="60"/>
      <c r="M237" s="60"/>
      <c r="N237" s="60"/>
      <c r="O237" s="60"/>
      <c r="P237" s="60"/>
      <c r="Q237" s="60"/>
      <c r="R237" s="10"/>
      <c r="S237" s="10"/>
      <c r="T237" s="10"/>
      <c r="U237" s="10"/>
      <c r="V237" s="10"/>
      <c r="W237" s="10"/>
      <c r="X237" s="10"/>
      <c r="Y237" s="10"/>
      <c r="Z237" s="10"/>
    </row>
    <row r="238" spans="1:26" ht="14.25" customHeight="1" x14ac:dyDescent="0.3">
      <c r="A238" s="10"/>
      <c r="B238" s="10"/>
      <c r="C238" s="10"/>
      <c r="D238" s="10"/>
      <c r="E238" s="10"/>
      <c r="F238" s="60"/>
      <c r="G238" s="60"/>
      <c r="H238" s="60"/>
      <c r="I238" s="60"/>
      <c r="J238" s="60"/>
      <c r="K238" s="60"/>
      <c r="L238" s="60"/>
      <c r="M238" s="60"/>
      <c r="N238" s="60"/>
      <c r="O238" s="60"/>
      <c r="P238" s="60"/>
      <c r="Q238" s="60"/>
      <c r="R238" s="10"/>
      <c r="S238" s="10"/>
      <c r="T238" s="10"/>
      <c r="U238" s="10"/>
      <c r="V238" s="10"/>
      <c r="W238" s="10"/>
      <c r="X238" s="10"/>
      <c r="Y238" s="10"/>
      <c r="Z238" s="10"/>
    </row>
    <row r="239" spans="1:26" ht="14.25" customHeight="1" x14ac:dyDescent="0.3">
      <c r="A239" s="10"/>
      <c r="B239" s="10"/>
      <c r="C239" s="10"/>
      <c r="D239" s="10"/>
      <c r="E239" s="10"/>
      <c r="F239" s="60"/>
      <c r="G239" s="60"/>
      <c r="H239" s="60"/>
      <c r="I239" s="60"/>
      <c r="J239" s="60"/>
      <c r="K239" s="60"/>
      <c r="L239" s="60"/>
      <c r="M239" s="60"/>
      <c r="N239" s="60"/>
      <c r="O239" s="60"/>
      <c r="P239" s="60"/>
      <c r="Q239" s="60"/>
      <c r="R239" s="10"/>
      <c r="S239" s="10"/>
      <c r="T239" s="10"/>
      <c r="U239" s="10"/>
      <c r="V239" s="10"/>
      <c r="W239" s="10"/>
      <c r="X239" s="10"/>
      <c r="Y239" s="10"/>
      <c r="Z239" s="10"/>
    </row>
    <row r="240" spans="1:26" ht="14.25" customHeight="1" x14ac:dyDescent="0.3">
      <c r="A240" s="10"/>
      <c r="B240" s="10"/>
      <c r="C240" s="10"/>
      <c r="D240" s="10"/>
      <c r="E240" s="10"/>
      <c r="F240" s="60"/>
      <c r="G240" s="60"/>
      <c r="H240" s="60"/>
      <c r="I240" s="60"/>
      <c r="J240" s="60"/>
      <c r="K240" s="60"/>
      <c r="L240" s="60"/>
      <c r="M240" s="60"/>
      <c r="N240" s="60"/>
      <c r="O240" s="60"/>
      <c r="P240" s="60"/>
      <c r="Q240" s="60"/>
      <c r="R240" s="10"/>
      <c r="S240" s="10"/>
      <c r="T240" s="10"/>
      <c r="U240" s="10"/>
      <c r="V240" s="10"/>
      <c r="W240" s="10"/>
      <c r="X240" s="10"/>
      <c r="Y240" s="10"/>
      <c r="Z240" s="10"/>
    </row>
    <row r="241" spans="1:26" ht="14.25" customHeight="1" x14ac:dyDescent="0.3">
      <c r="A241" s="10"/>
      <c r="B241" s="10"/>
      <c r="C241" s="10"/>
      <c r="D241" s="10"/>
      <c r="E241" s="10"/>
      <c r="F241" s="60"/>
      <c r="G241" s="60"/>
      <c r="H241" s="60"/>
      <c r="I241" s="60"/>
      <c r="J241" s="60"/>
      <c r="K241" s="60"/>
      <c r="L241" s="60"/>
      <c r="M241" s="60"/>
      <c r="N241" s="60"/>
      <c r="O241" s="60"/>
      <c r="P241" s="60"/>
      <c r="Q241" s="60"/>
      <c r="R241" s="10"/>
      <c r="S241" s="10"/>
      <c r="T241" s="10"/>
      <c r="U241" s="10"/>
      <c r="V241" s="10"/>
      <c r="W241" s="10"/>
      <c r="X241" s="10"/>
      <c r="Y241" s="10"/>
      <c r="Z241" s="10"/>
    </row>
    <row r="242" spans="1:26" ht="14.25" customHeight="1" x14ac:dyDescent="0.3">
      <c r="A242" s="10"/>
      <c r="B242" s="10"/>
      <c r="C242" s="10"/>
      <c r="D242" s="10"/>
      <c r="E242" s="10"/>
      <c r="F242" s="60"/>
      <c r="G242" s="60"/>
      <c r="H242" s="60"/>
      <c r="I242" s="60"/>
      <c r="J242" s="60"/>
      <c r="K242" s="60"/>
      <c r="L242" s="60"/>
      <c r="M242" s="60"/>
      <c r="N242" s="60"/>
      <c r="O242" s="60"/>
      <c r="P242" s="60"/>
      <c r="Q242" s="60"/>
      <c r="R242" s="10"/>
      <c r="S242" s="10"/>
      <c r="T242" s="10"/>
      <c r="U242" s="10"/>
      <c r="V242" s="10"/>
      <c r="W242" s="10"/>
      <c r="X242" s="10"/>
      <c r="Y242" s="10"/>
      <c r="Z242" s="10"/>
    </row>
    <row r="243" spans="1:26" ht="14.25" customHeight="1" x14ac:dyDescent="0.3">
      <c r="A243" s="10"/>
      <c r="B243" s="10"/>
      <c r="C243" s="10"/>
      <c r="D243" s="10"/>
      <c r="E243" s="10"/>
      <c r="F243" s="60"/>
      <c r="G243" s="60"/>
      <c r="H243" s="60"/>
      <c r="I243" s="60"/>
      <c r="J243" s="60"/>
      <c r="K243" s="60"/>
      <c r="L243" s="60"/>
      <c r="M243" s="60"/>
      <c r="N243" s="60"/>
      <c r="O243" s="60"/>
      <c r="P243" s="60"/>
      <c r="Q243" s="60"/>
      <c r="R243" s="10"/>
      <c r="S243" s="10"/>
      <c r="T243" s="10"/>
      <c r="U243" s="10"/>
      <c r="V243" s="10"/>
      <c r="W243" s="10"/>
      <c r="X243" s="10"/>
      <c r="Y243" s="10"/>
      <c r="Z243" s="10"/>
    </row>
    <row r="244" spans="1:26" ht="14.25" customHeight="1" x14ac:dyDescent="0.3">
      <c r="A244" s="10"/>
      <c r="B244" s="10"/>
      <c r="C244" s="10"/>
      <c r="D244" s="10"/>
      <c r="E244" s="10"/>
      <c r="F244" s="60"/>
      <c r="G244" s="60"/>
      <c r="H244" s="60"/>
      <c r="I244" s="60"/>
      <c r="J244" s="60"/>
      <c r="K244" s="60"/>
      <c r="L244" s="60"/>
      <c r="M244" s="60"/>
      <c r="N244" s="60"/>
      <c r="O244" s="60"/>
      <c r="P244" s="60"/>
      <c r="Q244" s="60"/>
      <c r="R244" s="10"/>
      <c r="S244" s="10"/>
      <c r="T244" s="10"/>
      <c r="U244" s="10"/>
      <c r="V244" s="10"/>
      <c r="W244" s="10"/>
      <c r="X244" s="10"/>
      <c r="Y244" s="10"/>
      <c r="Z244" s="10"/>
    </row>
    <row r="245" spans="1:26" ht="14.25" customHeight="1" x14ac:dyDescent="0.3">
      <c r="A245" s="10"/>
      <c r="B245" s="10"/>
      <c r="C245" s="10"/>
      <c r="D245" s="10"/>
      <c r="E245" s="10"/>
      <c r="F245" s="60"/>
      <c r="G245" s="60"/>
      <c r="H245" s="60"/>
      <c r="I245" s="60"/>
      <c r="J245" s="60"/>
      <c r="K245" s="60"/>
      <c r="L245" s="60"/>
      <c r="M245" s="60"/>
      <c r="N245" s="60"/>
      <c r="O245" s="60"/>
      <c r="P245" s="60"/>
      <c r="Q245" s="60"/>
      <c r="R245" s="10"/>
      <c r="S245" s="10"/>
      <c r="T245" s="10"/>
      <c r="U245" s="10"/>
      <c r="V245" s="10"/>
      <c r="W245" s="10"/>
      <c r="X245" s="10"/>
      <c r="Y245" s="10"/>
      <c r="Z245" s="10"/>
    </row>
    <row r="246" spans="1:26" ht="14.25" customHeight="1" x14ac:dyDescent="0.3">
      <c r="A246" s="10"/>
      <c r="B246" s="10"/>
      <c r="C246" s="10"/>
      <c r="D246" s="10"/>
      <c r="E246" s="10"/>
      <c r="F246" s="60"/>
      <c r="G246" s="60"/>
      <c r="H246" s="60"/>
      <c r="I246" s="60"/>
      <c r="J246" s="60"/>
      <c r="K246" s="60"/>
      <c r="L246" s="60"/>
      <c r="M246" s="60"/>
      <c r="N246" s="60"/>
      <c r="O246" s="60"/>
      <c r="P246" s="60"/>
      <c r="Q246" s="60"/>
      <c r="R246" s="10"/>
      <c r="S246" s="10"/>
      <c r="T246" s="10"/>
      <c r="U246" s="10"/>
      <c r="V246" s="10"/>
      <c r="W246" s="10"/>
      <c r="X246" s="10"/>
      <c r="Y246" s="10"/>
      <c r="Z246" s="10"/>
    </row>
    <row r="247" spans="1:26" ht="14.25" customHeight="1" x14ac:dyDescent="0.3">
      <c r="A247" s="10"/>
      <c r="B247" s="10"/>
      <c r="C247" s="10"/>
      <c r="D247" s="10"/>
      <c r="E247" s="10"/>
      <c r="F247" s="60"/>
      <c r="G247" s="60"/>
      <c r="H247" s="60"/>
      <c r="I247" s="60"/>
      <c r="J247" s="60"/>
      <c r="K247" s="60"/>
      <c r="L247" s="60"/>
      <c r="M247" s="60"/>
      <c r="N247" s="60"/>
      <c r="O247" s="60"/>
      <c r="P247" s="60"/>
      <c r="Q247" s="60"/>
      <c r="R247" s="10"/>
      <c r="S247" s="10"/>
      <c r="T247" s="10"/>
      <c r="U247" s="10"/>
      <c r="V247" s="10"/>
      <c r="W247" s="10"/>
      <c r="X247" s="10"/>
      <c r="Y247" s="10"/>
      <c r="Z247" s="10"/>
    </row>
    <row r="248" spans="1:26" ht="14.25" customHeight="1" x14ac:dyDescent="0.3">
      <c r="A248" s="10"/>
      <c r="B248" s="10"/>
      <c r="C248" s="10"/>
      <c r="D248" s="10"/>
      <c r="E248" s="10"/>
      <c r="F248" s="60"/>
      <c r="G248" s="60"/>
      <c r="H248" s="60"/>
      <c r="I248" s="60"/>
      <c r="J248" s="60"/>
      <c r="K248" s="60"/>
      <c r="L248" s="60"/>
      <c r="M248" s="60"/>
      <c r="N248" s="60"/>
      <c r="O248" s="60"/>
      <c r="P248" s="60"/>
      <c r="Q248" s="60"/>
      <c r="R248" s="10"/>
      <c r="S248" s="10"/>
      <c r="T248" s="10"/>
      <c r="U248" s="10"/>
      <c r="V248" s="10"/>
      <c r="W248" s="10"/>
      <c r="X248" s="10"/>
      <c r="Y248" s="10"/>
      <c r="Z248" s="10"/>
    </row>
    <row r="249" spans="1:26" ht="14.25" customHeight="1" x14ac:dyDescent="0.3">
      <c r="A249" s="10"/>
      <c r="B249" s="10"/>
      <c r="C249" s="10"/>
      <c r="D249" s="10"/>
      <c r="E249" s="10"/>
      <c r="F249" s="60"/>
      <c r="G249" s="60"/>
      <c r="H249" s="60"/>
      <c r="I249" s="60"/>
      <c r="J249" s="60"/>
      <c r="K249" s="60"/>
      <c r="L249" s="60"/>
      <c r="M249" s="60"/>
      <c r="N249" s="60"/>
      <c r="O249" s="60"/>
      <c r="P249" s="60"/>
      <c r="Q249" s="60"/>
      <c r="R249" s="10"/>
      <c r="S249" s="10"/>
      <c r="T249" s="10"/>
      <c r="U249" s="10"/>
      <c r="V249" s="10"/>
      <c r="W249" s="10"/>
      <c r="X249" s="10"/>
      <c r="Y249" s="10"/>
      <c r="Z249" s="10"/>
    </row>
    <row r="250" spans="1:26" ht="14.25" customHeight="1" x14ac:dyDescent="0.3">
      <c r="A250" s="10"/>
      <c r="B250" s="10"/>
      <c r="C250" s="10"/>
      <c r="D250" s="10"/>
      <c r="E250" s="10"/>
      <c r="F250" s="60"/>
      <c r="G250" s="60"/>
      <c r="H250" s="60"/>
      <c r="I250" s="60"/>
      <c r="J250" s="60"/>
      <c r="K250" s="60"/>
      <c r="L250" s="60"/>
      <c r="M250" s="60"/>
      <c r="N250" s="60"/>
      <c r="O250" s="60"/>
      <c r="P250" s="60"/>
      <c r="Q250" s="60"/>
      <c r="R250" s="10"/>
      <c r="S250" s="10"/>
      <c r="T250" s="10"/>
      <c r="U250" s="10"/>
      <c r="V250" s="10"/>
      <c r="W250" s="10"/>
      <c r="X250" s="10"/>
      <c r="Y250" s="10"/>
      <c r="Z250" s="10"/>
    </row>
    <row r="251" spans="1:26" ht="14.25" customHeight="1" x14ac:dyDescent="0.3">
      <c r="A251" s="10"/>
      <c r="B251" s="10"/>
      <c r="C251" s="10"/>
      <c r="D251" s="10"/>
      <c r="E251" s="10"/>
      <c r="F251" s="60"/>
      <c r="G251" s="60"/>
      <c r="H251" s="60"/>
      <c r="I251" s="60"/>
      <c r="J251" s="60"/>
      <c r="K251" s="60"/>
      <c r="L251" s="60"/>
      <c r="M251" s="60"/>
      <c r="N251" s="60"/>
      <c r="O251" s="60"/>
      <c r="P251" s="60"/>
      <c r="Q251" s="60"/>
      <c r="R251" s="10"/>
      <c r="S251" s="10"/>
      <c r="T251" s="10"/>
      <c r="U251" s="10"/>
      <c r="V251" s="10"/>
      <c r="W251" s="10"/>
      <c r="X251" s="10"/>
      <c r="Y251" s="10"/>
      <c r="Z251" s="10"/>
    </row>
    <row r="252" spans="1:26" ht="14.25" customHeight="1" x14ac:dyDescent="0.3">
      <c r="A252" s="10"/>
      <c r="B252" s="10"/>
      <c r="C252" s="10"/>
      <c r="D252" s="10"/>
      <c r="E252" s="10"/>
      <c r="F252" s="60"/>
      <c r="G252" s="60"/>
      <c r="H252" s="60"/>
      <c r="I252" s="60"/>
      <c r="J252" s="60"/>
      <c r="K252" s="60"/>
      <c r="L252" s="60"/>
      <c r="M252" s="60"/>
      <c r="N252" s="60"/>
      <c r="O252" s="60"/>
      <c r="P252" s="60"/>
      <c r="Q252" s="60"/>
      <c r="R252" s="10"/>
      <c r="S252" s="10"/>
      <c r="T252" s="10"/>
      <c r="U252" s="10"/>
      <c r="V252" s="10"/>
      <c r="W252" s="10"/>
      <c r="X252" s="10"/>
      <c r="Y252" s="10"/>
      <c r="Z252" s="10"/>
    </row>
    <row r="253" spans="1:26" ht="14.25" customHeight="1" x14ac:dyDescent="0.3">
      <c r="A253" s="10"/>
      <c r="B253" s="10"/>
      <c r="C253" s="10"/>
      <c r="D253" s="10"/>
      <c r="E253" s="10"/>
      <c r="F253" s="60"/>
      <c r="G253" s="60"/>
      <c r="H253" s="60"/>
      <c r="I253" s="60"/>
      <c r="J253" s="60"/>
      <c r="K253" s="60"/>
      <c r="L253" s="60"/>
      <c r="M253" s="60"/>
      <c r="N253" s="60"/>
      <c r="O253" s="60"/>
      <c r="P253" s="60"/>
      <c r="Q253" s="60"/>
      <c r="R253" s="10"/>
      <c r="S253" s="10"/>
      <c r="T253" s="10"/>
      <c r="U253" s="10"/>
      <c r="V253" s="10"/>
      <c r="W253" s="10"/>
      <c r="X253" s="10"/>
      <c r="Y253" s="10"/>
      <c r="Z253" s="10"/>
    </row>
    <row r="254" spans="1:26" ht="14.25" customHeight="1" x14ac:dyDescent="0.3">
      <c r="A254" s="10"/>
      <c r="B254" s="10"/>
      <c r="C254" s="10"/>
      <c r="D254" s="10"/>
      <c r="E254" s="10"/>
      <c r="F254" s="60"/>
      <c r="G254" s="60"/>
      <c r="H254" s="60"/>
      <c r="I254" s="60"/>
      <c r="J254" s="60"/>
      <c r="K254" s="60"/>
      <c r="L254" s="60"/>
      <c r="M254" s="60"/>
      <c r="N254" s="60"/>
      <c r="O254" s="60"/>
      <c r="P254" s="60"/>
      <c r="Q254" s="60"/>
      <c r="R254" s="10"/>
      <c r="S254" s="10"/>
      <c r="T254" s="10"/>
      <c r="U254" s="10"/>
      <c r="V254" s="10"/>
      <c r="W254" s="10"/>
      <c r="X254" s="10"/>
      <c r="Y254" s="10"/>
      <c r="Z254" s="10"/>
    </row>
    <row r="255" spans="1:26" ht="14.25" customHeight="1" x14ac:dyDescent="0.3">
      <c r="A255" s="10"/>
      <c r="B255" s="10"/>
      <c r="C255" s="10"/>
      <c r="D255" s="10"/>
      <c r="E255" s="10"/>
      <c r="F255" s="60"/>
      <c r="G255" s="60"/>
      <c r="H255" s="60"/>
      <c r="I255" s="60"/>
      <c r="J255" s="60"/>
      <c r="K255" s="60"/>
      <c r="L255" s="60"/>
      <c r="M255" s="60"/>
      <c r="N255" s="60"/>
      <c r="O255" s="60"/>
      <c r="P255" s="60"/>
      <c r="Q255" s="60"/>
      <c r="R255" s="10"/>
      <c r="S255" s="10"/>
      <c r="T255" s="10"/>
      <c r="U255" s="10"/>
      <c r="V255" s="10"/>
      <c r="W255" s="10"/>
      <c r="X255" s="10"/>
      <c r="Y255" s="10"/>
      <c r="Z255" s="10"/>
    </row>
    <row r="256" spans="1:26" ht="14.25" customHeight="1" x14ac:dyDescent="0.3">
      <c r="A256" s="10"/>
      <c r="B256" s="10"/>
      <c r="C256" s="10"/>
      <c r="D256" s="10"/>
      <c r="E256" s="10"/>
      <c r="F256" s="60"/>
      <c r="G256" s="60"/>
      <c r="H256" s="60"/>
      <c r="I256" s="60"/>
      <c r="J256" s="60"/>
      <c r="K256" s="60"/>
      <c r="L256" s="60"/>
      <c r="M256" s="60"/>
      <c r="N256" s="60"/>
      <c r="O256" s="60"/>
      <c r="P256" s="60"/>
      <c r="Q256" s="60"/>
      <c r="R256" s="10"/>
      <c r="S256" s="10"/>
      <c r="T256" s="10"/>
      <c r="U256" s="10"/>
      <c r="V256" s="10"/>
      <c r="W256" s="10"/>
      <c r="X256" s="10"/>
      <c r="Y256" s="10"/>
      <c r="Z256" s="10"/>
    </row>
    <row r="257" spans="1:26" ht="14.25" customHeight="1" x14ac:dyDescent="0.3">
      <c r="A257" s="10"/>
      <c r="B257" s="10"/>
      <c r="C257" s="10"/>
      <c r="D257" s="10"/>
      <c r="E257" s="10"/>
      <c r="F257" s="60"/>
      <c r="G257" s="60"/>
      <c r="H257" s="60"/>
      <c r="I257" s="60"/>
      <c r="J257" s="60"/>
      <c r="K257" s="60"/>
      <c r="L257" s="60"/>
      <c r="M257" s="60"/>
      <c r="N257" s="60"/>
      <c r="O257" s="60"/>
      <c r="P257" s="60"/>
      <c r="Q257" s="60"/>
      <c r="R257" s="10"/>
      <c r="S257" s="10"/>
      <c r="T257" s="10"/>
      <c r="U257" s="10"/>
      <c r="V257" s="10"/>
      <c r="W257" s="10"/>
      <c r="X257" s="10"/>
      <c r="Y257" s="10"/>
      <c r="Z257" s="10"/>
    </row>
    <row r="258" spans="1:26" ht="14.25" customHeight="1" x14ac:dyDescent="0.3">
      <c r="A258" s="10"/>
      <c r="B258" s="10"/>
      <c r="C258" s="10"/>
      <c r="D258" s="10"/>
      <c r="E258" s="10"/>
      <c r="F258" s="60"/>
      <c r="G258" s="60"/>
      <c r="H258" s="60"/>
      <c r="I258" s="60"/>
      <c r="J258" s="60"/>
      <c r="K258" s="60"/>
      <c r="L258" s="60"/>
      <c r="M258" s="60"/>
      <c r="N258" s="60"/>
      <c r="O258" s="60"/>
      <c r="P258" s="60"/>
      <c r="Q258" s="60"/>
      <c r="R258" s="10"/>
      <c r="S258" s="10"/>
      <c r="T258" s="10"/>
      <c r="U258" s="10"/>
      <c r="V258" s="10"/>
      <c r="W258" s="10"/>
      <c r="X258" s="10"/>
      <c r="Y258" s="10"/>
      <c r="Z258" s="10"/>
    </row>
    <row r="259" spans="1:26" ht="14.25" customHeight="1" x14ac:dyDescent="0.3">
      <c r="A259" s="10"/>
      <c r="B259" s="10"/>
      <c r="C259" s="10"/>
      <c r="D259" s="10"/>
      <c r="E259" s="10"/>
      <c r="F259" s="60"/>
      <c r="G259" s="60"/>
      <c r="H259" s="60"/>
      <c r="I259" s="60"/>
      <c r="J259" s="60"/>
      <c r="K259" s="60"/>
      <c r="L259" s="60"/>
      <c r="M259" s="60"/>
      <c r="N259" s="60"/>
      <c r="O259" s="60"/>
      <c r="P259" s="60"/>
      <c r="Q259" s="60"/>
      <c r="R259" s="10"/>
      <c r="S259" s="10"/>
      <c r="T259" s="10"/>
      <c r="U259" s="10"/>
      <c r="V259" s="10"/>
      <c r="W259" s="10"/>
      <c r="X259" s="10"/>
      <c r="Y259" s="10"/>
      <c r="Z259" s="10"/>
    </row>
    <row r="260" spans="1:26" ht="14.25" customHeight="1" x14ac:dyDescent="0.3">
      <c r="A260" s="10"/>
      <c r="B260" s="10"/>
      <c r="C260" s="10"/>
      <c r="D260" s="10"/>
      <c r="E260" s="10"/>
      <c r="F260" s="60"/>
      <c r="G260" s="60"/>
      <c r="H260" s="60"/>
      <c r="I260" s="60"/>
      <c r="J260" s="60"/>
      <c r="K260" s="60"/>
      <c r="L260" s="60"/>
      <c r="M260" s="60"/>
      <c r="N260" s="60"/>
      <c r="O260" s="60"/>
      <c r="P260" s="60"/>
      <c r="Q260" s="60"/>
      <c r="R260" s="10"/>
      <c r="S260" s="10"/>
      <c r="T260" s="10"/>
      <c r="U260" s="10"/>
      <c r="V260" s="10"/>
      <c r="W260" s="10"/>
      <c r="X260" s="10"/>
      <c r="Y260" s="10"/>
      <c r="Z260" s="10"/>
    </row>
    <row r="261" spans="1:26" ht="14.25" customHeight="1" x14ac:dyDescent="0.3">
      <c r="A261" s="10"/>
      <c r="B261" s="10"/>
      <c r="C261" s="10"/>
      <c r="D261" s="10"/>
      <c r="E261" s="10"/>
      <c r="F261" s="60"/>
      <c r="G261" s="60"/>
      <c r="H261" s="60"/>
      <c r="I261" s="60"/>
      <c r="J261" s="60"/>
      <c r="K261" s="60"/>
      <c r="L261" s="60"/>
      <c r="M261" s="60"/>
      <c r="N261" s="60"/>
      <c r="O261" s="60"/>
      <c r="P261" s="60"/>
      <c r="Q261" s="60"/>
      <c r="R261" s="10"/>
      <c r="S261" s="10"/>
      <c r="T261" s="10"/>
      <c r="U261" s="10"/>
      <c r="V261" s="10"/>
      <c r="W261" s="10"/>
      <c r="X261" s="10"/>
      <c r="Y261" s="10"/>
      <c r="Z261" s="10"/>
    </row>
    <row r="262" spans="1:26" ht="14.25" customHeight="1" x14ac:dyDescent="0.3">
      <c r="A262" s="10"/>
      <c r="B262" s="10"/>
      <c r="C262" s="10"/>
      <c r="D262" s="10"/>
      <c r="E262" s="10"/>
      <c r="F262" s="60"/>
      <c r="G262" s="60"/>
      <c r="H262" s="60"/>
      <c r="I262" s="60"/>
      <c r="J262" s="60"/>
      <c r="K262" s="60"/>
      <c r="L262" s="60"/>
      <c r="M262" s="60"/>
      <c r="N262" s="60"/>
      <c r="O262" s="60"/>
      <c r="P262" s="60"/>
      <c r="Q262" s="60"/>
      <c r="R262" s="10"/>
      <c r="S262" s="10"/>
      <c r="T262" s="10"/>
      <c r="U262" s="10"/>
      <c r="V262" s="10"/>
      <c r="W262" s="10"/>
      <c r="X262" s="10"/>
      <c r="Y262" s="10"/>
      <c r="Z262" s="10"/>
    </row>
    <row r="263" spans="1:26" ht="14.25" customHeight="1" x14ac:dyDescent="0.3">
      <c r="A263" s="10"/>
      <c r="B263" s="10"/>
      <c r="C263" s="10"/>
      <c r="D263" s="10"/>
      <c r="E263" s="10"/>
      <c r="F263" s="60"/>
      <c r="G263" s="60"/>
      <c r="H263" s="60"/>
      <c r="I263" s="60"/>
      <c r="J263" s="60"/>
      <c r="K263" s="60"/>
      <c r="L263" s="60"/>
      <c r="M263" s="60"/>
      <c r="N263" s="60"/>
      <c r="O263" s="60"/>
      <c r="P263" s="60"/>
      <c r="Q263" s="60"/>
      <c r="R263" s="10"/>
      <c r="S263" s="10"/>
      <c r="T263" s="10"/>
      <c r="U263" s="10"/>
      <c r="V263" s="10"/>
      <c r="W263" s="10"/>
      <c r="X263" s="10"/>
      <c r="Y263" s="10"/>
      <c r="Z263" s="10"/>
    </row>
    <row r="264" spans="1:26" ht="14.25" customHeight="1" x14ac:dyDescent="0.3">
      <c r="A264" s="10"/>
      <c r="B264" s="10"/>
      <c r="C264" s="10"/>
      <c r="D264" s="10"/>
      <c r="E264" s="10"/>
      <c r="F264" s="60"/>
      <c r="G264" s="60"/>
      <c r="H264" s="60"/>
      <c r="I264" s="60"/>
      <c r="J264" s="60"/>
      <c r="K264" s="60"/>
      <c r="L264" s="60"/>
      <c r="M264" s="60"/>
      <c r="N264" s="60"/>
      <c r="O264" s="60"/>
      <c r="P264" s="60"/>
      <c r="Q264" s="60"/>
      <c r="R264" s="10"/>
      <c r="S264" s="10"/>
      <c r="T264" s="10"/>
      <c r="U264" s="10"/>
      <c r="V264" s="10"/>
      <c r="W264" s="10"/>
      <c r="X264" s="10"/>
      <c r="Y264" s="10"/>
      <c r="Z264" s="10"/>
    </row>
    <row r="265" spans="1:26" ht="14.25" customHeight="1" x14ac:dyDescent="0.3">
      <c r="A265" s="10"/>
      <c r="B265" s="10"/>
      <c r="C265" s="10"/>
      <c r="D265" s="10"/>
      <c r="E265" s="10"/>
      <c r="F265" s="60"/>
      <c r="G265" s="60"/>
      <c r="H265" s="60"/>
      <c r="I265" s="60"/>
      <c r="J265" s="60"/>
      <c r="K265" s="60"/>
      <c r="L265" s="60"/>
      <c r="M265" s="60"/>
      <c r="N265" s="60"/>
      <c r="O265" s="60"/>
      <c r="P265" s="60"/>
      <c r="Q265" s="60"/>
      <c r="R265" s="10"/>
      <c r="S265" s="10"/>
      <c r="T265" s="10"/>
      <c r="U265" s="10"/>
      <c r="V265" s="10"/>
      <c r="W265" s="10"/>
      <c r="X265" s="10"/>
      <c r="Y265" s="10"/>
      <c r="Z265" s="10"/>
    </row>
    <row r="266" spans="1:26" ht="14.25" customHeight="1" x14ac:dyDescent="0.3">
      <c r="A266" s="10"/>
      <c r="B266" s="10"/>
      <c r="C266" s="10"/>
      <c r="D266" s="10"/>
      <c r="E266" s="10"/>
      <c r="F266" s="60"/>
      <c r="G266" s="60"/>
      <c r="H266" s="60"/>
      <c r="I266" s="60"/>
      <c r="J266" s="60"/>
      <c r="K266" s="60"/>
      <c r="L266" s="60"/>
      <c r="M266" s="60"/>
      <c r="N266" s="60"/>
      <c r="O266" s="60"/>
      <c r="P266" s="60"/>
      <c r="Q266" s="60"/>
      <c r="R266" s="10"/>
      <c r="S266" s="10"/>
      <c r="T266" s="10"/>
      <c r="U266" s="10"/>
      <c r="V266" s="10"/>
      <c r="W266" s="10"/>
      <c r="X266" s="10"/>
      <c r="Y266" s="10"/>
      <c r="Z266" s="10"/>
    </row>
    <row r="267" spans="1:26" ht="14.25" customHeight="1" x14ac:dyDescent="0.3">
      <c r="A267" s="10"/>
      <c r="B267" s="10"/>
      <c r="C267" s="10"/>
      <c r="D267" s="10"/>
      <c r="E267" s="10"/>
      <c r="F267" s="60"/>
      <c r="G267" s="60"/>
      <c r="H267" s="60"/>
      <c r="I267" s="60"/>
      <c r="J267" s="60"/>
      <c r="K267" s="60"/>
      <c r="L267" s="60"/>
      <c r="M267" s="60"/>
      <c r="N267" s="60"/>
      <c r="O267" s="60"/>
      <c r="P267" s="60"/>
      <c r="Q267" s="60"/>
      <c r="R267" s="10"/>
      <c r="S267" s="10"/>
      <c r="T267" s="10"/>
      <c r="U267" s="10"/>
      <c r="V267" s="10"/>
      <c r="W267" s="10"/>
      <c r="X267" s="10"/>
      <c r="Y267" s="10"/>
      <c r="Z267" s="10"/>
    </row>
    <row r="268" spans="1:26" ht="14.25" customHeight="1" x14ac:dyDescent="0.3">
      <c r="A268" s="10"/>
      <c r="B268" s="10"/>
      <c r="C268" s="10"/>
      <c r="D268" s="10"/>
      <c r="E268" s="10"/>
      <c r="F268" s="60"/>
      <c r="G268" s="60"/>
      <c r="H268" s="60"/>
      <c r="I268" s="60"/>
      <c r="J268" s="60"/>
      <c r="K268" s="60"/>
      <c r="L268" s="60"/>
      <c r="M268" s="60"/>
      <c r="N268" s="60"/>
      <c r="O268" s="60"/>
      <c r="P268" s="60"/>
      <c r="Q268" s="60"/>
      <c r="R268" s="10"/>
      <c r="S268" s="10"/>
      <c r="T268" s="10"/>
      <c r="U268" s="10"/>
      <c r="V268" s="10"/>
      <c r="W268" s="10"/>
      <c r="X268" s="10"/>
      <c r="Y268" s="10"/>
      <c r="Z268" s="10"/>
    </row>
    <row r="269" spans="1:26" ht="14.25" customHeight="1" x14ac:dyDescent="0.3">
      <c r="A269" s="10"/>
      <c r="B269" s="10"/>
      <c r="C269" s="10"/>
      <c r="D269" s="10"/>
      <c r="E269" s="10"/>
      <c r="F269" s="60"/>
      <c r="G269" s="60"/>
      <c r="H269" s="60"/>
      <c r="I269" s="60"/>
      <c r="J269" s="60"/>
      <c r="K269" s="60"/>
      <c r="L269" s="60"/>
      <c r="M269" s="60"/>
      <c r="N269" s="60"/>
      <c r="O269" s="60"/>
      <c r="P269" s="60"/>
      <c r="Q269" s="60"/>
      <c r="R269" s="10"/>
      <c r="S269" s="10"/>
      <c r="T269" s="10"/>
      <c r="U269" s="10"/>
      <c r="V269" s="10"/>
      <c r="W269" s="10"/>
      <c r="X269" s="10"/>
      <c r="Y269" s="10"/>
      <c r="Z269" s="10"/>
    </row>
    <row r="270" spans="1:26" ht="14.25" customHeight="1" x14ac:dyDescent="0.3">
      <c r="A270" s="10"/>
      <c r="B270" s="10"/>
      <c r="C270" s="10"/>
      <c r="D270" s="10"/>
      <c r="E270" s="10"/>
      <c r="F270" s="60"/>
      <c r="G270" s="60"/>
      <c r="H270" s="60"/>
      <c r="I270" s="60"/>
      <c r="J270" s="60"/>
      <c r="K270" s="60"/>
      <c r="L270" s="60"/>
      <c r="M270" s="60"/>
      <c r="N270" s="60"/>
      <c r="O270" s="60"/>
      <c r="P270" s="60"/>
      <c r="Q270" s="60"/>
      <c r="R270" s="10"/>
      <c r="S270" s="10"/>
      <c r="T270" s="10"/>
      <c r="U270" s="10"/>
      <c r="V270" s="10"/>
      <c r="W270" s="10"/>
      <c r="X270" s="10"/>
      <c r="Y270" s="10"/>
      <c r="Z270" s="10"/>
    </row>
    <row r="271" spans="1:26" ht="14.25" customHeight="1" x14ac:dyDescent="0.3">
      <c r="A271" s="10"/>
      <c r="B271" s="10"/>
      <c r="C271" s="10"/>
      <c r="D271" s="10"/>
      <c r="E271" s="10"/>
      <c r="F271" s="60"/>
      <c r="G271" s="60"/>
      <c r="H271" s="60"/>
      <c r="I271" s="60"/>
      <c r="J271" s="60"/>
      <c r="K271" s="60"/>
      <c r="L271" s="60"/>
      <c r="M271" s="60"/>
      <c r="N271" s="60"/>
      <c r="O271" s="60"/>
      <c r="P271" s="60"/>
      <c r="Q271" s="60"/>
      <c r="R271" s="10"/>
      <c r="S271" s="10"/>
      <c r="T271" s="10"/>
      <c r="U271" s="10"/>
      <c r="V271" s="10"/>
      <c r="W271" s="10"/>
      <c r="X271" s="10"/>
      <c r="Y271" s="10"/>
      <c r="Z271" s="10"/>
    </row>
    <row r="272" spans="1:26" ht="14.25" customHeight="1" x14ac:dyDescent="0.3">
      <c r="A272" s="10"/>
      <c r="B272" s="10"/>
      <c r="C272" s="10"/>
      <c r="D272" s="10"/>
      <c r="E272" s="10"/>
      <c r="F272" s="60"/>
      <c r="G272" s="60"/>
      <c r="H272" s="60"/>
      <c r="I272" s="60"/>
      <c r="J272" s="60"/>
      <c r="K272" s="60"/>
      <c r="L272" s="60"/>
      <c r="M272" s="60"/>
      <c r="N272" s="60"/>
      <c r="O272" s="60"/>
      <c r="P272" s="60"/>
      <c r="Q272" s="60"/>
      <c r="R272" s="10"/>
      <c r="S272" s="10"/>
      <c r="T272" s="10"/>
      <c r="U272" s="10"/>
      <c r="V272" s="10"/>
      <c r="W272" s="10"/>
      <c r="X272" s="10"/>
      <c r="Y272" s="10"/>
      <c r="Z272" s="10"/>
    </row>
    <row r="273" spans="1:26" ht="14.25" customHeight="1" x14ac:dyDescent="0.3">
      <c r="A273" s="10"/>
      <c r="B273" s="10"/>
      <c r="C273" s="10"/>
      <c r="D273" s="10"/>
      <c r="E273" s="10"/>
      <c r="F273" s="60"/>
      <c r="G273" s="60"/>
      <c r="H273" s="60"/>
      <c r="I273" s="60"/>
      <c r="J273" s="60"/>
      <c r="K273" s="60"/>
      <c r="L273" s="60"/>
      <c r="M273" s="60"/>
      <c r="N273" s="60"/>
      <c r="O273" s="60"/>
      <c r="P273" s="60"/>
      <c r="Q273" s="60"/>
      <c r="R273" s="10"/>
      <c r="S273" s="10"/>
      <c r="T273" s="10"/>
      <c r="U273" s="10"/>
      <c r="V273" s="10"/>
      <c r="W273" s="10"/>
      <c r="X273" s="10"/>
      <c r="Y273" s="10"/>
      <c r="Z273" s="10"/>
    </row>
    <row r="274" spans="1:26" ht="14.25" customHeight="1" x14ac:dyDescent="0.3">
      <c r="A274" s="10"/>
      <c r="B274" s="10"/>
      <c r="C274" s="10"/>
      <c r="D274" s="10"/>
      <c r="E274" s="10"/>
      <c r="F274" s="60"/>
      <c r="G274" s="60"/>
      <c r="H274" s="60"/>
      <c r="I274" s="60"/>
      <c r="J274" s="60"/>
      <c r="K274" s="60"/>
      <c r="L274" s="60"/>
      <c r="M274" s="60"/>
      <c r="N274" s="60"/>
      <c r="O274" s="60"/>
      <c r="P274" s="60"/>
      <c r="Q274" s="60"/>
      <c r="R274" s="10"/>
      <c r="S274" s="10"/>
      <c r="T274" s="10"/>
      <c r="U274" s="10"/>
      <c r="V274" s="10"/>
      <c r="W274" s="10"/>
      <c r="X274" s="10"/>
      <c r="Y274" s="10"/>
      <c r="Z274" s="10"/>
    </row>
    <row r="275" spans="1:26" ht="14.25" customHeight="1" x14ac:dyDescent="0.3">
      <c r="A275" s="10"/>
      <c r="B275" s="10"/>
      <c r="C275" s="10"/>
      <c r="D275" s="10"/>
      <c r="E275" s="10"/>
      <c r="F275" s="60"/>
      <c r="G275" s="60"/>
      <c r="H275" s="60"/>
      <c r="I275" s="60"/>
      <c r="J275" s="60"/>
      <c r="K275" s="60"/>
      <c r="L275" s="60"/>
      <c r="M275" s="60"/>
      <c r="N275" s="60"/>
      <c r="O275" s="60"/>
      <c r="P275" s="60"/>
      <c r="Q275" s="60"/>
      <c r="R275" s="10"/>
      <c r="S275" s="10"/>
      <c r="T275" s="10"/>
      <c r="U275" s="10"/>
      <c r="V275" s="10"/>
      <c r="W275" s="10"/>
      <c r="X275" s="10"/>
      <c r="Y275" s="10"/>
      <c r="Z275" s="10"/>
    </row>
    <row r="276" spans="1:26" ht="14.25" customHeight="1" x14ac:dyDescent="0.3">
      <c r="A276" s="10"/>
      <c r="B276" s="10"/>
      <c r="C276" s="10"/>
      <c r="D276" s="10"/>
      <c r="E276" s="10"/>
      <c r="F276" s="60"/>
      <c r="G276" s="60"/>
      <c r="H276" s="60"/>
      <c r="I276" s="60"/>
      <c r="J276" s="60"/>
      <c r="K276" s="60"/>
      <c r="L276" s="60"/>
      <c r="M276" s="60"/>
      <c r="N276" s="60"/>
      <c r="O276" s="60"/>
      <c r="P276" s="60"/>
      <c r="Q276" s="60"/>
      <c r="R276" s="10"/>
      <c r="S276" s="10"/>
      <c r="T276" s="10"/>
      <c r="U276" s="10"/>
      <c r="V276" s="10"/>
      <c r="W276" s="10"/>
      <c r="X276" s="10"/>
      <c r="Y276" s="10"/>
      <c r="Z276" s="10"/>
    </row>
    <row r="277" spans="1:26" ht="14.25" customHeight="1" x14ac:dyDescent="0.3">
      <c r="A277" s="10"/>
      <c r="B277" s="10"/>
      <c r="C277" s="10"/>
      <c r="D277" s="10"/>
      <c r="E277" s="10"/>
      <c r="F277" s="60"/>
      <c r="G277" s="60"/>
      <c r="H277" s="60"/>
      <c r="I277" s="60"/>
      <c r="J277" s="60"/>
      <c r="K277" s="60"/>
      <c r="L277" s="60"/>
      <c r="M277" s="60"/>
      <c r="N277" s="60"/>
      <c r="O277" s="60"/>
      <c r="P277" s="60"/>
      <c r="Q277" s="60"/>
      <c r="R277" s="10"/>
      <c r="S277" s="10"/>
      <c r="T277" s="10"/>
      <c r="U277" s="10"/>
      <c r="V277" s="10"/>
      <c r="W277" s="10"/>
      <c r="X277" s="10"/>
      <c r="Y277" s="10"/>
      <c r="Z277" s="10"/>
    </row>
    <row r="278" spans="1:26" ht="14.25" customHeight="1" x14ac:dyDescent="0.3">
      <c r="A278" s="10"/>
      <c r="B278" s="10"/>
      <c r="C278" s="10"/>
      <c r="D278" s="10"/>
      <c r="E278" s="10"/>
      <c r="F278" s="60"/>
      <c r="G278" s="60"/>
      <c r="H278" s="60"/>
      <c r="I278" s="60"/>
      <c r="J278" s="60"/>
      <c r="K278" s="60"/>
      <c r="L278" s="60"/>
      <c r="M278" s="60"/>
      <c r="N278" s="60"/>
      <c r="O278" s="60"/>
      <c r="P278" s="60"/>
      <c r="Q278" s="60"/>
      <c r="R278" s="10"/>
      <c r="S278" s="10"/>
      <c r="T278" s="10"/>
      <c r="U278" s="10"/>
      <c r="V278" s="10"/>
      <c r="W278" s="10"/>
      <c r="X278" s="10"/>
      <c r="Y278" s="10"/>
      <c r="Z278" s="10"/>
    </row>
    <row r="279" spans="1:26" ht="14.25" customHeight="1" x14ac:dyDescent="0.3">
      <c r="A279" s="10"/>
      <c r="B279" s="10"/>
      <c r="C279" s="10"/>
      <c r="D279" s="10"/>
      <c r="E279" s="10"/>
      <c r="F279" s="60"/>
      <c r="G279" s="60"/>
      <c r="H279" s="60"/>
      <c r="I279" s="60"/>
      <c r="J279" s="60"/>
      <c r="K279" s="60"/>
      <c r="L279" s="60"/>
      <c r="M279" s="60"/>
      <c r="N279" s="60"/>
      <c r="O279" s="60"/>
      <c r="P279" s="60"/>
      <c r="Q279" s="60"/>
      <c r="R279" s="10"/>
      <c r="S279" s="10"/>
      <c r="T279" s="10"/>
      <c r="U279" s="10"/>
      <c r="V279" s="10"/>
      <c r="W279" s="10"/>
      <c r="X279" s="10"/>
      <c r="Y279" s="10"/>
      <c r="Z279" s="10"/>
    </row>
    <row r="280" spans="1:26" ht="14.25" customHeight="1" x14ac:dyDescent="0.3">
      <c r="A280" s="10"/>
      <c r="B280" s="10"/>
      <c r="C280" s="10"/>
      <c r="D280" s="10"/>
      <c r="E280" s="10"/>
      <c r="F280" s="60"/>
      <c r="G280" s="60"/>
      <c r="H280" s="60"/>
      <c r="I280" s="60"/>
      <c r="J280" s="60"/>
      <c r="K280" s="60"/>
      <c r="L280" s="60"/>
      <c r="M280" s="60"/>
      <c r="N280" s="60"/>
      <c r="O280" s="60"/>
      <c r="P280" s="60"/>
      <c r="Q280" s="60"/>
      <c r="R280" s="10"/>
      <c r="S280" s="10"/>
      <c r="T280" s="10"/>
      <c r="U280" s="10"/>
      <c r="V280" s="10"/>
      <c r="W280" s="10"/>
      <c r="X280" s="10"/>
      <c r="Y280" s="10"/>
      <c r="Z280" s="10"/>
    </row>
    <row r="281" spans="1:26" ht="14.25" customHeight="1" x14ac:dyDescent="0.3">
      <c r="A281" s="10"/>
      <c r="B281" s="10"/>
      <c r="C281" s="10"/>
      <c r="D281" s="10"/>
      <c r="E281" s="10"/>
      <c r="F281" s="60"/>
      <c r="G281" s="60"/>
      <c r="H281" s="60"/>
      <c r="I281" s="60"/>
      <c r="J281" s="60"/>
      <c r="K281" s="60"/>
      <c r="L281" s="60"/>
      <c r="M281" s="60"/>
      <c r="N281" s="60"/>
      <c r="O281" s="60"/>
      <c r="P281" s="60"/>
      <c r="Q281" s="60"/>
      <c r="R281" s="10"/>
      <c r="S281" s="10"/>
      <c r="T281" s="10"/>
      <c r="U281" s="10"/>
      <c r="V281" s="10"/>
      <c r="W281" s="10"/>
      <c r="X281" s="10"/>
      <c r="Y281" s="10"/>
      <c r="Z281" s="10"/>
    </row>
    <row r="282" spans="1:26" ht="14.25" customHeight="1" x14ac:dyDescent="0.3">
      <c r="A282" s="10"/>
      <c r="B282" s="10"/>
      <c r="C282" s="10"/>
      <c r="D282" s="10"/>
      <c r="E282" s="10"/>
      <c r="F282" s="60"/>
      <c r="G282" s="60"/>
      <c r="H282" s="60"/>
      <c r="I282" s="60"/>
      <c r="J282" s="60"/>
      <c r="K282" s="60"/>
      <c r="L282" s="60"/>
      <c r="M282" s="60"/>
      <c r="N282" s="60"/>
      <c r="O282" s="60"/>
      <c r="P282" s="60"/>
      <c r="Q282" s="60"/>
      <c r="R282" s="10"/>
      <c r="S282" s="10"/>
      <c r="T282" s="10"/>
      <c r="U282" s="10"/>
      <c r="V282" s="10"/>
      <c r="W282" s="10"/>
      <c r="X282" s="10"/>
      <c r="Y282" s="10"/>
      <c r="Z282" s="10"/>
    </row>
    <row r="283" spans="1:26" ht="14.25" customHeight="1" x14ac:dyDescent="0.3">
      <c r="A283" s="10"/>
      <c r="B283" s="10"/>
      <c r="C283" s="10"/>
      <c r="D283" s="10"/>
      <c r="E283" s="10"/>
      <c r="F283" s="60"/>
      <c r="G283" s="60"/>
      <c r="H283" s="60"/>
      <c r="I283" s="60"/>
      <c r="J283" s="60"/>
      <c r="K283" s="60"/>
      <c r="L283" s="60"/>
      <c r="M283" s="60"/>
      <c r="N283" s="60"/>
      <c r="O283" s="60"/>
      <c r="P283" s="60"/>
      <c r="Q283" s="60"/>
      <c r="R283" s="10"/>
      <c r="S283" s="10"/>
      <c r="T283" s="10"/>
      <c r="U283" s="10"/>
      <c r="V283" s="10"/>
      <c r="W283" s="10"/>
      <c r="X283" s="10"/>
      <c r="Y283" s="10"/>
      <c r="Z283" s="10"/>
    </row>
    <row r="284" spans="1:26" ht="14.25" customHeight="1" x14ac:dyDescent="0.3">
      <c r="A284" s="10"/>
      <c r="B284" s="10"/>
      <c r="C284" s="10"/>
      <c r="D284" s="10"/>
      <c r="E284" s="10"/>
      <c r="F284" s="60"/>
      <c r="G284" s="60"/>
      <c r="H284" s="60"/>
      <c r="I284" s="60"/>
      <c r="J284" s="60"/>
      <c r="K284" s="60"/>
      <c r="L284" s="60"/>
      <c r="M284" s="60"/>
      <c r="N284" s="60"/>
      <c r="O284" s="60"/>
      <c r="P284" s="60"/>
      <c r="Q284" s="60"/>
      <c r="R284" s="10"/>
      <c r="S284" s="10"/>
      <c r="T284" s="10"/>
      <c r="U284" s="10"/>
      <c r="V284" s="10"/>
      <c r="W284" s="10"/>
      <c r="X284" s="10"/>
      <c r="Y284" s="10"/>
      <c r="Z284" s="10"/>
    </row>
    <row r="285" spans="1:26" ht="14.25" customHeight="1" x14ac:dyDescent="0.3">
      <c r="A285" s="10"/>
      <c r="B285" s="10"/>
      <c r="C285" s="10"/>
      <c r="D285" s="10"/>
      <c r="E285" s="10"/>
      <c r="F285" s="60"/>
      <c r="G285" s="60"/>
      <c r="H285" s="60"/>
      <c r="I285" s="60"/>
      <c r="J285" s="60"/>
      <c r="K285" s="60"/>
      <c r="L285" s="60"/>
      <c r="M285" s="60"/>
      <c r="N285" s="60"/>
      <c r="O285" s="60"/>
      <c r="P285" s="60"/>
      <c r="Q285" s="60"/>
      <c r="R285" s="10"/>
      <c r="S285" s="10"/>
      <c r="T285" s="10"/>
      <c r="U285" s="10"/>
      <c r="V285" s="10"/>
      <c r="W285" s="10"/>
      <c r="X285" s="10"/>
      <c r="Y285" s="10"/>
      <c r="Z285" s="10"/>
    </row>
    <row r="286" spans="1:26" ht="14.25" customHeight="1" x14ac:dyDescent="0.3">
      <c r="A286" s="10"/>
      <c r="B286" s="10"/>
      <c r="C286" s="10"/>
      <c r="D286" s="10"/>
      <c r="E286" s="10"/>
      <c r="F286" s="60"/>
      <c r="G286" s="60"/>
      <c r="H286" s="60"/>
      <c r="I286" s="60"/>
      <c r="J286" s="60"/>
      <c r="K286" s="60"/>
      <c r="L286" s="60"/>
      <c r="M286" s="60"/>
      <c r="N286" s="60"/>
      <c r="O286" s="60"/>
      <c r="P286" s="60"/>
      <c r="Q286" s="60"/>
      <c r="R286" s="10"/>
      <c r="S286" s="10"/>
      <c r="T286" s="10"/>
      <c r="U286" s="10"/>
      <c r="V286" s="10"/>
      <c r="W286" s="10"/>
      <c r="X286" s="10"/>
      <c r="Y286" s="10"/>
      <c r="Z286" s="10"/>
    </row>
    <row r="287" spans="1:26" ht="14.25" customHeight="1" x14ac:dyDescent="0.3">
      <c r="A287" s="10"/>
      <c r="B287" s="10"/>
      <c r="C287" s="10"/>
      <c r="D287" s="10"/>
      <c r="E287" s="10"/>
      <c r="F287" s="60"/>
      <c r="G287" s="60"/>
      <c r="H287" s="60"/>
      <c r="I287" s="60"/>
      <c r="J287" s="60"/>
      <c r="K287" s="60"/>
      <c r="L287" s="60"/>
      <c r="M287" s="60"/>
      <c r="N287" s="60"/>
      <c r="O287" s="60"/>
      <c r="P287" s="60"/>
      <c r="Q287" s="60"/>
      <c r="R287" s="10"/>
      <c r="S287" s="10"/>
      <c r="T287" s="10"/>
      <c r="U287" s="10"/>
      <c r="V287" s="10"/>
      <c r="W287" s="10"/>
      <c r="X287" s="10"/>
      <c r="Y287" s="10"/>
      <c r="Z287" s="10"/>
    </row>
    <row r="288" spans="1:26" ht="14.25" customHeight="1" x14ac:dyDescent="0.3">
      <c r="A288" s="10"/>
      <c r="B288" s="10"/>
      <c r="C288" s="10"/>
      <c r="D288" s="10"/>
      <c r="E288" s="10"/>
      <c r="F288" s="60"/>
      <c r="G288" s="60"/>
      <c r="H288" s="60"/>
      <c r="I288" s="60"/>
      <c r="J288" s="60"/>
      <c r="K288" s="60"/>
      <c r="L288" s="60"/>
      <c r="M288" s="60"/>
      <c r="N288" s="60"/>
      <c r="O288" s="60"/>
      <c r="P288" s="60"/>
      <c r="Q288" s="60"/>
      <c r="R288" s="10"/>
      <c r="S288" s="10"/>
      <c r="T288" s="10"/>
      <c r="U288" s="10"/>
      <c r="V288" s="10"/>
      <c r="W288" s="10"/>
      <c r="X288" s="10"/>
      <c r="Y288" s="10"/>
      <c r="Z288" s="10"/>
    </row>
    <row r="289" spans="1:26" ht="14.25" customHeight="1" x14ac:dyDescent="0.3">
      <c r="A289" s="10"/>
      <c r="B289" s="10"/>
      <c r="C289" s="10"/>
      <c r="D289" s="10"/>
      <c r="E289" s="10"/>
      <c r="F289" s="60"/>
      <c r="G289" s="60"/>
      <c r="H289" s="60"/>
      <c r="I289" s="60"/>
      <c r="J289" s="60"/>
      <c r="K289" s="60"/>
      <c r="L289" s="60"/>
      <c r="M289" s="60"/>
      <c r="N289" s="60"/>
      <c r="O289" s="60"/>
      <c r="P289" s="60"/>
      <c r="Q289" s="60"/>
      <c r="R289" s="10"/>
      <c r="S289" s="10"/>
      <c r="T289" s="10"/>
      <c r="U289" s="10"/>
      <c r="V289" s="10"/>
      <c r="W289" s="10"/>
      <c r="X289" s="10"/>
      <c r="Y289" s="10"/>
      <c r="Z289" s="10"/>
    </row>
    <row r="290" spans="1:26" ht="14.25" customHeight="1" x14ac:dyDescent="0.3">
      <c r="A290" s="10"/>
      <c r="B290" s="10"/>
      <c r="C290" s="10"/>
      <c r="D290" s="10"/>
      <c r="E290" s="10"/>
      <c r="F290" s="60"/>
      <c r="G290" s="60"/>
      <c r="H290" s="60"/>
      <c r="I290" s="60"/>
      <c r="J290" s="60"/>
      <c r="K290" s="60"/>
      <c r="L290" s="60"/>
      <c r="M290" s="60"/>
      <c r="N290" s="60"/>
      <c r="O290" s="60"/>
      <c r="P290" s="60"/>
      <c r="Q290" s="60"/>
      <c r="R290" s="10"/>
      <c r="S290" s="10"/>
      <c r="T290" s="10"/>
      <c r="U290" s="10"/>
      <c r="V290" s="10"/>
      <c r="W290" s="10"/>
      <c r="X290" s="10"/>
      <c r="Y290" s="10"/>
      <c r="Z290" s="10"/>
    </row>
    <row r="291" spans="1:26" ht="14.25" customHeight="1" x14ac:dyDescent="0.3">
      <c r="A291" s="10"/>
      <c r="B291" s="10"/>
      <c r="C291" s="10"/>
      <c r="D291" s="10"/>
      <c r="E291" s="10"/>
      <c r="F291" s="60"/>
      <c r="G291" s="60"/>
      <c r="H291" s="60"/>
      <c r="I291" s="60"/>
      <c r="J291" s="60"/>
      <c r="K291" s="60"/>
      <c r="L291" s="60"/>
      <c r="M291" s="60"/>
      <c r="N291" s="60"/>
      <c r="O291" s="60"/>
      <c r="P291" s="60"/>
      <c r="Q291" s="60"/>
      <c r="R291" s="10"/>
      <c r="S291" s="10"/>
      <c r="T291" s="10"/>
      <c r="U291" s="10"/>
      <c r="V291" s="10"/>
      <c r="W291" s="10"/>
      <c r="X291" s="10"/>
      <c r="Y291" s="10"/>
      <c r="Z291" s="10"/>
    </row>
    <row r="292" spans="1:26" ht="14.25" customHeight="1" x14ac:dyDescent="0.3">
      <c r="A292" s="10"/>
      <c r="B292" s="10"/>
      <c r="C292" s="10"/>
      <c r="D292" s="10"/>
      <c r="E292" s="10"/>
      <c r="F292" s="60"/>
      <c r="G292" s="60"/>
      <c r="H292" s="60"/>
      <c r="I292" s="60"/>
      <c r="J292" s="60"/>
      <c r="K292" s="60"/>
      <c r="L292" s="60"/>
      <c r="M292" s="60"/>
      <c r="N292" s="60"/>
      <c r="O292" s="60"/>
      <c r="P292" s="60"/>
      <c r="Q292" s="60"/>
      <c r="R292" s="10"/>
      <c r="S292" s="10"/>
      <c r="T292" s="10"/>
      <c r="U292" s="10"/>
      <c r="V292" s="10"/>
      <c r="W292" s="10"/>
      <c r="X292" s="10"/>
      <c r="Y292" s="10"/>
      <c r="Z292" s="10"/>
    </row>
    <row r="293" spans="1:26" ht="14.25" customHeight="1" x14ac:dyDescent="0.3">
      <c r="A293" s="10"/>
      <c r="B293" s="10"/>
      <c r="C293" s="10"/>
      <c r="D293" s="10"/>
      <c r="E293" s="10"/>
      <c r="F293" s="60"/>
      <c r="G293" s="60"/>
      <c r="H293" s="60"/>
      <c r="I293" s="60"/>
      <c r="J293" s="60"/>
      <c r="K293" s="60"/>
      <c r="L293" s="60"/>
      <c r="M293" s="60"/>
      <c r="N293" s="60"/>
      <c r="O293" s="60"/>
      <c r="P293" s="60"/>
      <c r="Q293" s="60"/>
      <c r="R293" s="10"/>
      <c r="S293" s="10"/>
      <c r="T293" s="10"/>
      <c r="U293" s="10"/>
      <c r="V293" s="10"/>
      <c r="W293" s="10"/>
      <c r="X293" s="10"/>
      <c r="Y293" s="10"/>
      <c r="Z293" s="10"/>
    </row>
    <row r="294" spans="1:26" ht="14.25" customHeight="1" x14ac:dyDescent="0.3">
      <c r="A294" s="10"/>
      <c r="B294" s="10"/>
      <c r="C294" s="10"/>
      <c r="D294" s="10"/>
      <c r="E294" s="10"/>
      <c r="F294" s="60"/>
      <c r="G294" s="60"/>
      <c r="H294" s="60"/>
      <c r="I294" s="60"/>
      <c r="J294" s="60"/>
      <c r="K294" s="60"/>
      <c r="L294" s="60"/>
      <c r="M294" s="60"/>
      <c r="N294" s="60"/>
      <c r="O294" s="60"/>
      <c r="P294" s="60"/>
      <c r="Q294" s="60"/>
      <c r="R294" s="10"/>
      <c r="S294" s="10"/>
      <c r="T294" s="10"/>
      <c r="U294" s="10"/>
      <c r="V294" s="10"/>
      <c r="W294" s="10"/>
      <c r="X294" s="10"/>
      <c r="Y294" s="10"/>
      <c r="Z294" s="10"/>
    </row>
    <row r="295" spans="1:26" ht="14.25" customHeight="1" x14ac:dyDescent="0.3">
      <c r="A295" s="10"/>
      <c r="B295" s="10"/>
      <c r="C295" s="10"/>
      <c r="D295" s="10"/>
      <c r="E295" s="10"/>
      <c r="F295" s="60"/>
      <c r="G295" s="60"/>
      <c r="H295" s="60"/>
      <c r="I295" s="60"/>
      <c r="J295" s="60"/>
      <c r="K295" s="60"/>
      <c r="L295" s="60"/>
      <c r="M295" s="60"/>
      <c r="N295" s="60"/>
      <c r="O295" s="60"/>
      <c r="P295" s="60"/>
      <c r="Q295" s="60"/>
      <c r="R295" s="10"/>
      <c r="S295" s="10"/>
      <c r="T295" s="10"/>
      <c r="U295" s="10"/>
      <c r="V295" s="10"/>
      <c r="W295" s="10"/>
      <c r="X295" s="10"/>
      <c r="Y295" s="10"/>
      <c r="Z295" s="10"/>
    </row>
    <row r="296" spans="1:26" ht="14.25" customHeight="1" x14ac:dyDescent="0.3">
      <c r="A296" s="10"/>
      <c r="B296" s="10"/>
      <c r="C296" s="10"/>
      <c r="D296" s="10"/>
      <c r="E296" s="10"/>
      <c r="F296" s="60"/>
      <c r="G296" s="60"/>
      <c r="H296" s="60"/>
      <c r="I296" s="60"/>
      <c r="J296" s="60"/>
      <c r="K296" s="60"/>
      <c r="L296" s="60"/>
      <c r="M296" s="60"/>
      <c r="N296" s="60"/>
      <c r="O296" s="60"/>
      <c r="P296" s="60"/>
      <c r="Q296" s="60"/>
      <c r="R296" s="10"/>
      <c r="S296" s="10"/>
      <c r="T296" s="10"/>
      <c r="U296" s="10"/>
      <c r="V296" s="10"/>
      <c r="W296" s="10"/>
      <c r="X296" s="10"/>
      <c r="Y296" s="10"/>
      <c r="Z296" s="10"/>
    </row>
    <row r="297" spans="1:26" ht="14.25" customHeight="1" x14ac:dyDescent="0.3">
      <c r="A297" s="10"/>
      <c r="B297" s="10"/>
      <c r="C297" s="10"/>
      <c r="D297" s="10"/>
      <c r="E297" s="10"/>
      <c r="F297" s="60"/>
      <c r="G297" s="60"/>
      <c r="H297" s="60"/>
      <c r="I297" s="60"/>
      <c r="J297" s="60"/>
      <c r="K297" s="60"/>
      <c r="L297" s="60"/>
      <c r="M297" s="60"/>
      <c r="N297" s="60"/>
      <c r="O297" s="60"/>
      <c r="P297" s="60"/>
      <c r="Q297" s="60"/>
      <c r="R297" s="10"/>
      <c r="S297" s="10"/>
      <c r="T297" s="10"/>
      <c r="U297" s="10"/>
      <c r="V297" s="10"/>
      <c r="W297" s="10"/>
      <c r="X297" s="10"/>
      <c r="Y297" s="10"/>
      <c r="Z297" s="10"/>
    </row>
    <row r="298" spans="1:26" ht="14.25" customHeight="1" x14ac:dyDescent="0.3">
      <c r="A298" s="10"/>
      <c r="B298" s="10"/>
      <c r="C298" s="10"/>
      <c r="D298" s="10"/>
      <c r="E298" s="10"/>
      <c r="F298" s="60"/>
      <c r="G298" s="60"/>
      <c r="H298" s="60"/>
      <c r="I298" s="60"/>
      <c r="J298" s="60"/>
      <c r="K298" s="60"/>
      <c r="L298" s="60"/>
      <c r="M298" s="60"/>
      <c r="N298" s="60"/>
      <c r="O298" s="60"/>
      <c r="P298" s="60"/>
      <c r="Q298" s="60"/>
      <c r="R298" s="10"/>
      <c r="S298" s="10"/>
      <c r="T298" s="10"/>
      <c r="U298" s="10"/>
      <c r="V298" s="10"/>
      <c r="W298" s="10"/>
      <c r="X298" s="10"/>
      <c r="Y298" s="10"/>
      <c r="Z298" s="10"/>
    </row>
    <row r="299" spans="1:26" ht="14.25" customHeight="1" x14ac:dyDescent="0.3">
      <c r="A299" s="10"/>
      <c r="B299" s="10"/>
      <c r="C299" s="10"/>
      <c r="D299" s="10"/>
      <c r="E299" s="10"/>
      <c r="F299" s="60"/>
      <c r="G299" s="60"/>
      <c r="H299" s="60"/>
      <c r="I299" s="60"/>
      <c r="J299" s="60"/>
      <c r="K299" s="60"/>
      <c r="L299" s="60"/>
      <c r="M299" s="60"/>
      <c r="N299" s="60"/>
      <c r="O299" s="60"/>
      <c r="P299" s="60"/>
      <c r="Q299" s="60"/>
      <c r="R299" s="10"/>
      <c r="S299" s="10"/>
      <c r="T299" s="10"/>
      <c r="U299" s="10"/>
      <c r="V299" s="10"/>
      <c r="W299" s="10"/>
      <c r="X299" s="10"/>
      <c r="Y299" s="10"/>
      <c r="Z299" s="10"/>
    </row>
    <row r="300" spans="1:26" ht="14.25" customHeight="1" x14ac:dyDescent="0.3">
      <c r="A300" s="10"/>
      <c r="B300" s="10"/>
      <c r="C300" s="10"/>
      <c r="D300" s="10"/>
      <c r="E300" s="10"/>
      <c r="F300" s="60"/>
      <c r="G300" s="60"/>
      <c r="H300" s="60"/>
      <c r="I300" s="60"/>
      <c r="J300" s="60"/>
      <c r="K300" s="60"/>
      <c r="L300" s="60"/>
      <c r="M300" s="60"/>
      <c r="N300" s="60"/>
      <c r="O300" s="60"/>
      <c r="P300" s="60"/>
      <c r="Q300" s="60"/>
      <c r="R300" s="10"/>
      <c r="S300" s="10"/>
      <c r="T300" s="10"/>
      <c r="U300" s="10"/>
      <c r="V300" s="10"/>
      <c r="W300" s="10"/>
      <c r="X300" s="10"/>
      <c r="Y300" s="10"/>
      <c r="Z300" s="10"/>
    </row>
    <row r="301" spans="1:26" ht="14.25" customHeight="1" x14ac:dyDescent="0.3">
      <c r="A301" s="10"/>
      <c r="B301" s="10"/>
      <c r="C301" s="10"/>
      <c r="D301" s="10"/>
      <c r="E301" s="10"/>
      <c r="F301" s="60"/>
      <c r="G301" s="60"/>
      <c r="H301" s="60"/>
      <c r="I301" s="60"/>
      <c r="J301" s="60"/>
      <c r="K301" s="60"/>
      <c r="L301" s="60"/>
      <c r="M301" s="60"/>
      <c r="N301" s="60"/>
      <c r="O301" s="60"/>
      <c r="P301" s="60"/>
      <c r="Q301" s="60"/>
      <c r="R301" s="10"/>
      <c r="S301" s="10"/>
      <c r="T301" s="10"/>
      <c r="U301" s="10"/>
      <c r="V301" s="10"/>
      <c r="W301" s="10"/>
      <c r="X301" s="10"/>
      <c r="Y301" s="10"/>
      <c r="Z301" s="10"/>
    </row>
    <row r="302" spans="1:26" ht="14.25" customHeight="1" x14ac:dyDescent="0.3">
      <c r="A302" s="10"/>
      <c r="B302" s="10"/>
      <c r="C302" s="10"/>
      <c r="D302" s="10"/>
      <c r="E302" s="10"/>
      <c r="F302" s="60"/>
      <c r="G302" s="60"/>
      <c r="H302" s="60"/>
      <c r="I302" s="60"/>
      <c r="J302" s="60"/>
      <c r="K302" s="60"/>
      <c r="L302" s="60"/>
      <c r="M302" s="60"/>
      <c r="N302" s="60"/>
      <c r="O302" s="60"/>
      <c r="P302" s="60"/>
      <c r="Q302" s="60"/>
      <c r="R302" s="10"/>
      <c r="S302" s="10"/>
      <c r="T302" s="10"/>
      <c r="U302" s="10"/>
      <c r="V302" s="10"/>
      <c r="W302" s="10"/>
      <c r="X302" s="10"/>
      <c r="Y302" s="10"/>
      <c r="Z302" s="10"/>
    </row>
    <row r="303" spans="1:26" ht="14.25" customHeight="1" x14ac:dyDescent="0.3">
      <c r="A303" s="10"/>
      <c r="B303" s="10"/>
      <c r="C303" s="10"/>
      <c r="D303" s="10"/>
      <c r="E303" s="10"/>
      <c r="F303" s="60"/>
      <c r="G303" s="60"/>
      <c r="H303" s="60"/>
      <c r="I303" s="60"/>
      <c r="J303" s="60"/>
      <c r="K303" s="60"/>
      <c r="L303" s="60"/>
      <c r="M303" s="60"/>
      <c r="N303" s="60"/>
      <c r="O303" s="60"/>
      <c r="P303" s="60"/>
      <c r="Q303" s="60"/>
      <c r="R303" s="10"/>
      <c r="S303" s="10"/>
      <c r="T303" s="10"/>
      <c r="U303" s="10"/>
      <c r="V303" s="10"/>
      <c r="W303" s="10"/>
      <c r="X303" s="10"/>
      <c r="Y303" s="10"/>
      <c r="Z303" s="10"/>
    </row>
    <row r="304" spans="1:26" ht="14.25" customHeight="1" x14ac:dyDescent="0.3">
      <c r="A304" s="10"/>
      <c r="B304" s="10"/>
      <c r="C304" s="10"/>
      <c r="D304" s="10"/>
      <c r="E304" s="10"/>
      <c r="F304" s="60"/>
      <c r="G304" s="60"/>
      <c r="H304" s="60"/>
      <c r="I304" s="60"/>
      <c r="J304" s="60"/>
      <c r="K304" s="60"/>
      <c r="L304" s="60"/>
      <c r="M304" s="60"/>
      <c r="N304" s="60"/>
      <c r="O304" s="60"/>
      <c r="P304" s="60"/>
      <c r="Q304" s="60"/>
      <c r="R304" s="10"/>
      <c r="S304" s="10"/>
      <c r="T304" s="10"/>
      <c r="U304" s="10"/>
      <c r="V304" s="10"/>
      <c r="W304" s="10"/>
      <c r="X304" s="10"/>
      <c r="Y304" s="10"/>
      <c r="Z304" s="10"/>
    </row>
    <row r="305" spans="1:26" ht="14.25" customHeight="1" x14ac:dyDescent="0.3">
      <c r="A305" s="10"/>
      <c r="B305" s="10"/>
      <c r="C305" s="10"/>
      <c r="D305" s="10"/>
      <c r="E305" s="10"/>
      <c r="F305" s="60"/>
      <c r="G305" s="60"/>
      <c r="H305" s="60"/>
      <c r="I305" s="60"/>
      <c r="J305" s="60"/>
      <c r="K305" s="60"/>
      <c r="L305" s="60"/>
      <c r="M305" s="60"/>
      <c r="N305" s="60"/>
      <c r="O305" s="60"/>
      <c r="P305" s="60"/>
      <c r="Q305" s="60"/>
      <c r="R305" s="10"/>
      <c r="S305" s="10"/>
      <c r="T305" s="10"/>
      <c r="U305" s="10"/>
      <c r="V305" s="10"/>
      <c r="W305" s="10"/>
      <c r="X305" s="10"/>
      <c r="Y305" s="10"/>
      <c r="Z305" s="10"/>
    </row>
    <row r="306" spans="1:26" ht="14.25" customHeight="1" x14ac:dyDescent="0.3">
      <c r="A306" s="10"/>
      <c r="B306" s="10"/>
      <c r="C306" s="10"/>
      <c r="D306" s="10"/>
      <c r="E306" s="10"/>
      <c r="F306" s="60"/>
      <c r="G306" s="60"/>
      <c r="H306" s="60"/>
      <c r="I306" s="60"/>
      <c r="J306" s="60"/>
      <c r="K306" s="60"/>
      <c r="L306" s="60"/>
      <c r="M306" s="60"/>
      <c r="N306" s="60"/>
      <c r="O306" s="60"/>
      <c r="P306" s="60"/>
      <c r="Q306" s="60"/>
      <c r="R306" s="10"/>
      <c r="S306" s="10"/>
      <c r="T306" s="10"/>
      <c r="U306" s="10"/>
      <c r="V306" s="10"/>
      <c r="W306" s="10"/>
      <c r="X306" s="10"/>
      <c r="Y306" s="10"/>
      <c r="Z306" s="10"/>
    </row>
    <row r="307" spans="1:26" ht="14.25" customHeight="1" x14ac:dyDescent="0.3">
      <c r="A307" s="10"/>
      <c r="B307" s="10"/>
      <c r="C307" s="10"/>
      <c r="D307" s="10"/>
      <c r="E307" s="10"/>
      <c r="F307" s="60"/>
      <c r="G307" s="60"/>
      <c r="H307" s="60"/>
      <c r="I307" s="60"/>
      <c r="J307" s="60"/>
      <c r="K307" s="60"/>
      <c r="L307" s="60"/>
      <c r="M307" s="60"/>
      <c r="N307" s="60"/>
      <c r="O307" s="60"/>
      <c r="P307" s="60"/>
      <c r="Q307" s="60"/>
      <c r="R307" s="10"/>
      <c r="S307" s="10"/>
      <c r="T307" s="10"/>
      <c r="U307" s="10"/>
      <c r="V307" s="10"/>
      <c r="W307" s="10"/>
      <c r="X307" s="10"/>
      <c r="Y307" s="10"/>
      <c r="Z307" s="10"/>
    </row>
    <row r="308" spans="1:26" ht="14.25" customHeight="1" x14ac:dyDescent="0.3">
      <c r="A308" s="10"/>
      <c r="B308" s="10"/>
      <c r="C308" s="10"/>
      <c r="D308" s="10"/>
      <c r="E308" s="10"/>
      <c r="F308" s="60"/>
      <c r="G308" s="60"/>
      <c r="H308" s="60"/>
      <c r="I308" s="60"/>
      <c r="J308" s="60"/>
      <c r="K308" s="60"/>
      <c r="L308" s="60"/>
      <c r="M308" s="60"/>
      <c r="N308" s="60"/>
      <c r="O308" s="60"/>
      <c r="P308" s="60"/>
      <c r="Q308" s="60"/>
      <c r="R308" s="10"/>
      <c r="S308" s="10"/>
      <c r="T308" s="10"/>
      <c r="U308" s="10"/>
      <c r="V308" s="10"/>
      <c r="W308" s="10"/>
      <c r="X308" s="10"/>
      <c r="Y308" s="10"/>
      <c r="Z308" s="10"/>
    </row>
    <row r="309" spans="1:26" ht="14.25" customHeight="1" x14ac:dyDescent="0.3">
      <c r="A309" s="10"/>
      <c r="B309" s="10"/>
      <c r="C309" s="10"/>
      <c r="D309" s="10"/>
      <c r="E309" s="10"/>
      <c r="F309" s="60"/>
      <c r="G309" s="60"/>
      <c r="H309" s="60"/>
      <c r="I309" s="60"/>
      <c r="J309" s="60"/>
      <c r="K309" s="60"/>
      <c r="L309" s="60"/>
      <c r="M309" s="60"/>
      <c r="N309" s="60"/>
      <c r="O309" s="60"/>
      <c r="P309" s="60"/>
      <c r="Q309" s="60"/>
      <c r="R309" s="10"/>
      <c r="S309" s="10"/>
      <c r="T309" s="10"/>
      <c r="U309" s="10"/>
      <c r="V309" s="10"/>
      <c r="W309" s="10"/>
      <c r="X309" s="10"/>
      <c r="Y309" s="10"/>
      <c r="Z309" s="10"/>
    </row>
    <row r="310" spans="1:26" ht="14.25" customHeight="1" x14ac:dyDescent="0.3">
      <c r="A310" s="10"/>
      <c r="B310" s="10"/>
      <c r="C310" s="10"/>
      <c r="D310" s="10"/>
      <c r="E310" s="10"/>
      <c r="F310" s="60"/>
      <c r="G310" s="60"/>
      <c r="H310" s="60"/>
      <c r="I310" s="60"/>
      <c r="J310" s="60"/>
      <c r="K310" s="60"/>
      <c r="L310" s="60"/>
      <c r="M310" s="60"/>
      <c r="N310" s="60"/>
      <c r="O310" s="60"/>
      <c r="P310" s="60"/>
      <c r="Q310" s="60"/>
      <c r="R310" s="10"/>
      <c r="S310" s="10"/>
      <c r="T310" s="10"/>
      <c r="U310" s="10"/>
      <c r="V310" s="10"/>
      <c r="W310" s="10"/>
      <c r="X310" s="10"/>
      <c r="Y310" s="10"/>
      <c r="Z310" s="10"/>
    </row>
    <row r="311" spans="1:26" ht="14.25" customHeight="1" x14ac:dyDescent="0.3">
      <c r="A311" s="10"/>
      <c r="B311" s="10"/>
      <c r="C311" s="10"/>
      <c r="D311" s="10"/>
      <c r="E311" s="10"/>
      <c r="F311" s="60"/>
      <c r="G311" s="60"/>
      <c r="H311" s="60"/>
      <c r="I311" s="60"/>
      <c r="J311" s="60"/>
      <c r="K311" s="60"/>
      <c r="L311" s="60"/>
      <c r="M311" s="60"/>
      <c r="N311" s="60"/>
      <c r="O311" s="60"/>
      <c r="P311" s="60"/>
      <c r="Q311" s="60"/>
      <c r="R311" s="10"/>
      <c r="S311" s="10"/>
      <c r="T311" s="10"/>
      <c r="U311" s="10"/>
      <c r="V311" s="10"/>
      <c r="W311" s="10"/>
      <c r="X311" s="10"/>
      <c r="Y311" s="10"/>
      <c r="Z311" s="10"/>
    </row>
    <row r="312" spans="1:26" ht="14.25" customHeight="1" x14ac:dyDescent="0.3">
      <c r="A312" s="10"/>
      <c r="B312" s="10"/>
      <c r="C312" s="10"/>
      <c r="D312" s="10"/>
      <c r="E312" s="10"/>
      <c r="F312" s="60"/>
      <c r="G312" s="60"/>
      <c r="H312" s="60"/>
      <c r="I312" s="60"/>
      <c r="J312" s="60"/>
      <c r="K312" s="60"/>
      <c r="L312" s="60"/>
      <c r="M312" s="60"/>
      <c r="N312" s="60"/>
      <c r="O312" s="60"/>
      <c r="P312" s="60"/>
      <c r="Q312" s="60"/>
      <c r="R312" s="10"/>
      <c r="S312" s="10"/>
      <c r="T312" s="10"/>
      <c r="U312" s="10"/>
      <c r="V312" s="10"/>
      <c r="W312" s="10"/>
      <c r="X312" s="10"/>
      <c r="Y312" s="10"/>
      <c r="Z312" s="10"/>
    </row>
    <row r="313" spans="1:26" ht="14.25" customHeight="1" x14ac:dyDescent="0.3">
      <c r="A313" s="10"/>
      <c r="B313" s="10"/>
      <c r="C313" s="10"/>
      <c r="D313" s="10"/>
      <c r="E313" s="10"/>
      <c r="F313" s="60"/>
      <c r="G313" s="60"/>
      <c r="H313" s="60"/>
      <c r="I313" s="60"/>
      <c r="J313" s="60"/>
      <c r="K313" s="60"/>
      <c r="L313" s="60"/>
      <c r="M313" s="60"/>
      <c r="N313" s="60"/>
      <c r="O313" s="60"/>
      <c r="P313" s="60"/>
      <c r="Q313" s="60"/>
      <c r="R313" s="10"/>
      <c r="S313" s="10"/>
      <c r="T313" s="10"/>
      <c r="U313" s="10"/>
      <c r="V313" s="10"/>
      <c r="W313" s="10"/>
      <c r="X313" s="10"/>
      <c r="Y313" s="10"/>
      <c r="Z313" s="10"/>
    </row>
    <row r="314" spans="1:26" ht="14.25" customHeight="1" x14ac:dyDescent="0.3">
      <c r="A314" s="10"/>
      <c r="B314" s="10"/>
      <c r="C314" s="10"/>
      <c r="D314" s="10"/>
      <c r="E314" s="10"/>
      <c r="F314" s="60"/>
      <c r="G314" s="60"/>
      <c r="H314" s="60"/>
      <c r="I314" s="60"/>
      <c r="J314" s="60"/>
      <c r="K314" s="60"/>
      <c r="L314" s="60"/>
      <c r="M314" s="60"/>
      <c r="N314" s="60"/>
      <c r="O314" s="60"/>
      <c r="P314" s="60"/>
      <c r="Q314" s="60"/>
      <c r="R314" s="10"/>
      <c r="S314" s="10"/>
      <c r="T314" s="10"/>
      <c r="U314" s="10"/>
      <c r="V314" s="10"/>
      <c r="W314" s="10"/>
      <c r="X314" s="10"/>
      <c r="Y314" s="10"/>
      <c r="Z314" s="10"/>
    </row>
    <row r="315" spans="1:26" ht="14.25" customHeight="1" x14ac:dyDescent="0.3">
      <c r="A315" s="10"/>
      <c r="B315" s="10"/>
      <c r="C315" s="10"/>
      <c r="D315" s="10"/>
      <c r="E315" s="10"/>
      <c r="F315" s="60"/>
      <c r="G315" s="60"/>
      <c r="H315" s="60"/>
      <c r="I315" s="60"/>
      <c r="J315" s="60"/>
      <c r="K315" s="60"/>
      <c r="L315" s="60"/>
      <c r="M315" s="60"/>
      <c r="N315" s="60"/>
      <c r="O315" s="60"/>
      <c r="P315" s="60"/>
      <c r="Q315" s="60"/>
      <c r="R315" s="10"/>
      <c r="S315" s="10"/>
      <c r="T315" s="10"/>
      <c r="U315" s="10"/>
      <c r="V315" s="10"/>
      <c r="W315" s="10"/>
      <c r="X315" s="10"/>
      <c r="Y315" s="10"/>
      <c r="Z315" s="10"/>
    </row>
    <row r="316" spans="1:26" ht="14.25" customHeight="1" x14ac:dyDescent="0.3">
      <c r="A316" s="10"/>
      <c r="B316" s="10"/>
      <c r="C316" s="10"/>
      <c r="D316" s="10"/>
      <c r="E316" s="10"/>
      <c r="F316" s="60"/>
      <c r="G316" s="60"/>
      <c r="H316" s="60"/>
      <c r="I316" s="60"/>
      <c r="J316" s="60"/>
      <c r="K316" s="60"/>
      <c r="L316" s="60"/>
      <c r="M316" s="60"/>
      <c r="N316" s="60"/>
      <c r="O316" s="60"/>
      <c r="P316" s="60"/>
      <c r="Q316" s="60"/>
      <c r="R316" s="10"/>
      <c r="S316" s="10"/>
      <c r="T316" s="10"/>
      <c r="U316" s="10"/>
      <c r="V316" s="10"/>
      <c r="W316" s="10"/>
      <c r="X316" s="10"/>
      <c r="Y316" s="10"/>
      <c r="Z316" s="10"/>
    </row>
    <row r="317" spans="1:26" ht="14.25" customHeight="1" x14ac:dyDescent="0.3">
      <c r="A317" s="10"/>
      <c r="B317" s="10"/>
      <c r="C317" s="10"/>
      <c r="D317" s="10"/>
      <c r="E317" s="10"/>
      <c r="F317" s="60"/>
      <c r="G317" s="60"/>
      <c r="H317" s="60"/>
      <c r="I317" s="60"/>
      <c r="J317" s="60"/>
      <c r="K317" s="60"/>
      <c r="L317" s="60"/>
      <c r="M317" s="60"/>
      <c r="N317" s="60"/>
      <c r="O317" s="60"/>
      <c r="P317" s="60"/>
      <c r="Q317" s="60"/>
      <c r="R317" s="10"/>
      <c r="S317" s="10"/>
      <c r="T317" s="10"/>
      <c r="U317" s="10"/>
      <c r="V317" s="10"/>
      <c r="W317" s="10"/>
      <c r="X317" s="10"/>
      <c r="Y317" s="10"/>
      <c r="Z317" s="10"/>
    </row>
    <row r="318" spans="1:26" ht="14.25" customHeight="1" x14ac:dyDescent="0.3">
      <c r="A318" s="10"/>
      <c r="B318" s="10"/>
      <c r="C318" s="10"/>
      <c r="D318" s="10"/>
      <c r="E318" s="10"/>
      <c r="F318" s="60"/>
      <c r="G318" s="60"/>
      <c r="H318" s="60"/>
      <c r="I318" s="60"/>
      <c r="J318" s="60"/>
      <c r="K318" s="60"/>
      <c r="L318" s="60"/>
      <c r="M318" s="60"/>
      <c r="N318" s="60"/>
      <c r="O318" s="60"/>
      <c r="P318" s="60"/>
      <c r="Q318" s="60"/>
      <c r="R318" s="10"/>
      <c r="S318" s="10"/>
      <c r="T318" s="10"/>
      <c r="U318" s="10"/>
      <c r="V318" s="10"/>
      <c r="W318" s="10"/>
      <c r="X318" s="10"/>
      <c r="Y318" s="10"/>
      <c r="Z318" s="10"/>
    </row>
    <row r="319" spans="1:26" ht="14.25" customHeight="1" x14ac:dyDescent="0.3">
      <c r="A319" s="10"/>
      <c r="B319" s="10"/>
      <c r="C319" s="10"/>
      <c r="D319" s="10"/>
      <c r="E319" s="10"/>
      <c r="F319" s="60"/>
      <c r="G319" s="60"/>
      <c r="H319" s="60"/>
      <c r="I319" s="60"/>
      <c r="J319" s="60"/>
      <c r="K319" s="60"/>
      <c r="L319" s="60"/>
      <c r="M319" s="60"/>
      <c r="N319" s="60"/>
      <c r="O319" s="60"/>
      <c r="P319" s="60"/>
      <c r="Q319" s="60"/>
      <c r="R319" s="10"/>
      <c r="S319" s="10"/>
      <c r="T319" s="10"/>
      <c r="U319" s="10"/>
      <c r="V319" s="10"/>
      <c r="W319" s="10"/>
      <c r="X319" s="10"/>
      <c r="Y319" s="10"/>
      <c r="Z319" s="10"/>
    </row>
    <row r="320" spans="1:26" ht="14.25" customHeight="1" x14ac:dyDescent="0.3">
      <c r="A320" s="10"/>
      <c r="B320" s="10"/>
      <c r="C320" s="10"/>
      <c r="D320" s="10"/>
      <c r="E320" s="10"/>
      <c r="F320" s="60"/>
      <c r="G320" s="60"/>
      <c r="H320" s="60"/>
      <c r="I320" s="60"/>
      <c r="J320" s="60"/>
      <c r="K320" s="60"/>
      <c r="L320" s="60"/>
      <c r="M320" s="60"/>
      <c r="N320" s="60"/>
      <c r="O320" s="60"/>
      <c r="P320" s="60"/>
      <c r="Q320" s="60"/>
      <c r="R320" s="10"/>
      <c r="S320" s="10"/>
      <c r="T320" s="10"/>
      <c r="U320" s="10"/>
      <c r="V320" s="10"/>
      <c r="W320" s="10"/>
      <c r="X320" s="10"/>
      <c r="Y320" s="10"/>
      <c r="Z320" s="10"/>
    </row>
    <row r="321" spans="1:26" ht="14.25" customHeight="1" x14ac:dyDescent="0.3">
      <c r="A321" s="10"/>
      <c r="B321" s="10"/>
      <c r="C321" s="10"/>
      <c r="D321" s="10"/>
      <c r="E321" s="10"/>
      <c r="F321" s="60"/>
      <c r="G321" s="60"/>
      <c r="H321" s="60"/>
      <c r="I321" s="60"/>
      <c r="J321" s="60"/>
      <c r="K321" s="60"/>
      <c r="L321" s="60"/>
      <c r="M321" s="60"/>
      <c r="N321" s="60"/>
      <c r="O321" s="60"/>
      <c r="P321" s="60"/>
      <c r="Q321" s="60"/>
      <c r="R321" s="10"/>
      <c r="S321" s="10"/>
      <c r="T321" s="10"/>
      <c r="U321" s="10"/>
      <c r="V321" s="10"/>
      <c r="W321" s="10"/>
      <c r="X321" s="10"/>
      <c r="Y321" s="10"/>
      <c r="Z321" s="10"/>
    </row>
    <row r="322" spans="1:26" ht="14.25" customHeight="1" x14ac:dyDescent="0.3">
      <c r="A322" s="10"/>
      <c r="B322" s="10"/>
      <c r="C322" s="10"/>
      <c r="D322" s="10"/>
      <c r="E322" s="10"/>
      <c r="F322" s="60"/>
      <c r="G322" s="60"/>
      <c r="H322" s="60"/>
      <c r="I322" s="60"/>
      <c r="J322" s="60"/>
      <c r="K322" s="60"/>
      <c r="L322" s="60"/>
      <c r="M322" s="60"/>
      <c r="N322" s="60"/>
      <c r="O322" s="60"/>
      <c r="P322" s="60"/>
      <c r="Q322" s="60"/>
      <c r="R322" s="10"/>
      <c r="S322" s="10"/>
      <c r="T322" s="10"/>
      <c r="U322" s="10"/>
      <c r="V322" s="10"/>
      <c r="W322" s="10"/>
      <c r="X322" s="10"/>
      <c r="Y322" s="10"/>
      <c r="Z322" s="10"/>
    </row>
    <row r="323" spans="1:26" ht="14.25" customHeight="1" x14ac:dyDescent="0.3">
      <c r="A323" s="10"/>
      <c r="B323" s="10"/>
      <c r="C323" s="10"/>
      <c r="D323" s="10"/>
      <c r="E323" s="10"/>
      <c r="F323" s="60"/>
      <c r="G323" s="60"/>
      <c r="H323" s="60"/>
      <c r="I323" s="60"/>
      <c r="J323" s="60"/>
      <c r="K323" s="60"/>
      <c r="L323" s="60"/>
      <c r="M323" s="60"/>
      <c r="N323" s="60"/>
      <c r="O323" s="60"/>
      <c r="P323" s="60"/>
      <c r="Q323" s="60"/>
      <c r="R323" s="10"/>
      <c r="S323" s="10"/>
      <c r="T323" s="10"/>
      <c r="U323" s="10"/>
      <c r="V323" s="10"/>
      <c r="W323" s="10"/>
      <c r="X323" s="10"/>
      <c r="Y323" s="10"/>
      <c r="Z323" s="10"/>
    </row>
    <row r="324" spans="1:26" ht="14.25" customHeight="1" x14ac:dyDescent="0.3">
      <c r="A324" s="10"/>
      <c r="B324" s="10"/>
      <c r="C324" s="10"/>
      <c r="D324" s="10"/>
      <c r="E324" s="10"/>
      <c r="F324" s="60"/>
      <c r="G324" s="60"/>
      <c r="H324" s="60"/>
      <c r="I324" s="60"/>
      <c r="J324" s="60"/>
      <c r="K324" s="60"/>
      <c r="L324" s="60"/>
      <c r="M324" s="60"/>
      <c r="N324" s="60"/>
      <c r="O324" s="60"/>
      <c r="P324" s="60"/>
      <c r="Q324" s="60"/>
      <c r="R324" s="10"/>
      <c r="S324" s="10"/>
      <c r="T324" s="10"/>
      <c r="U324" s="10"/>
      <c r="V324" s="10"/>
      <c r="W324" s="10"/>
      <c r="X324" s="10"/>
      <c r="Y324" s="10"/>
      <c r="Z324" s="10"/>
    </row>
    <row r="325" spans="1:26" ht="14.25" customHeight="1" x14ac:dyDescent="0.3">
      <c r="A325" s="10"/>
      <c r="B325" s="10"/>
      <c r="C325" s="10"/>
      <c r="D325" s="10"/>
      <c r="E325" s="10"/>
      <c r="F325" s="60"/>
      <c r="G325" s="60"/>
      <c r="H325" s="60"/>
      <c r="I325" s="60"/>
      <c r="J325" s="60"/>
      <c r="K325" s="60"/>
      <c r="L325" s="60"/>
      <c r="M325" s="60"/>
      <c r="N325" s="60"/>
      <c r="O325" s="60"/>
      <c r="P325" s="60"/>
      <c r="Q325" s="60"/>
      <c r="R325" s="10"/>
      <c r="S325" s="10"/>
      <c r="T325" s="10"/>
      <c r="U325" s="10"/>
      <c r="V325" s="10"/>
      <c r="W325" s="10"/>
      <c r="X325" s="10"/>
      <c r="Y325" s="10"/>
      <c r="Z325" s="10"/>
    </row>
    <row r="326" spans="1:26" ht="14.25" customHeight="1" x14ac:dyDescent="0.3">
      <c r="A326" s="10"/>
      <c r="B326" s="10"/>
      <c r="C326" s="10"/>
      <c r="D326" s="10"/>
      <c r="E326" s="10"/>
      <c r="F326" s="60"/>
      <c r="G326" s="60"/>
      <c r="H326" s="60"/>
      <c r="I326" s="60"/>
      <c r="J326" s="60"/>
      <c r="K326" s="60"/>
      <c r="L326" s="60"/>
      <c r="M326" s="60"/>
      <c r="N326" s="60"/>
      <c r="O326" s="60"/>
      <c r="P326" s="60"/>
      <c r="Q326" s="60"/>
      <c r="R326" s="10"/>
      <c r="S326" s="10"/>
      <c r="T326" s="10"/>
      <c r="U326" s="10"/>
      <c r="V326" s="10"/>
      <c r="W326" s="10"/>
      <c r="X326" s="10"/>
      <c r="Y326" s="10"/>
      <c r="Z326" s="10"/>
    </row>
    <row r="327" spans="1:26" ht="14.25" customHeight="1" x14ac:dyDescent="0.3">
      <c r="A327" s="10"/>
      <c r="B327" s="10"/>
      <c r="C327" s="10"/>
      <c r="D327" s="10"/>
      <c r="E327" s="10"/>
      <c r="F327" s="60"/>
      <c r="G327" s="60"/>
      <c r="H327" s="60"/>
      <c r="I327" s="60"/>
      <c r="J327" s="60"/>
      <c r="K327" s="60"/>
      <c r="L327" s="60"/>
      <c r="M327" s="60"/>
      <c r="N327" s="60"/>
      <c r="O327" s="60"/>
      <c r="P327" s="60"/>
      <c r="Q327" s="60"/>
      <c r="R327" s="10"/>
      <c r="S327" s="10"/>
      <c r="T327" s="10"/>
      <c r="U327" s="10"/>
      <c r="V327" s="10"/>
      <c r="W327" s="10"/>
      <c r="X327" s="10"/>
      <c r="Y327" s="10"/>
      <c r="Z327" s="10"/>
    </row>
    <row r="328" spans="1:26" ht="14.25" customHeight="1" x14ac:dyDescent="0.3">
      <c r="A328" s="10"/>
      <c r="B328" s="10"/>
      <c r="C328" s="10"/>
      <c r="D328" s="10"/>
      <c r="E328" s="10"/>
      <c r="F328" s="60"/>
      <c r="G328" s="60"/>
      <c r="H328" s="60"/>
      <c r="I328" s="60"/>
      <c r="J328" s="60"/>
      <c r="K328" s="60"/>
      <c r="L328" s="60"/>
      <c r="M328" s="60"/>
      <c r="N328" s="60"/>
      <c r="O328" s="60"/>
      <c r="P328" s="60"/>
      <c r="Q328" s="60"/>
      <c r="R328" s="10"/>
      <c r="S328" s="10"/>
      <c r="T328" s="10"/>
      <c r="U328" s="10"/>
      <c r="V328" s="10"/>
      <c r="W328" s="10"/>
      <c r="X328" s="10"/>
      <c r="Y328" s="10"/>
      <c r="Z328" s="10"/>
    </row>
    <row r="329" spans="1:26" ht="14.25" customHeight="1" x14ac:dyDescent="0.3">
      <c r="A329" s="10"/>
      <c r="B329" s="10"/>
      <c r="C329" s="10"/>
      <c r="D329" s="10"/>
      <c r="E329" s="10"/>
      <c r="F329" s="60"/>
      <c r="G329" s="60"/>
      <c r="H329" s="60"/>
      <c r="I329" s="60"/>
      <c r="J329" s="60"/>
      <c r="K329" s="60"/>
      <c r="L329" s="60"/>
      <c r="M329" s="60"/>
      <c r="N329" s="60"/>
      <c r="O329" s="60"/>
      <c r="P329" s="60"/>
      <c r="Q329" s="60"/>
      <c r="R329" s="10"/>
      <c r="S329" s="10"/>
      <c r="T329" s="10"/>
      <c r="U329" s="10"/>
      <c r="V329" s="10"/>
      <c r="W329" s="10"/>
      <c r="X329" s="10"/>
      <c r="Y329" s="10"/>
      <c r="Z329" s="10"/>
    </row>
    <row r="330" spans="1:26" ht="14.25" customHeight="1" x14ac:dyDescent="0.3">
      <c r="A330" s="10"/>
      <c r="B330" s="10"/>
      <c r="C330" s="10"/>
      <c r="D330" s="10"/>
      <c r="E330" s="10"/>
      <c r="F330" s="60"/>
      <c r="G330" s="60"/>
      <c r="H330" s="60"/>
      <c r="I330" s="60"/>
      <c r="J330" s="60"/>
      <c r="K330" s="60"/>
      <c r="L330" s="60"/>
      <c r="M330" s="60"/>
      <c r="N330" s="60"/>
      <c r="O330" s="60"/>
      <c r="P330" s="60"/>
      <c r="Q330" s="60"/>
      <c r="R330" s="10"/>
      <c r="S330" s="10"/>
      <c r="T330" s="10"/>
      <c r="U330" s="10"/>
      <c r="V330" s="10"/>
      <c r="W330" s="10"/>
      <c r="X330" s="10"/>
      <c r="Y330" s="10"/>
      <c r="Z330" s="10"/>
    </row>
    <row r="331" spans="1:26" ht="14.25" customHeight="1" x14ac:dyDescent="0.3">
      <c r="A331" s="10"/>
      <c r="B331" s="10"/>
      <c r="C331" s="10"/>
      <c r="D331" s="10"/>
      <c r="E331" s="10"/>
      <c r="F331" s="60"/>
      <c r="G331" s="60"/>
      <c r="H331" s="60"/>
      <c r="I331" s="60"/>
      <c r="J331" s="60"/>
      <c r="K331" s="60"/>
      <c r="L331" s="60"/>
      <c r="M331" s="60"/>
      <c r="N331" s="60"/>
      <c r="O331" s="60"/>
      <c r="P331" s="60"/>
      <c r="Q331" s="60"/>
      <c r="R331" s="10"/>
      <c r="S331" s="10"/>
      <c r="T331" s="10"/>
      <c r="U331" s="10"/>
      <c r="V331" s="10"/>
      <c r="W331" s="10"/>
      <c r="X331" s="10"/>
      <c r="Y331" s="10"/>
      <c r="Z331" s="10"/>
    </row>
    <row r="332" spans="1:26" ht="14.25" customHeight="1" x14ac:dyDescent="0.3">
      <c r="A332" s="10"/>
      <c r="B332" s="10"/>
      <c r="C332" s="10"/>
      <c r="D332" s="10"/>
      <c r="E332" s="10"/>
      <c r="F332" s="60"/>
      <c r="G332" s="60"/>
      <c r="H332" s="60"/>
      <c r="I332" s="60"/>
      <c r="J332" s="60"/>
      <c r="K332" s="60"/>
      <c r="L332" s="60"/>
      <c r="M332" s="60"/>
      <c r="N332" s="60"/>
      <c r="O332" s="60"/>
      <c r="P332" s="60"/>
      <c r="Q332" s="60"/>
      <c r="R332" s="10"/>
      <c r="S332" s="10"/>
      <c r="T332" s="10"/>
      <c r="U332" s="10"/>
      <c r="V332" s="10"/>
      <c r="W332" s="10"/>
      <c r="X332" s="10"/>
      <c r="Y332" s="10"/>
      <c r="Z332" s="10"/>
    </row>
    <row r="333" spans="1:26" ht="14.25" customHeight="1" x14ac:dyDescent="0.3">
      <c r="A333" s="10"/>
      <c r="B333" s="10"/>
      <c r="C333" s="10"/>
      <c r="D333" s="10"/>
      <c r="E333" s="10"/>
      <c r="F333" s="60"/>
      <c r="G333" s="60"/>
      <c r="H333" s="60"/>
      <c r="I333" s="60"/>
      <c r="J333" s="60"/>
      <c r="K333" s="60"/>
      <c r="L333" s="60"/>
      <c r="M333" s="60"/>
      <c r="N333" s="60"/>
      <c r="O333" s="60"/>
      <c r="P333" s="60"/>
      <c r="Q333" s="60"/>
      <c r="R333" s="10"/>
      <c r="S333" s="10"/>
      <c r="T333" s="10"/>
      <c r="U333" s="10"/>
      <c r="V333" s="10"/>
      <c r="W333" s="10"/>
      <c r="X333" s="10"/>
      <c r="Y333" s="10"/>
      <c r="Z333" s="10"/>
    </row>
    <row r="334" spans="1:26" ht="14.25" customHeight="1" x14ac:dyDescent="0.3">
      <c r="A334" s="10"/>
      <c r="B334" s="10"/>
      <c r="C334" s="10"/>
      <c r="D334" s="10"/>
      <c r="E334" s="10"/>
      <c r="F334" s="60"/>
      <c r="G334" s="60"/>
      <c r="H334" s="60"/>
      <c r="I334" s="60"/>
      <c r="J334" s="60"/>
      <c r="K334" s="60"/>
      <c r="L334" s="60"/>
      <c r="M334" s="60"/>
      <c r="N334" s="60"/>
      <c r="O334" s="60"/>
      <c r="P334" s="60"/>
      <c r="Q334" s="60"/>
      <c r="R334" s="10"/>
      <c r="S334" s="10"/>
      <c r="T334" s="10"/>
      <c r="U334" s="10"/>
      <c r="V334" s="10"/>
      <c r="W334" s="10"/>
      <c r="X334" s="10"/>
      <c r="Y334" s="10"/>
      <c r="Z334" s="10"/>
    </row>
    <row r="335" spans="1:26" ht="14.25" customHeight="1" x14ac:dyDescent="0.3">
      <c r="A335" s="10"/>
      <c r="B335" s="10"/>
      <c r="C335" s="10"/>
      <c r="D335" s="10"/>
      <c r="E335" s="10"/>
      <c r="F335" s="60"/>
      <c r="G335" s="60"/>
      <c r="H335" s="60"/>
      <c r="I335" s="60"/>
      <c r="J335" s="60"/>
      <c r="K335" s="60"/>
      <c r="L335" s="60"/>
      <c r="M335" s="60"/>
      <c r="N335" s="60"/>
      <c r="O335" s="60"/>
      <c r="P335" s="60"/>
      <c r="Q335" s="60"/>
      <c r="R335" s="10"/>
      <c r="S335" s="10"/>
      <c r="T335" s="10"/>
      <c r="U335" s="10"/>
      <c r="V335" s="10"/>
      <c r="W335" s="10"/>
      <c r="X335" s="10"/>
      <c r="Y335" s="10"/>
      <c r="Z335" s="10"/>
    </row>
    <row r="336" spans="1:26" ht="14.25" customHeight="1" x14ac:dyDescent="0.3">
      <c r="A336" s="10"/>
      <c r="B336" s="10"/>
      <c r="C336" s="10"/>
      <c r="D336" s="10"/>
      <c r="E336" s="10"/>
      <c r="F336" s="60"/>
      <c r="G336" s="60"/>
      <c r="H336" s="60"/>
      <c r="I336" s="60"/>
      <c r="J336" s="60"/>
      <c r="K336" s="60"/>
      <c r="L336" s="60"/>
      <c r="M336" s="60"/>
      <c r="N336" s="60"/>
      <c r="O336" s="60"/>
      <c r="P336" s="60"/>
      <c r="Q336" s="60"/>
      <c r="R336" s="10"/>
      <c r="S336" s="10"/>
      <c r="T336" s="10"/>
      <c r="U336" s="10"/>
      <c r="V336" s="10"/>
      <c r="W336" s="10"/>
      <c r="X336" s="10"/>
      <c r="Y336" s="10"/>
      <c r="Z336" s="10"/>
    </row>
    <row r="337" spans="1:26" ht="14.25" customHeight="1" x14ac:dyDescent="0.3">
      <c r="A337" s="10"/>
      <c r="B337" s="10"/>
      <c r="C337" s="10"/>
      <c r="D337" s="10"/>
      <c r="E337" s="10"/>
      <c r="F337" s="60"/>
      <c r="G337" s="60"/>
      <c r="H337" s="60"/>
      <c r="I337" s="60"/>
      <c r="J337" s="60"/>
      <c r="K337" s="60"/>
      <c r="L337" s="60"/>
      <c r="M337" s="60"/>
      <c r="N337" s="60"/>
      <c r="O337" s="60"/>
      <c r="P337" s="60"/>
      <c r="Q337" s="60"/>
      <c r="R337" s="10"/>
      <c r="S337" s="10"/>
      <c r="T337" s="10"/>
      <c r="U337" s="10"/>
      <c r="V337" s="10"/>
      <c r="W337" s="10"/>
      <c r="X337" s="10"/>
      <c r="Y337" s="10"/>
      <c r="Z337" s="10"/>
    </row>
    <row r="338" spans="1:26" ht="14.25" customHeight="1" x14ac:dyDescent="0.3">
      <c r="A338" s="10"/>
      <c r="B338" s="10"/>
      <c r="C338" s="10"/>
      <c r="D338" s="10"/>
      <c r="E338" s="10"/>
      <c r="F338" s="60"/>
      <c r="G338" s="60"/>
      <c r="H338" s="60"/>
      <c r="I338" s="60"/>
      <c r="J338" s="60"/>
      <c r="K338" s="60"/>
      <c r="L338" s="60"/>
      <c r="M338" s="60"/>
      <c r="N338" s="60"/>
      <c r="O338" s="60"/>
      <c r="P338" s="60"/>
      <c r="Q338" s="60"/>
      <c r="R338" s="10"/>
      <c r="S338" s="10"/>
      <c r="T338" s="10"/>
      <c r="U338" s="10"/>
      <c r="V338" s="10"/>
      <c r="W338" s="10"/>
      <c r="X338" s="10"/>
      <c r="Y338" s="10"/>
      <c r="Z338" s="10"/>
    </row>
    <row r="339" spans="1:26" ht="14.25" customHeight="1" x14ac:dyDescent="0.3">
      <c r="A339" s="10"/>
      <c r="B339" s="10"/>
      <c r="C339" s="10"/>
      <c r="D339" s="10"/>
      <c r="E339" s="10"/>
      <c r="F339" s="60"/>
      <c r="G339" s="60"/>
      <c r="H339" s="60"/>
      <c r="I339" s="60"/>
      <c r="J339" s="60"/>
      <c r="K339" s="60"/>
      <c r="L339" s="60"/>
      <c r="M339" s="60"/>
      <c r="N339" s="60"/>
      <c r="O339" s="60"/>
      <c r="P339" s="60"/>
      <c r="Q339" s="60"/>
      <c r="R339" s="10"/>
      <c r="S339" s="10"/>
      <c r="T339" s="10"/>
      <c r="U339" s="10"/>
      <c r="V339" s="10"/>
      <c r="W339" s="10"/>
      <c r="X339" s="10"/>
      <c r="Y339" s="10"/>
      <c r="Z339" s="10"/>
    </row>
    <row r="340" spans="1:26" ht="14.25" customHeight="1" x14ac:dyDescent="0.3">
      <c r="A340" s="10"/>
      <c r="B340" s="10"/>
      <c r="C340" s="10"/>
      <c r="D340" s="10"/>
      <c r="E340" s="10"/>
      <c r="F340" s="60"/>
      <c r="G340" s="60"/>
      <c r="H340" s="60"/>
      <c r="I340" s="60"/>
      <c r="J340" s="60"/>
      <c r="K340" s="60"/>
      <c r="L340" s="60"/>
      <c r="M340" s="60"/>
      <c r="N340" s="60"/>
      <c r="O340" s="60"/>
      <c r="P340" s="60"/>
      <c r="Q340" s="60"/>
      <c r="R340" s="10"/>
      <c r="S340" s="10"/>
      <c r="T340" s="10"/>
      <c r="U340" s="10"/>
      <c r="V340" s="10"/>
      <c r="W340" s="10"/>
      <c r="X340" s="10"/>
      <c r="Y340" s="10"/>
      <c r="Z340" s="10"/>
    </row>
    <row r="341" spans="1:26" ht="14.25" customHeight="1" x14ac:dyDescent="0.3">
      <c r="A341" s="10"/>
      <c r="B341" s="10"/>
      <c r="C341" s="10"/>
      <c r="D341" s="10"/>
      <c r="E341" s="10"/>
      <c r="F341" s="60"/>
      <c r="G341" s="60"/>
      <c r="H341" s="60"/>
      <c r="I341" s="60"/>
      <c r="J341" s="60"/>
      <c r="K341" s="60"/>
      <c r="L341" s="60"/>
      <c r="M341" s="60"/>
      <c r="N341" s="60"/>
      <c r="O341" s="60"/>
      <c r="P341" s="60"/>
      <c r="Q341" s="60"/>
      <c r="R341" s="10"/>
      <c r="S341" s="10"/>
      <c r="T341" s="10"/>
      <c r="U341" s="10"/>
      <c r="V341" s="10"/>
      <c r="W341" s="10"/>
      <c r="X341" s="10"/>
      <c r="Y341" s="10"/>
      <c r="Z341" s="10"/>
    </row>
    <row r="342" spans="1:26" ht="14.25" customHeight="1" x14ac:dyDescent="0.3">
      <c r="A342" s="10"/>
      <c r="B342" s="10"/>
      <c r="C342" s="10"/>
      <c r="D342" s="10"/>
      <c r="E342" s="10"/>
      <c r="F342" s="60"/>
      <c r="G342" s="60"/>
      <c r="H342" s="60"/>
      <c r="I342" s="60"/>
      <c r="J342" s="60"/>
      <c r="K342" s="60"/>
      <c r="L342" s="60"/>
      <c r="M342" s="60"/>
      <c r="N342" s="60"/>
      <c r="O342" s="60"/>
      <c r="P342" s="60"/>
      <c r="Q342" s="60"/>
      <c r="R342" s="10"/>
      <c r="S342" s="10"/>
      <c r="T342" s="10"/>
      <c r="U342" s="10"/>
      <c r="V342" s="10"/>
      <c r="W342" s="10"/>
      <c r="X342" s="10"/>
      <c r="Y342" s="10"/>
      <c r="Z342" s="10"/>
    </row>
    <row r="343" spans="1:26" ht="14.25" customHeight="1" x14ac:dyDescent="0.3">
      <c r="A343" s="10"/>
      <c r="B343" s="10"/>
      <c r="C343" s="10"/>
      <c r="D343" s="10"/>
      <c r="E343" s="10"/>
      <c r="F343" s="60"/>
      <c r="G343" s="60"/>
      <c r="H343" s="60"/>
      <c r="I343" s="60"/>
      <c r="J343" s="60"/>
      <c r="K343" s="60"/>
      <c r="L343" s="60"/>
      <c r="M343" s="60"/>
      <c r="N343" s="60"/>
      <c r="O343" s="60"/>
      <c r="P343" s="60"/>
      <c r="Q343" s="60"/>
      <c r="R343" s="10"/>
      <c r="S343" s="10"/>
      <c r="T343" s="10"/>
      <c r="U343" s="10"/>
      <c r="V343" s="10"/>
      <c r="W343" s="10"/>
      <c r="X343" s="10"/>
      <c r="Y343" s="10"/>
      <c r="Z343" s="10"/>
    </row>
    <row r="344" spans="1:26" ht="14.25" customHeight="1" x14ac:dyDescent="0.3">
      <c r="A344" s="10"/>
      <c r="B344" s="10"/>
      <c r="C344" s="10"/>
      <c r="D344" s="10"/>
      <c r="E344" s="10"/>
      <c r="F344" s="60"/>
      <c r="G344" s="60"/>
      <c r="H344" s="60"/>
      <c r="I344" s="60"/>
      <c r="J344" s="60"/>
      <c r="K344" s="60"/>
      <c r="L344" s="60"/>
      <c r="M344" s="60"/>
      <c r="N344" s="60"/>
      <c r="O344" s="60"/>
      <c r="P344" s="60"/>
      <c r="Q344" s="60"/>
      <c r="R344" s="10"/>
      <c r="S344" s="10"/>
      <c r="T344" s="10"/>
      <c r="U344" s="10"/>
      <c r="V344" s="10"/>
      <c r="W344" s="10"/>
      <c r="X344" s="10"/>
      <c r="Y344" s="10"/>
      <c r="Z344" s="10"/>
    </row>
    <row r="345" spans="1:26" ht="14.25" customHeight="1" x14ac:dyDescent="0.3">
      <c r="A345" s="10"/>
      <c r="B345" s="10"/>
      <c r="C345" s="10"/>
      <c r="D345" s="10"/>
      <c r="E345" s="10"/>
      <c r="F345" s="60"/>
      <c r="G345" s="60"/>
      <c r="H345" s="60"/>
      <c r="I345" s="60"/>
      <c r="J345" s="60"/>
      <c r="K345" s="60"/>
      <c r="L345" s="60"/>
      <c r="M345" s="60"/>
      <c r="N345" s="60"/>
      <c r="O345" s="60"/>
      <c r="P345" s="60"/>
      <c r="Q345" s="60"/>
      <c r="R345" s="10"/>
      <c r="S345" s="10"/>
      <c r="T345" s="10"/>
      <c r="U345" s="10"/>
      <c r="V345" s="10"/>
      <c r="W345" s="10"/>
      <c r="X345" s="10"/>
      <c r="Y345" s="10"/>
      <c r="Z345" s="10"/>
    </row>
    <row r="346" spans="1:26" ht="14.25" customHeight="1" x14ac:dyDescent="0.3">
      <c r="A346" s="10"/>
      <c r="B346" s="10"/>
      <c r="C346" s="10"/>
      <c r="D346" s="10"/>
      <c r="E346" s="10"/>
      <c r="F346" s="60"/>
      <c r="G346" s="60"/>
      <c r="H346" s="60"/>
      <c r="I346" s="60"/>
      <c r="J346" s="60"/>
      <c r="K346" s="60"/>
      <c r="L346" s="60"/>
      <c r="M346" s="60"/>
      <c r="N346" s="60"/>
      <c r="O346" s="60"/>
      <c r="P346" s="60"/>
      <c r="Q346" s="60"/>
      <c r="R346" s="10"/>
      <c r="S346" s="10"/>
      <c r="T346" s="10"/>
      <c r="U346" s="10"/>
      <c r="V346" s="10"/>
      <c r="W346" s="10"/>
      <c r="X346" s="10"/>
      <c r="Y346" s="10"/>
      <c r="Z346" s="10"/>
    </row>
    <row r="347" spans="1:26" ht="14.25" customHeight="1" x14ac:dyDescent="0.3">
      <c r="A347" s="10"/>
      <c r="B347" s="10"/>
      <c r="C347" s="10"/>
      <c r="D347" s="10"/>
      <c r="E347" s="10"/>
      <c r="F347" s="60"/>
      <c r="G347" s="60"/>
      <c r="H347" s="60"/>
      <c r="I347" s="60"/>
      <c r="J347" s="60"/>
      <c r="K347" s="60"/>
      <c r="L347" s="60"/>
      <c r="M347" s="60"/>
      <c r="N347" s="60"/>
      <c r="O347" s="60"/>
      <c r="P347" s="60"/>
      <c r="Q347" s="60"/>
      <c r="R347" s="10"/>
      <c r="S347" s="10"/>
      <c r="T347" s="10"/>
      <c r="U347" s="10"/>
      <c r="V347" s="10"/>
      <c r="W347" s="10"/>
      <c r="X347" s="10"/>
      <c r="Y347" s="10"/>
      <c r="Z347" s="10"/>
    </row>
    <row r="348" spans="1:26" ht="14.25" customHeight="1" x14ac:dyDescent="0.3">
      <c r="A348" s="10"/>
      <c r="B348" s="10"/>
      <c r="C348" s="10"/>
      <c r="D348" s="10"/>
      <c r="E348" s="10"/>
      <c r="F348" s="60"/>
      <c r="G348" s="60"/>
      <c r="H348" s="60"/>
      <c r="I348" s="60"/>
      <c r="J348" s="60"/>
      <c r="K348" s="60"/>
      <c r="L348" s="60"/>
      <c r="M348" s="60"/>
      <c r="N348" s="60"/>
      <c r="O348" s="60"/>
      <c r="P348" s="60"/>
      <c r="Q348" s="60"/>
      <c r="R348" s="10"/>
      <c r="S348" s="10"/>
      <c r="T348" s="10"/>
      <c r="U348" s="10"/>
      <c r="V348" s="10"/>
      <c r="W348" s="10"/>
      <c r="X348" s="10"/>
      <c r="Y348" s="10"/>
      <c r="Z348" s="10"/>
    </row>
    <row r="349" spans="1:26" ht="14.25" customHeight="1" x14ac:dyDescent="0.3">
      <c r="A349" s="10"/>
      <c r="B349" s="10"/>
      <c r="C349" s="10"/>
      <c r="D349" s="10"/>
      <c r="E349" s="10"/>
      <c r="F349" s="60"/>
      <c r="G349" s="60"/>
      <c r="H349" s="60"/>
      <c r="I349" s="60"/>
      <c r="J349" s="60"/>
      <c r="K349" s="60"/>
      <c r="L349" s="60"/>
      <c r="M349" s="60"/>
      <c r="N349" s="60"/>
      <c r="O349" s="60"/>
      <c r="P349" s="60"/>
      <c r="Q349" s="60"/>
      <c r="R349" s="10"/>
      <c r="S349" s="10"/>
      <c r="T349" s="10"/>
      <c r="U349" s="10"/>
      <c r="V349" s="10"/>
      <c r="W349" s="10"/>
      <c r="X349" s="10"/>
      <c r="Y349" s="10"/>
      <c r="Z349" s="10"/>
    </row>
    <row r="350" spans="1:26" ht="14.25" customHeight="1" x14ac:dyDescent="0.3">
      <c r="A350" s="10"/>
      <c r="B350" s="10"/>
      <c r="C350" s="10"/>
      <c r="D350" s="10"/>
      <c r="E350" s="10"/>
      <c r="F350" s="60"/>
      <c r="G350" s="60"/>
      <c r="H350" s="60"/>
      <c r="I350" s="60"/>
      <c r="J350" s="60"/>
      <c r="K350" s="60"/>
      <c r="L350" s="60"/>
      <c r="M350" s="60"/>
      <c r="N350" s="60"/>
      <c r="O350" s="60"/>
      <c r="P350" s="60"/>
      <c r="Q350" s="60"/>
      <c r="R350" s="10"/>
      <c r="S350" s="10"/>
      <c r="T350" s="10"/>
      <c r="U350" s="10"/>
      <c r="V350" s="10"/>
      <c r="W350" s="10"/>
      <c r="X350" s="10"/>
      <c r="Y350" s="10"/>
      <c r="Z350" s="10"/>
    </row>
    <row r="351" spans="1:26" ht="14.25" customHeight="1" x14ac:dyDescent="0.3">
      <c r="A351" s="10"/>
      <c r="B351" s="10"/>
      <c r="C351" s="10"/>
      <c r="D351" s="10"/>
      <c r="E351" s="10"/>
      <c r="F351" s="60"/>
      <c r="G351" s="60"/>
      <c r="H351" s="60"/>
      <c r="I351" s="60"/>
      <c r="J351" s="60"/>
      <c r="K351" s="60"/>
      <c r="L351" s="60"/>
      <c r="M351" s="60"/>
      <c r="N351" s="60"/>
      <c r="O351" s="60"/>
      <c r="P351" s="60"/>
      <c r="Q351" s="60"/>
      <c r="R351" s="10"/>
      <c r="S351" s="10"/>
      <c r="T351" s="10"/>
      <c r="U351" s="10"/>
      <c r="V351" s="10"/>
      <c r="W351" s="10"/>
      <c r="X351" s="10"/>
      <c r="Y351" s="10"/>
      <c r="Z351" s="10"/>
    </row>
    <row r="352" spans="1:26" ht="14.25" customHeight="1" x14ac:dyDescent="0.3">
      <c r="A352" s="10"/>
      <c r="B352" s="10"/>
      <c r="C352" s="10"/>
      <c r="D352" s="10"/>
      <c r="E352" s="10"/>
      <c r="F352" s="60"/>
      <c r="G352" s="60"/>
      <c r="H352" s="60"/>
      <c r="I352" s="60"/>
      <c r="J352" s="60"/>
      <c r="K352" s="60"/>
      <c r="L352" s="60"/>
      <c r="M352" s="60"/>
      <c r="N352" s="60"/>
      <c r="O352" s="60"/>
      <c r="P352" s="60"/>
      <c r="Q352" s="60"/>
      <c r="R352" s="10"/>
      <c r="S352" s="10"/>
      <c r="T352" s="10"/>
      <c r="U352" s="10"/>
      <c r="V352" s="10"/>
      <c r="W352" s="10"/>
      <c r="X352" s="10"/>
      <c r="Y352" s="10"/>
      <c r="Z352" s="10"/>
    </row>
    <row r="353" spans="1:26" ht="14.25" customHeight="1" x14ac:dyDescent="0.3">
      <c r="A353" s="10"/>
      <c r="B353" s="10"/>
      <c r="C353" s="10"/>
      <c r="D353" s="10"/>
      <c r="E353" s="10"/>
      <c r="F353" s="60"/>
      <c r="G353" s="60"/>
      <c r="H353" s="60"/>
      <c r="I353" s="60"/>
      <c r="J353" s="60"/>
      <c r="K353" s="60"/>
      <c r="L353" s="60"/>
      <c r="M353" s="60"/>
      <c r="N353" s="60"/>
      <c r="O353" s="60"/>
      <c r="P353" s="60"/>
      <c r="Q353" s="60"/>
      <c r="R353" s="10"/>
      <c r="S353" s="10"/>
      <c r="T353" s="10"/>
      <c r="U353" s="10"/>
      <c r="V353" s="10"/>
      <c r="W353" s="10"/>
      <c r="X353" s="10"/>
      <c r="Y353" s="10"/>
      <c r="Z353" s="10"/>
    </row>
    <row r="354" spans="1:26" ht="14.25" customHeight="1" x14ac:dyDescent="0.3">
      <c r="A354" s="10"/>
      <c r="B354" s="10"/>
      <c r="C354" s="10"/>
      <c r="D354" s="10"/>
      <c r="E354" s="10"/>
      <c r="F354" s="60"/>
      <c r="G354" s="60"/>
      <c r="H354" s="60"/>
      <c r="I354" s="60"/>
      <c r="J354" s="60"/>
      <c r="K354" s="60"/>
      <c r="L354" s="60"/>
      <c r="M354" s="60"/>
      <c r="N354" s="60"/>
      <c r="O354" s="60"/>
      <c r="P354" s="60"/>
      <c r="Q354" s="60"/>
      <c r="R354" s="10"/>
      <c r="S354" s="10"/>
      <c r="T354" s="10"/>
      <c r="U354" s="10"/>
      <c r="V354" s="10"/>
      <c r="W354" s="10"/>
      <c r="X354" s="10"/>
      <c r="Y354" s="10"/>
      <c r="Z354" s="10"/>
    </row>
    <row r="355" spans="1:26" ht="14.25" customHeight="1" x14ac:dyDescent="0.3">
      <c r="A355" s="10"/>
      <c r="B355" s="10"/>
      <c r="C355" s="10"/>
      <c r="D355" s="10"/>
      <c r="E355" s="10"/>
      <c r="F355" s="60"/>
      <c r="G355" s="60"/>
      <c r="H355" s="60"/>
      <c r="I355" s="60"/>
      <c r="J355" s="60"/>
      <c r="K355" s="60"/>
      <c r="L355" s="60"/>
      <c r="M355" s="60"/>
      <c r="N355" s="60"/>
      <c r="O355" s="60"/>
      <c r="P355" s="60"/>
      <c r="Q355" s="60"/>
      <c r="R355" s="10"/>
      <c r="S355" s="10"/>
      <c r="T355" s="10"/>
      <c r="U355" s="10"/>
      <c r="V355" s="10"/>
      <c r="W355" s="10"/>
      <c r="X355" s="10"/>
      <c r="Y355" s="10"/>
      <c r="Z355" s="10"/>
    </row>
    <row r="356" spans="1:26" ht="14.25" customHeight="1" x14ac:dyDescent="0.3">
      <c r="A356" s="10"/>
      <c r="B356" s="10"/>
      <c r="C356" s="10"/>
      <c r="D356" s="10"/>
      <c r="E356" s="10"/>
      <c r="F356" s="60"/>
      <c r="G356" s="60"/>
      <c r="H356" s="60"/>
      <c r="I356" s="60"/>
      <c r="J356" s="60"/>
      <c r="K356" s="60"/>
      <c r="L356" s="60"/>
      <c r="M356" s="60"/>
      <c r="N356" s="60"/>
      <c r="O356" s="60"/>
      <c r="P356" s="60"/>
      <c r="Q356" s="60"/>
      <c r="R356" s="10"/>
      <c r="S356" s="10"/>
      <c r="T356" s="10"/>
      <c r="U356" s="10"/>
      <c r="V356" s="10"/>
      <c r="W356" s="10"/>
      <c r="X356" s="10"/>
      <c r="Y356" s="10"/>
      <c r="Z356" s="10"/>
    </row>
    <row r="357" spans="1:26" ht="14.25" customHeight="1" x14ac:dyDescent="0.3">
      <c r="A357" s="10"/>
      <c r="B357" s="10"/>
      <c r="C357" s="10"/>
      <c r="D357" s="10"/>
      <c r="E357" s="10"/>
      <c r="F357" s="60"/>
      <c r="G357" s="60"/>
      <c r="H357" s="60"/>
      <c r="I357" s="60"/>
      <c r="J357" s="60"/>
      <c r="K357" s="60"/>
      <c r="L357" s="60"/>
      <c r="M357" s="60"/>
      <c r="N357" s="60"/>
      <c r="O357" s="60"/>
      <c r="P357" s="60"/>
      <c r="Q357" s="60"/>
      <c r="R357" s="10"/>
      <c r="S357" s="10"/>
      <c r="T357" s="10"/>
      <c r="U357" s="10"/>
      <c r="V357" s="10"/>
      <c r="W357" s="10"/>
      <c r="X357" s="10"/>
      <c r="Y357" s="10"/>
      <c r="Z357" s="10"/>
    </row>
    <row r="358" spans="1:26" ht="14.25" customHeight="1" x14ac:dyDescent="0.3">
      <c r="A358" s="10"/>
      <c r="B358" s="10"/>
      <c r="C358" s="10"/>
      <c r="D358" s="10"/>
      <c r="E358" s="10"/>
      <c r="F358" s="60"/>
      <c r="G358" s="60"/>
      <c r="H358" s="60"/>
      <c r="I358" s="60"/>
      <c r="J358" s="60"/>
      <c r="K358" s="60"/>
      <c r="L358" s="60"/>
      <c r="M358" s="60"/>
      <c r="N358" s="60"/>
      <c r="O358" s="60"/>
      <c r="P358" s="60"/>
      <c r="Q358" s="60"/>
      <c r="R358" s="10"/>
      <c r="S358" s="10"/>
      <c r="T358" s="10"/>
      <c r="U358" s="10"/>
      <c r="V358" s="10"/>
      <c r="W358" s="10"/>
      <c r="X358" s="10"/>
      <c r="Y358" s="10"/>
      <c r="Z358" s="10"/>
    </row>
    <row r="359" spans="1:26" ht="14.25" customHeight="1" x14ac:dyDescent="0.3">
      <c r="A359" s="10"/>
      <c r="B359" s="10"/>
      <c r="C359" s="10"/>
      <c r="D359" s="10"/>
      <c r="E359" s="10"/>
      <c r="F359" s="60"/>
      <c r="G359" s="60"/>
      <c r="H359" s="60"/>
      <c r="I359" s="60"/>
      <c r="J359" s="60"/>
      <c r="K359" s="60"/>
      <c r="L359" s="60"/>
      <c r="M359" s="60"/>
      <c r="N359" s="60"/>
      <c r="O359" s="60"/>
      <c r="P359" s="60"/>
      <c r="Q359" s="60"/>
      <c r="R359" s="10"/>
      <c r="S359" s="10"/>
      <c r="T359" s="10"/>
      <c r="U359" s="10"/>
      <c r="V359" s="10"/>
      <c r="W359" s="10"/>
      <c r="X359" s="10"/>
      <c r="Y359" s="10"/>
      <c r="Z359" s="10"/>
    </row>
    <row r="360" spans="1:26" ht="14.25" customHeight="1" x14ac:dyDescent="0.3">
      <c r="A360" s="10"/>
      <c r="B360" s="10"/>
      <c r="C360" s="10"/>
      <c r="D360" s="10"/>
      <c r="E360" s="10"/>
      <c r="F360" s="60"/>
      <c r="G360" s="60"/>
      <c r="H360" s="60"/>
      <c r="I360" s="60"/>
      <c r="J360" s="60"/>
      <c r="K360" s="60"/>
      <c r="L360" s="60"/>
      <c r="M360" s="60"/>
      <c r="N360" s="60"/>
      <c r="O360" s="60"/>
      <c r="P360" s="60"/>
      <c r="Q360" s="60"/>
      <c r="R360" s="10"/>
      <c r="S360" s="10"/>
      <c r="T360" s="10"/>
      <c r="U360" s="10"/>
      <c r="V360" s="10"/>
      <c r="W360" s="10"/>
      <c r="X360" s="10"/>
      <c r="Y360" s="10"/>
      <c r="Z360" s="10"/>
    </row>
    <row r="361" spans="1:26" ht="14.25" customHeight="1" x14ac:dyDescent="0.3">
      <c r="A361" s="10"/>
      <c r="B361" s="10"/>
      <c r="C361" s="10"/>
      <c r="D361" s="10"/>
      <c r="E361" s="10"/>
      <c r="F361" s="60"/>
      <c r="G361" s="60"/>
      <c r="H361" s="60"/>
      <c r="I361" s="60"/>
      <c r="J361" s="60"/>
      <c r="K361" s="60"/>
      <c r="L361" s="60"/>
      <c r="M361" s="60"/>
      <c r="N361" s="60"/>
      <c r="O361" s="60"/>
      <c r="P361" s="60"/>
      <c r="Q361" s="60"/>
      <c r="R361" s="10"/>
      <c r="S361" s="10"/>
      <c r="T361" s="10"/>
      <c r="U361" s="10"/>
      <c r="V361" s="10"/>
      <c r="W361" s="10"/>
      <c r="X361" s="10"/>
      <c r="Y361" s="10"/>
      <c r="Z361" s="10"/>
    </row>
    <row r="362" spans="1:26" ht="14.25" customHeight="1" x14ac:dyDescent="0.3">
      <c r="A362" s="10"/>
      <c r="B362" s="10"/>
      <c r="C362" s="10"/>
      <c r="D362" s="10"/>
      <c r="E362" s="10"/>
      <c r="F362" s="60"/>
      <c r="G362" s="60"/>
      <c r="H362" s="60"/>
      <c r="I362" s="60"/>
      <c r="J362" s="60"/>
      <c r="K362" s="60"/>
      <c r="L362" s="60"/>
      <c r="M362" s="60"/>
      <c r="N362" s="60"/>
      <c r="O362" s="60"/>
      <c r="P362" s="60"/>
      <c r="Q362" s="60"/>
      <c r="R362" s="10"/>
      <c r="S362" s="10"/>
      <c r="T362" s="10"/>
      <c r="U362" s="10"/>
      <c r="V362" s="10"/>
      <c r="W362" s="10"/>
      <c r="X362" s="10"/>
      <c r="Y362" s="10"/>
      <c r="Z362" s="10"/>
    </row>
    <row r="363" spans="1:26" ht="14.25" customHeight="1" x14ac:dyDescent="0.3">
      <c r="A363" s="10"/>
      <c r="B363" s="10"/>
      <c r="C363" s="10"/>
      <c r="D363" s="10"/>
      <c r="E363" s="10"/>
      <c r="F363" s="60"/>
      <c r="G363" s="60"/>
      <c r="H363" s="60"/>
      <c r="I363" s="60"/>
      <c r="J363" s="60"/>
      <c r="K363" s="60"/>
      <c r="L363" s="60"/>
      <c r="M363" s="60"/>
      <c r="N363" s="60"/>
      <c r="O363" s="60"/>
      <c r="P363" s="60"/>
      <c r="Q363" s="60"/>
      <c r="R363" s="10"/>
      <c r="S363" s="10"/>
      <c r="T363" s="10"/>
      <c r="U363" s="10"/>
      <c r="V363" s="10"/>
      <c r="W363" s="10"/>
      <c r="X363" s="10"/>
      <c r="Y363" s="10"/>
      <c r="Z363" s="10"/>
    </row>
    <row r="364" spans="1:26" ht="14.25" customHeight="1" x14ac:dyDescent="0.3">
      <c r="A364" s="10"/>
      <c r="B364" s="10"/>
      <c r="C364" s="10"/>
      <c r="D364" s="10"/>
      <c r="E364" s="10"/>
      <c r="F364" s="60"/>
      <c r="G364" s="60"/>
      <c r="H364" s="60"/>
      <c r="I364" s="60"/>
      <c r="J364" s="60"/>
      <c r="K364" s="60"/>
      <c r="L364" s="60"/>
      <c r="M364" s="60"/>
      <c r="N364" s="60"/>
      <c r="O364" s="60"/>
      <c r="P364" s="60"/>
      <c r="Q364" s="60"/>
      <c r="R364" s="10"/>
      <c r="S364" s="10"/>
      <c r="T364" s="10"/>
      <c r="U364" s="10"/>
      <c r="V364" s="10"/>
      <c r="W364" s="10"/>
      <c r="X364" s="10"/>
      <c r="Y364" s="10"/>
      <c r="Z364" s="10"/>
    </row>
    <row r="365" spans="1:26" ht="14.25" customHeight="1" x14ac:dyDescent="0.3">
      <c r="A365" s="10"/>
      <c r="B365" s="10"/>
      <c r="C365" s="10"/>
      <c r="D365" s="10"/>
      <c r="E365" s="10"/>
      <c r="F365" s="60"/>
      <c r="G365" s="60"/>
      <c r="H365" s="60"/>
      <c r="I365" s="60"/>
      <c r="J365" s="60"/>
      <c r="K365" s="60"/>
      <c r="L365" s="60"/>
      <c r="M365" s="60"/>
      <c r="N365" s="60"/>
      <c r="O365" s="60"/>
      <c r="P365" s="60"/>
      <c r="Q365" s="60"/>
      <c r="R365" s="10"/>
      <c r="S365" s="10"/>
      <c r="T365" s="10"/>
      <c r="U365" s="10"/>
      <c r="V365" s="10"/>
      <c r="W365" s="10"/>
      <c r="X365" s="10"/>
      <c r="Y365" s="10"/>
      <c r="Z365" s="10"/>
    </row>
    <row r="366" spans="1:26" ht="14.25" customHeight="1" x14ac:dyDescent="0.3">
      <c r="A366" s="10"/>
      <c r="B366" s="10"/>
      <c r="C366" s="10"/>
      <c r="D366" s="10"/>
      <c r="E366" s="10"/>
      <c r="F366" s="60"/>
      <c r="G366" s="60"/>
      <c r="H366" s="60"/>
      <c r="I366" s="60"/>
      <c r="J366" s="60"/>
      <c r="K366" s="60"/>
      <c r="L366" s="60"/>
      <c r="M366" s="60"/>
      <c r="N366" s="60"/>
      <c r="O366" s="60"/>
      <c r="P366" s="60"/>
      <c r="Q366" s="60"/>
      <c r="R366" s="10"/>
      <c r="S366" s="10"/>
      <c r="T366" s="10"/>
      <c r="U366" s="10"/>
      <c r="V366" s="10"/>
      <c r="W366" s="10"/>
      <c r="X366" s="10"/>
      <c r="Y366" s="10"/>
      <c r="Z366" s="10"/>
    </row>
    <row r="367" spans="1:26" ht="14.25" customHeight="1" x14ac:dyDescent="0.3">
      <c r="A367" s="10"/>
      <c r="B367" s="10"/>
      <c r="C367" s="10"/>
      <c r="D367" s="10"/>
      <c r="E367" s="10"/>
      <c r="F367" s="60"/>
      <c r="G367" s="60"/>
      <c r="H367" s="60"/>
      <c r="I367" s="60"/>
      <c r="J367" s="60"/>
      <c r="K367" s="60"/>
      <c r="L367" s="60"/>
      <c r="M367" s="60"/>
      <c r="N367" s="60"/>
      <c r="O367" s="60"/>
      <c r="P367" s="60"/>
      <c r="Q367" s="60"/>
      <c r="R367" s="10"/>
      <c r="S367" s="10"/>
      <c r="T367" s="10"/>
      <c r="U367" s="10"/>
      <c r="V367" s="10"/>
      <c r="W367" s="10"/>
      <c r="X367" s="10"/>
      <c r="Y367" s="10"/>
      <c r="Z367" s="10"/>
    </row>
    <row r="368" spans="1:26" ht="14.25" customHeight="1" x14ac:dyDescent="0.3">
      <c r="A368" s="10"/>
      <c r="B368" s="10"/>
      <c r="C368" s="10"/>
      <c r="D368" s="10"/>
      <c r="E368" s="10"/>
      <c r="F368" s="60"/>
      <c r="G368" s="60"/>
      <c r="H368" s="60"/>
      <c r="I368" s="60"/>
      <c r="J368" s="60"/>
      <c r="K368" s="60"/>
      <c r="L368" s="60"/>
      <c r="M368" s="60"/>
      <c r="N368" s="60"/>
      <c r="O368" s="60"/>
      <c r="P368" s="60"/>
      <c r="Q368" s="60"/>
      <c r="R368" s="10"/>
      <c r="S368" s="10"/>
      <c r="T368" s="10"/>
      <c r="U368" s="10"/>
      <c r="V368" s="10"/>
      <c r="W368" s="10"/>
      <c r="X368" s="10"/>
      <c r="Y368" s="10"/>
      <c r="Z368" s="10"/>
    </row>
    <row r="369" spans="1:26" ht="14.25" customHeight="1" x14ac:dyDescent="0.3">
      <c r="A369" s="10"/>
      <c r="B369" s="10"/>
      <c r="C369" s="10"/>
      <c r="D369" s="10"/>
      <c r="E369" s="10"/>
      <c r="F369" s="60"/>
      <c r="G369" s="60"/>
      <c r="H369" s="60"/>
      <c r="I369" s="60"/>
      <c r="J369" s="60"/>
      <c r="K369" s="60"/>
      <c r="L369" s="60"/>
      <c r="M369" s="60"/>
      <c r="N369" s="60"/>
      <c r="O369" s="60"/>
      <c r="P369" s="60"/>
      <c r="Q369" s="60"/>
      <c r="R369" s="10"/>
      <c r="S369" s="10"/>
      <c r="T369" s="10"/>
      <c r="U369" s="10"/>
      <c r="V369" s="10"/>
      <c r="W369" s="10"/>
      <c r="X369" s="10"/>
      <c r="Y369" s="10"/>
      <c r="Z369" s="10"/>
    </row>
    <row r="370" spans="1:26" ht="14.25" customHeight="1" x14ac:dyDescent="0.3">
      <c r="A370" s="10"/>
      <c r="B370" s="10"/>
      <c r="C370" s="10"/>
      <c r="D370" s="10"/>
      <c r="E370" s="10"/>
      <c r="F370" s="60"/>
      <c r="G370" s="60"/>
      <c r="H370" s="60"/>
      <c r="I370" s="60"/>
      <c r="J370" s="60"/>
      <c r="K370" s="60"/>
      <c r="L370" s="60"/>
      <c r="M370" s="60"/>
      <c r="N370" s="60"/>
      <c r="O370" s="60"/>
      <c r="P370" s="60"/>
      <c r="Q370" s="60"/>
      <c r="R370" s="10"/>
      <c r="S370" s="10"/>
      <c r="T370" s="10"/>
      <c r="U370" s="10"/>
      <c r="V370" s="10"/>
      <c r="W370" s="10"/>
      <c r="X370" s="10"/>
      <c r="Y370" s="10"/>
      <c r="Z370" s="10"/>
    </row>
    <row r="371" spans="1:26" ht="14.25" customHeight="1" x14ac:dyDescent="0.3">
      <c r="A371" s="10"/>
      <c r="B371" s="10"/>
      <c r="C371" s="10"/>
      <c r="D371" s="10"/>
      <c r="E371" s="10"/>
      <c r="F371" s="60"/>
      <c r="G371" s="60"/>
      <c r="H371" s="60"/>
      <c r="I371" s="60"/>
      <c r="J371" s="60"/>
      <c r="K371" s="60"/>
      <c r="L371" s="60"/>
      <c r="M371" s="60"/>
      <c r="N371" s="60"/>
      <c r="O371" s="60"/>
      <c r="P371" s="60"/>
      <c r="Q371" s="60"/>
      <c r="R371" s="10"/>
      <c r="S371" s="10"/>
      <c r="T371" s="10"/>
      <c r="U371" s="10"/>
      <c r="V371" s="10"/>
      <c r="W371" s="10"/>
      <c r="X371" s="10"/>
      <c r="Y371" s="10"/>
      <c r="Z371" s="10"/>
    </row>
    <row r="372" spans="1:26" ht="14.25" customHeight="1" x14ac:dyDescent="0.3">
      <c r="A372" s="10"/>
      <c r="B372" s="10"/>
      <c r="C372" s="10"/>
      <c r="D372" s="10"/>
      <c r="E372" s="10"/>
      <c r="F372" s="60"/>
      <c r="G372" s="60"/>
      <c r="H372" s="60"/>
      <c r="I372" s="60"/>
      <c r="J372" s="60"/>
      <c r="K372" s="60"/>
      <c r="L372" s="60"/>
      <c r="M372" s="60"/>
      <c r="N372" s="60"/>
      <c r="O372" s="60"/>
      <c r="P372" s="60"/>
      <c r="Q372" s="60"/>
      <c r="R372" s="10"/>
      <c r="S372" s="10"/>
      <c r="T372" s="10"/>
      <c r="U372" s="10"/>
      <c r="V372" s="10"/>
      <c r="W372" s="10"/>
      <c r="X372" s="10"/>
      <c r="Y372" s="10"/>
      <c r="Z372" s="10"/>
    </row>
    <row r="373" spans="1:26" ht="14.25" customHeight="1" x14ac:dyDescent="0.3">
      <c r="A373" s="10"/>
      <c r="B373" s="10"/>
      <c r="C373" s="10"/>
      <c r="D373" s="10"/>
      <c r="E373" s="10"/>
      <c r="F373" s="60"/>
      <c r="G373" s="60"/>
      <c r="H373" s="60"/>
      <c r="I373" s="60"/>
      <c r="J373" s="60"/>
      <c r="K373" s="60"/>
      <c r="L373" s="60"/>
      <c r="M373" s="60"/>
      <c r="N373" s="60"/>
      <c r="O373" s="60"/>
      <c r="P373" s="60"/>
      <c r="Q373" s="60"/>
      <c r="R373" s="10"/>
      <c r="S373" s="10"/>
      <c r="T373" s="10"/>
      <c r="U373" s="10"/>
      <c r="V373" s="10"/>
      <c r="W373" s="10"/>
      <c r="X373" s="10"/>
      <c r="Y373" s="10"/>
      <c r="Z373" s="10"/>
    </row>
    <row r="374" spans="1:26" ht="14.25" customHeight="1" x14ac:dyDescent="0.3">
      <c r="A374" s="10"/>
      <c r="B374" s="10"/>
      <c r="C374" s="10"/>
      <c r="D374" s="10"/>
      <c r="E374" s="10"/>
      <c r="F374" s="60"/>
      <c r="G374" s="60"/>
      <c r="H374" s="60"/>
      <c r="I374" s="60"/>
      <c r="J374" s="60"/>
      <c r="K374" s="60"/>
      <c r="L374" s="60"/>
      <c r="M374" s="60"/>
      <c r="N374" s="60"/>
      <c r="O374" s="60"/>
      <c r="P374" s="60"/>
      <c r="Q374" s="60"/>
      <c r="R374" s="10"/>
      <c r="S374" s="10"/>
      <c r="T374" s="10"/>
      <c r="U374" s="10"/>
      <c r="V374" s="10"/>
      <c r="W374" s="10"/>
      <c r="X374" s="10"/>
      <c r="Y374" s="10"/>
      <c r="Z374" s="10"/>
    </row>
    <row r="375" spans="1:26" ht="14.25" customHeight="1" x14ac:dyDescent="0.3">
      <c r="A375" s="10"/>
      <c r="B375" s="10"/>
      <c r="C375" s="10"/>
      <c r="D375" s="10"/>
      <c r="E375" s="10"/>
      <c r="F375" s="60"/>
      <c r="G375" s="60"/>
      <c r="H375" s="60"/>
      <c r="I375" s="60"/>
      <c r="J375" s="60"/>
      <c r="K375" s="60"/>
      <c r="L375" s="60"/>
      <c r="M375" s="60"/>
      <c r="N375" s="60"/>
      <c r="O375" s="60"/>
      <c r="P375" s="60"/>
      <c r="Q375" s="60"/>
      <c r="R375" s="10"/>
      <c r="S375" s="10"/>
      <c r="T375" s="10"/>
      <c r="U375" s="10"/>
      <c r="V375" s="10"/>
      <c r="W375" s="10"/>
      <c r="X375" s="10"/>
      <c r="Y375" s="10"/>
      <c r="Z375" s="10"/>
    </row>
    <row r="376" spans="1:26" ht="14.25" customHeight="1" x14ac:dyDescent="0.3">
      <c r="A376" s="10"/>
      <c r="B376" s="10"/>
      <c r="C376" s="10"/>
      <c r="D376" s="10"/>
      <c r="E376" s="10"/>
      <c r="F376" s="60"/>
      <c r="G376" s="60"/>
      <c r="H376" s="60"/>
      <c r="I376" s="60"/>
      <c r="J376" s="60"/>
      <c r="K376" s="60"/>
      <c r="L376" s="60"/>
      <c r="M376" s="60"/>
      <c r="N376" s="60"/>
      <c r="O376" s="60"/>
      <c r="P376" s="60"/>
      <c r="Q376" s="60"/>
      <c r="R376" s="10"/>
      <c r="S376" s="10"/>
      <c r="T376" s="10"/>
      <c r="U376" s="10"/>
      <c r="V376" s="10"/>
      <c r="W376" s="10"/>
      <c r="X376" s="10"/>
      <c r="Y376" s="10"/>
      <c r="Z376" s="10"/>
    </row>
    <row r="377" spans="1:26" ht="14.25" customHeight="1" x14ac:dyDescent="0.3">
      <c r="A377" s="10"/>
      <c r="B377" s="10"/>
      <c r="C377" s="10"/>
      <c r="D377" s="10"/>
      <c r="E377" s="10"/>
      <c r="F377" s="60"/>
      <c r="G377" s="60"/>
      <c r="H377" s="60"/>
      <c r="I377" s="60"/>
      <c r="J377" s="60"/>
      <c r="K377" s="60"/>
      <c r="L377" s="60"/>
      <c r="M377" s="60"/>
      <c r="N377" s="60"/>
      <c r="O377" s="60"/>
      <c r="P377" s="60"/>
      <c r="Q377" s="60"/>
      <c r="R377" s="10"/>
      <c r="S377" s="10"/>
      <c r="T377" s="10"/>
      <c r="U377" s="10"/>
      <c r="V377" s="10"/>
      <c r="W377" s="10"/>
      <c r="X377" s="10"/>
      <c r="Y377" s="10"/>
      <c r="Z377" s="10"/>
    </row>
    <row r="378" spans="1:26" ht="14.25" customHeight="1" x14ac:dyDescent="0.3">
      <c r="A378" s="10"/>
      <c r="B378" s="10"/>
      <c r="C378" s="10"/>
      <c r="D378" s="10"/>
      <c r="E378" s="10"/>
      <c r="F378" s="60"/>
      <c r="G378" s="60"/>
      <c r="H378" s="60"/>
      <c r="I378" s="60"/>
      <c r="J378" s="60"/>
      <c r="K378" s="60"/>
      <c r="L378" s="60"/>
      <c r="M378" s="60"/>
      <c r="N378" s="60"/>
      <c r="O378" s="60"/>
      <c r="P378" s="60"/>
      <c r="Q378" s="60"/>
      <c r="R378" s="10"/>
      <c r="S378" s="10"/>
      <c r="T378" s="10"/>
      <c r="U378" s="10"/>
      <c r="V378" s="10"/>
      <c r="W378" s="10"/>
      <c r="X378" s="10"/>
      <c r="Y378" s="10"/>
      <c r="Z378" s="10"/>
    </row>
    <row r="379" spans="1:26" ht="14.25" customHeight="1" x14ac:dyDescent="0.3">
      <c r="A379" s="10"/>
      <c r="B379" s="10"/>
      <c r="C379" s="10"/>
      <c r="D379" s="10"/>
      <c r="E379" s="10"/>
      <c r="F379" s="60"/>
      <c r="G379" s="60"/>
      <c r="H379" s="60"/>
      <c r="I379" s="60"/>
      <c r="J379" s="60"/>
      <c r="K379" s="60"/>
      <c r="L379" s="60"/>
      <c r="M379" s="60"/>
      <c r="N379" s="60"/>
      <c r="O379" s="60"/>
      <c r="P379" s="60"/>
      <c r="Q379" s="60"/>
      <c r="R379" s="10"/>
      <c r="S379" s="10"/>
      <c r="T379" s="10"/>
      <c r="U379" s="10"/>
      <c r="V379" s="10"/>
      <c r="W379" s="10"/>
      <c r="X379" s="10"/>
      <c r="Y379" s="10"/>
      <c r="Z379" s="10"/>
    </row>
    <row r="380" spans="1:26" ht="14.25" customHeight="1" x14ac:dyDescent="0.3">
      <c r="A380" s="10"/>
      <c r="B380" s="10"/>
      <c r="C380" s="10"/>
      <c r="D380" s="10"/>
      <c r="E380" s="10"/>
      <c r="F380" s="60"/>
      <c r="G380" s="60"/>
      <c r="H380" s="60"/>
      <c r="I380" s="60"/>
      <c r="J380" s="60"/>
      <c r="K380" s="60"/>
      <c r="L380" s="60"/>
      <c r="M380" s="60"/>
      <c r="N380" s="60"/>
      <c r="O380" s="60"/>
      <c r="P380" s="60"/>
      <c r="Q380" s="60"/>
      <c r="R380" s="10"/>
      <c r="S380" s="10"/>
      <c r="T380" s="10"/>
      <c r="U380" s="10"/>
      <c r="V380" s="10"/>
      <c r="W380" s="10"/>
      <c r="X380" s="10"/>
      <c r="Y380" s="10"/>
      <c r="Z380" s="10"/>
    </row>
    <row r="381" spans="1:26" ht="14.25" customHeight="1" x14ac:dyDescent="0.3">
      <c r="A381" s="10"/>
      <c r="B381" s="10"/>
      <c r="C381" s="10"/>
      <c r="D381" s="10"/>
      <c r="E381" s="10"/>
      <c r="F381" s="60"/>
      <c r="G381" s="60"/>
      <c r="H381" s="60"/>
      <c r="I381" s="60"/>
      <c r="J381" s="60"/>
      <c r="K381" s="60"/>
      <c r="L381" s="60"/>
      <c r="M381" s="60"/>
      <c r="N381" s="60"/>
      <c r="O381" s="60"/>
      <c r="P381" s="60"/>
      <c r="Q381" s="60"/>
      <c r="R381" s="10"/>
      <c r="S381" s="10"/>
      <c r="T381" s="10"/>
      <c r="U381" s="10"/>
      <c r="V381" s="10"/>
      <c r="W381" s="10"/>
      <c r="X381" s="10"/>
      <c r="Y381" s="10"/>
      <c r="Z381" s="10"/>
    </row>
    <row r="382" spans="1:26" ht="14.25" customHeight="1" x14ac:dyDescent="0.3">
      <c r="A382" s="10"/>
      <c r="B382" s="10"/>
      <c r="C382" s="10"/>
      <c r="D382" s="10"/>
      <c r="E382" s="10"/>
      <c r="F382" s="60"/>
      <c r="G382" s="60"/>
      <c r="H382" s="60"/>
      <c r="I382" s="60"/>
      <c r="J382" s="60"/>
      <c r="K382" s="60"/>
      <c r="L382" s="60"/>
      <c r="M382" s="60"/>
      <c r="N382" s="60"/>
      <c r="O382" s="60"/>
      <c r="P382" s="60"/>
      <c r="Q382" s="60"/>
      <c r="R382" s="10"/>
      <c r="S382" s="10"/>
      <c r="T382" s="10"/>
      <c r="U382" s="10"/>
      <c r="V382" s="10"/>
      <c r="W382" s="10"/>
      <c r="X382" s="10"/>
      <c r="Y382" s="10"/>
      <c r="Z382" s="10"/>
    </row>
    <row r="383" spans="1:26" ht="14.25" customHeight="1" x14ac:dyDescent="0.3">
      <c r="A383" s="10"/>
      <c r="B383" s="10"/>
      <c r="C383" s="10"/>
      <c r="D383" s="10"/>
      <c r="E383" s="10"/>
      <c r="F383" s="60"/>
      <c r="G383" s="60"/>
      <c r="H383" s="60"/>
      <c r="I383" s="60"/>
      <c r="J383" s="60"/>
      <c r="K383" s="60"/>
      <c r="L383" s="60"/>
      <c r="M383" s="60"/>
      <c r="N383" s="60"/>
      <c r="O383" s="60"/>
      <c r="P383" s="60"/>
      <c r="Q383" s="60"/>
      <c r="R383" s="10"/>
      <c r="S383" s="10"/>
      <c r="T383" s="10"/>
      <c r="U383" s="10"/>
      <c r="V383" s="10"/>
      <c r="W383" s="10"/>
      <c r="X383" s="10"/>
      <c r="Y383" s="10"/>
      <c r="Z383" s="10"/>
    </row>
    <row r="384" spans="1:26" ht="14.25" customHeight="1" x14ac:dyDescent="0.3">
      <c r="A384" s="10"/>
      <c r="B384" s="10"/>
      <c r="C384" s="10"/>
      <c r="D384" s="10"/>
      <c r="E384" s="10"/>
      <c r="F384" s="60"/>
      <c r="G384" s="60"/>
      <c r="H384" s="60"/>
      <c r="I384" s="60"/>
      <c r="J384" s="60"/>
      <c r="K384" s="60"/>
      <c r="L384" s="60"/>
      <c r="M384" s="60"/>
      <c r="N384" s="60"/>
      <c r="O384" s="60"/>
      <c r="P384" s="60"/>
      <c r="Q384" s="60"/>
      <c r="R384" s="10"/>
      <c r="S384" s="10"/>
      <c r="T384" s="10"/>
      <c r="U384" s="10"/>
      <c r="V384" s="10"/>
      <c r="W384" s="10"/>
      <c r="X384" s="10"/>
      <c r="Y384" s="10"/>
      <c r="Z384" s="10"/>
    </row>
    <row r="385" spans="1:26" ht="15.75" customHeight="1" x14ac:dyDescent="0.3">
      <c r="A385" s="10"/>
      <c r="B385" s="10"/>
      <c r="C385" s="10"/>
      <c r="D385" s="10"/>
      <c r="E385" s="10"/>
      <c r="F385" s="60"/>
      <c r="G385" s="60"/>
      <c r="H385" s="60"/>
      <c r="I385" s="60"/>
      <c r="J385" s="60"/>
      <c r="K385" s="60"/>
      <c r="L385" s="60"/>
      <c r="M385" s="60"/>
      <c r="N385" s="60"/>
      <c r="O385" s="60"/>
      <c r="P385" s="60"/>
      <c r="Q385" s="60"/>
      <c r="R385" s="10"/>
      <c r="S385" s="10"/>
      <c r="T385" s="10"/>
      <c r="U385" s="10"/>
      <c r="V385" s="10"/>
      <c r="W385" s="10"/>
      <c r="X385" s="10"/>
      <c r="Y385" s="10"/>
      <c r="Z385" s="10"/>
    </row>
    <row r="386" spans="1:26" ht="15.75" customHeight="1" x14ac:dyDescent="0.3">
      <c r="A386" s="10"/>
      <c r="B386" s="10"/>
      <c r="C386" s="10"/>
      <c r="D386" s="10"/>
      <c r="E386" s="10"/>
      <c r="F386" s="60"/>
      <c r="G386" s="60"/>
      <c r="H386" s="60"/>
      <c r="I386" s="60"/>
      <c r="J386" s="60"/>
      <c r="K386" s="60"/>
      <c r="L386" s="60"/>
      <c r="M386" s="60"/>
      <c r="N386" s="60"/>
      <c r="O386" s="60"/>
      <c r="P386" s="60"/>
      <c r="Q386" s="60"/>
      <c r="R386" s="10"/>
      <c r="S386" s="10"/>
      <c r="T386" s="10"/>
      <c r="U386" s="10"/>
      <c r="V386" s="10"/>
      <c r="W386" s="10"/>
      <c r="X386" s="10"/>
      <c r="Y386" s="10"/>
      <c r="Z386" s="10"/>
    </row>
    <row r="387" spans="1:26" ht="15.75" customHeight="1" x14ac:dyDescent="0.3">
      <c r="A387" s="10"/>
      <c r="B387" s="10"/>
      <c r="C387" s="10"/>
      <c r="D387" s="10"/>
      <c r="E387" s="10"/>
      <c r="F387" s="60"/>
      <c r="G387" s="60"/>
      <c r="H387" s="60"/>
      <c r="I387" s="60"/>
      <c r="J387" s="60"/>
      <c r="K387" s="60"/>
      <c r="L387" s="60"/>
      <c r="M387" s="60"/>
      <c r="N387" s="60"/>
      <c r="O387" s="60"/>
      <c r="P387" s="60"/>
      <c r="Q387" s="60"/>
      <c r="R387" s="10"/>
      <c r="S387" s="10"/>
      <c r="T387" s="10"/>
      <c r="U387" s="10"/>
      <c r="V387" s="10"/>
      <c r="W387" s="10"/>
      <c r="X387" s="10"/>
      <c r="Y387" s="10"/>
      <c r="Z387" s="10"/>
    </row>
    <row r="388" spans="1:26" ht="15.75" customHeight="1" x14ac:dyDescent="0.3">
      <c r="A388" s="10"/>
      <c r="B388" s="10"/>
      <c r="C388" s="10"/>
      <c r="D388" s="10"/>
      <c r="E388" s="10"/>
      <c r="F388" s="60"/>
      <c r="G388" s="60"/>
      <c r="H388" s="60"/>
      <c r="I388" s="60"/>
      <c r="J388" s="60"/>
      <c r="K388" s="60"/>
      <c r="L388" s="60"/>
      <c r="M388" s="60"/>
      <c r="N388" s="60"/>
      <c r="O388" s="60"/>
      <c r="P388" s="60"/>
      <c r="Q388" s="60"/>
      <c r="R388" s="10"/>
      <c r="S388" s="10"/>
      <c r="T388" s="10"/>
      <c r="U388" s="10"/>
      <c r="V388" s="10"/>
      <c r="W388" s="10"/>
      <c r="X388" s="10"/>
      <c r="Y388" s="10"/>
      <c r="Z388" s="10"/>
    </row>
    <row r="389" spans="1:26" ht="15.75" customHeight="1" x14ac:dyDescent="0.3">
      <c r="A389" s="10"/>
      <c r="B389" s="10"/>
      <c r="C389" s="10"/>
      <c r="D389" s="10"/>
      <c r="E389" s="10"/>
      <c r="F389" s="60"/>
      <c r="G389" s="60"/>
      <c r="H389" s="60"/>
      <c r="I389" s="60"/>
      <c r="J389" s="60"/>
      <c r="K389" s="60"/>
      <c r="L389" s="60"/>
      <c r="M389" s="60"/>
      <c r="N389" s="60"/>
      <c r="O389" s="60"/>
      <c r="P389" s="60"/>
      <c r="Q389" s="60"/>
      <c r="R389" s="10"/>
      <c r="S389" s="10"/>
      <c r="T389" s="10"/>
      <c r="U389" s="10"/>
      <c r="V389" s="10"/>
      <c r="W389" s="10"/>
      <c r="X389" s="10"/>
      <c r="Y389" s="10"/>
      <c r="Z389" s="10"/>
    </row>
    <row r="390" spans="1:26" ht="15.75" customHeight="1" x14ac:dyDescent="0.3">
      <c r="A390" s="10"/>
      <c r="B390" s="10"/>
      <c r="C390" s="10"/>
      <c r="D390" s="10"/>
      <c r="E390" s="10"/>
      <c r="F390" s="60"/>
      <c r="G390" s="60"/>
      <c r="H390" s="60"/>
      <c r="I390" s="60"/>
      <c r="J390" s="60"/>
      <c r="K390" s="60"/>
      <c r="L390" s="60"/>
      <c r="M390" s="60"/>
      <c r="N390" s="60"/>
      <c r="O390" s="60"/>
      <c r="P390" s="60"/>
      <c r="Q390" s="60"/>
      <c r="R390" s="10"/>
      <c r="S390" s="10"/>
      <c r="T390" s="10"/>
      <c r="U390" s="10"/>
      <c r="V390" s="10"/>
      <c r="W390" s="10"/>
      <c r="X390" s="10"/>
      <c r="Y390" s="10"/>
      <c r="Z390" s="10"/>
    </row>
    <row r="391" spans="1:26" ht="15.75" customHeight="1" x14ac:dyDescent="0.3">
      <c r="A391" s="10"/>
      <c r="B391" s="10"/>
      <c r="C391" s="10"/>
      <c r="D391" s="10"/>
      <c r="E391" s="10"/>
      <c r="F391" s="60"/>
      <c r="G391" s="60"/>
      <c r="H391" s="60"/>
      <c r="I391" s="60"/>
      <c r="J391" s="60"/>
      <c r="K391" s="60"/>
      <c r="L391" s="60"/>
      <c r="M391" s="60"/>
      <c r="N391" s="60"/>
      <c r="O391" s="60"/>
      <c r="P391" s="60"/>
      <c r="Q391" s="60"/>
      <c r="R391" s="10"/>
      <c r="S391" s="10"/>
      <c r="T391" s="10"/>
      <c r="U391" s="10"/>
      <c r="V391" s="10"/>
      <c r="W391" s="10"/>
      <c r="X391" s="10"/>
      <c r="Y391" s="10"/>
      <c r="Z391" s="10"/>
    </row>
    <row r="392" spans="1:26" ht="15.75" customHeight="1" x14ac:dyDescent="0.3">
      <c r="A392" s="10"/>
      <c r="B392" s="10"/>
      <c r="C392" s="10"/>
      <c r="D392" s="10"/>
      <c r="E392" s="10"/>
      <c r="F392" s="60"/>
      <c r="G392" s="60"/>
      <c r="H392" s="60"/>
      <c r="I392" s="60"/>
      <c r="J392" s="60"/>
      <c r="K392" s="60"/>
      <c r="L392" s="60"/>
      <c r="M392" s="60"/>
      <c r="N392" s="60"/>
      <c r="O392" s="60"/>
      <c r="P392" s="60"/>
      <c r="Q392" s="60"/>
      <c r="R392" s="10"/>
      <c r="S392" s="10"/>
      <c r="T392" s="10"/>
      <c r="U392" s="10"/>
      <c r="V392" s="10"/>
      <c r="W392" s="10"/>
      <c r="X392" s="10"/>
      <c r="Y392" s="10"/>
      <c r="Z392" s="10"/>
    </row>
    <row r="393" spans="1:26" ht="15.75" customHeight="1" x14ac:dyDescent="0.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75" customHeight="1" x14ac:dyDescent="0.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5.75" customHeight="1" x14ac:dyDescent="0.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5.75" customHeight="1" x14ac:dyDescent="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5.75" customHeight="1" x14ac:dyDescent="0.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5.75" customHeight="1" x14ac:dyDescent="0.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5.75" customHeight="1" x14ac:dyDescent="0.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5.75" customHeight="1" x14ac:dyDescent="0.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5.75" customHeight="1" x14ac:dyDescent="0.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5.75" customHeight="1" x14ac:dyDescent="0.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5.75" customHeight="1" x14ac:dyDescent="0.3">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5.75" customHeight="1" x14ac:dyDescent="0.3">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5.75" customHeight="1" x14ac:dyDescent="0.3">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5.75" customHeight="1" x14ac:dyDescent="0.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5.75" customHeight="1" x14ac:dyDescent="0.3">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spans="1:26" ht="15.75" customHeight="1" x14ac:dyDescent="0.3">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spans="1:26" ht="15.75" customHeight="1" x14ac:dyDescent="0.3">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spans="1:26" ht="15.75" customHeight="1" x14ac:dyDescent="0.3">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spans="1:26" ht="15.75" customHeight="1" x14ac:dyDescent="0.3">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spans="1:26" ht="15.75" customHeight="1" x14ac:dyDescent="0.3">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spans="1:26" ht="15.75" customHeight="1" x14ac:dyDescent="0.3">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spans="1:26" ht="15.75" customHeight="1" x14ac:dyDescent="0.3">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spans="1:26" ht="15.75" customHeight="1" x14ac:dyDescent="0.3">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spans="1:26" ht="15.75" customHeight="1" x14ac:dyDescent="0.3">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spans="1:26" ht="15.75" customHeight="1" x14ac:dyDescent="0.3">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spans="1:26" ht="15.75" customHeight="1" x14ac:dyDescent="0.3">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spans="1:26" ht="15.75" customHeight="1" x14ac:dyDescent="0.3">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spans="1:26" ht="15.75" customHeight="1" x14ac:dyDescent="0.3">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spans="1:26" ht="15.75" customHeight="1" x14ac:dyDescent="0.3">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spans="1:26" ht="15.75" customHeight="1" x14ac:dyDescent="0.3">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spans="1:26" ht="15.75" customHeight="1" x14ac:dyDescent="0.3">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spans="1:26" ht="15.75" customHeight="1" x14ac:dyDescent="0.3">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spans="1:26" ht="15.75" customHeight="1" x14ac:dyDescent="0.3">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spans="1:26" ht="15.75" customHeight="1" x14ac:dyDescent="0.3">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spans="1:26" ht="15.75" customHeight="1" x14ac:dyDescent="0.3">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row>
    <row r="1035" spans="1:26" ht="15.75" customHeight="1" x14ac:dyDescent="0.3">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row>
    <row r="1036" spans="1:26" ht="15.75" customHeight="1" x14ac:dyDescent="0.3">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row>
    <row r="1037" spans="1:26" ht="15.75" customHeight="1" x14ac:dyDescent="0.3">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row>
    <row r="1038" spans="1:26" ht="15.75" customHeight="1" x14ac:dyDescent="0.3">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row>
    <row r="1039" spans="1:26" ht="15.75" customHeight="1" x14ac:dyDescent="0.3">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row>
    <row r="1040" spans="1:26" ht="15.75" customHeight="1" x14ac:dyDescent="0.3">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row>
    <row r="1041" spans="1:26" ht="15.75" customHeight="1" x14ac:dyDescent="0.3">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row>
    <row r="1042" spans="1:26" ht="15.75" customHeight="1" x14ac:dyDescent="0.3">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row>
    <row r="1043" spans="1:26" ht="15.75" customHeight="1" x14ac:dyDescent="0.3">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row>
    <row r="1044" spans="1:26" ht="15.75" customHeight="1" x14ac:dyDescent="0.3">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row>
    <row r="1045" spans="1:26" ht="15.75" customHeight="1" x14ac:dyDescent="0.3">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row>
    <row r="1046" spans="1:26" ht="15.75" customHeight="1" x14ac:dyDescent="0.3">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row>
    <row r="1047" spans="1:26" ht="15.75" customHeight="1" x14ac:dyDescent="0.3">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row>
    <row r="1048" spans="1:26" ht="15.75" customHeight="1" x14ac:dyDescent="0.3">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row>
    <row r="1049" spans="1:26" ht="15.75" customHeight="1" x14ac:dyDescent="0.3">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row>
    <row r="1050" spans="1:26" ht="15.75" customHeight="1" x14ac:dyDescent="0.3">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row>
    <row r="1051" spans="1:26" ht="15.75" customHeight="1" x14ac:dyDescent="0.3">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row>
    <row r="1052" spans="1:26" ht="15.75" customHeight="1" x14ac:dyDescent="0.3">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row>
    <row r="1053" spans="1:26" ht="15.75" customHeight="1" x14ac:dyDescent="0.3">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row>
    <row r="1054" spans="1:26" ht="15.75" customHeight="1" x14ac:dyDescent="0.3">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row>
    <row r="1055" spans="1:26" ht="15.75" customHeight="1" x14ac:dyDescent="0.3">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row>
    <row r="1056" spans="1:26" ht="15.75" customHeight="1" x14ac:dyDescent="0.3">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row>
    <row r="1057" spans="1:26" ht="15.75" customHeight="1" x14ac:dyDescent="0.3">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row>
    <row r="1058" spans="1:26" ht="15.75" customHeight="1" x14ac:dyDescent="0.3">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row>
    <row r="1059" spans="1:26" ht="15.75" customHeight="1" x14ac:dyDescent="0.3">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row>
    <row r="1060" spans="1:26" ht="15.75" customHeight="1" x14ac:dyDescent="0.3">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row>
    <row r="1061" spans="1:26" ht="15.75" customHeight="1" x14ac:dyDescent="0.3">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row>
    <row r="1062" spans="1:26" ht="15.75" customHeight="1" x14ac:dyDescent="0.3">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row>
    <row r="1063" spans="1:26" ht="15.75" customHeight="1" x14ac:dyDescent="0.3">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row>
    <row r="1064" spans="1:26" ht="15.75" customHeight="1" x14ac:dyDescent="0.3">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row>
    <row r="1065" spans="1:26" ht="15.75" customHeight="1" x14ac:dyDescent="0.3">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row>
    <row r="1066" spans="1:26" ht="15.75" customHeight="1" x14ac:dyDescent="0.3">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row>
    <row r="1067" spans="1:26" ht="15.75" customHeight="1" x14ac:dyDescent="0.3">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row>
    <row r="1068" spans="1:26" ht="15.75" customHeight="1" x14ac:dyDescent="0.3">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row>
    <row r="1069" spans="1:26" ht="15.75" customHeight="1" x14ac:dyDescent="0.3">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row>
    <row r="1070" spans="1:26" ht="15.75" customHeight="1" x14ac:dyDescent="0.3">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row>
    <row r="1071" spans="1:26" ht="15.75" customHeight="1" x14ac:dyDescent="0.3">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row>
    <row r="1072" spans="1:26" ht="15.75" customHeight="1" x14ac:dyDescent="0.3">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row>
    <row r="1073" spans="1:26" ht="15.75" customHeight="1" x14ac:dyDescent="0.3">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row>
    <row r="1074" spans="1:26" ht="15.75" customHeight="1" x14ac:dyDescent="0.3">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row>
    <row r="1075" spans="1:26" ht="15.75" customHeight="1" x14ac:dyDescent="0.3">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row>
    <row r="1076" spans="1:26" ht="15.75" customHeight="1" x14ac:dyDescent="0.3">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row>
    <row r="1077" spans="1:26" ht="15.75" customHeight="1" x14ac:dyDescent="0.3">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row>
    <row r="1078" spans="1:26" ht="15.75" customHeight="1" x14ac:dyDescent="0.3">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row>
    <row r="1079" spans="1:26" ht="15.75" customHeight="1" x14ac:dyDescent="0.3">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row>
    <row r="1080" spans="1:26" ht="15.75" customHeight="1" x14ac:dyDescent="0.3">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row>
    <row r="1081" spans="1:26" ht="15.75" customHeight="1" x14ac:dyDescent="0.3">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row>
    <row r="1082" spans="1:26" ht="15.75" customHeight="1" x14ac:dyDescent="0.3">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row>
    <row r="1083" spans="1:26" ht="15.75" customHeight="1" x14ac:dyDescent="0.3">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row>
    <row r="1084" spans="1:26" ht="15.75" customHeight="1" x14ac:dyDescent="0.3">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row>
    <row r="1085" spans="1:26" ht="15.75" customHeight="1" x14ac:dyDescent="0.3">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row>
    <row r="1086" spans="1:26" ht="15.75" customHeight="1" x14ac:dyDescent="0.3">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row>
    <row r="1087" spans="1:26" ht="15.75" customHeight="1" x14ac:dyDescent="0.3">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row>
    <row r="1088" spans="1:26" ht="15.75" customHeight="1" x14ac:dyDescent="0.3">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row>
  </sheetData>
  <autoFilter ref="A2:R160" xr:uid="{00000000-0009-0000-0000-000014000000}"/>
  <hyperlinks>
    <hyperlink ref="A192" r:id="rId1" location="gid=325909308" xr:uid="{3CE56153-A74A-401C-BB96-4BCF4FCBB3BE}"/>
    <hyperlink ref="A193" r:id="rId2" location="gid=325909308" xr:uid="{7CD8F799-11E8-4EFB-A23A-2E6BE12AD6D4}"/>
    <hyperlink ref="A194" r:id="rId3" location="gid=1860982968" xr:uid="{5589FB88-691C-4C7C-A3BA-D07C65EFACA8}"/>
    <hyperlink ref="A191" r:id="rId4" location="gid=566575695" xr:uid="{D34131A7-9868-4767-8D76-3096BEBD5EF8}"/>
    <hyperlink ref="A190" r:id="rId5" location="gid=1291687691" xr:uid="{681A87AC-C046-4B3B-83C0-2AC2779B2788}"/>
    <hyperlink ref="A189" r:id="rId6" location="gid=512341244" xr:uid="{1F4BF7EC-AF1D-44FB-862E-EC0D1B07E71D}"/>
    <hyperlink ref="A188" r:id="rId7" location="gid=683064040" xr:uid="{F861E051-2E02-4623-87E1-7EB611AEB0C5}"/>
    <hyperlink ref="A187" r:id="rId8" location="gid=1451612531" xr:uid="{910B1CE7-48B7-41EC-8EF0-8E0800803C4D}"/>
    <hyperlink ref="A186" r:id="rId9" location="gid=325909308" xr:uid="{60B78FA4-6BA8-474B-8346-5E65E313658D}"/>
    <hyperlink ref="A195" r:id="rId10" location="gid=743778049" xr:uid="{2DA347B5-7E7C-4F7E-8DA8-9849A335775C}"/>
    <hyperlink ref="A196" r:id="rId11" location="gid=743778049" xr:uid="{23498B8F-058A-49E2-B214-D4BE9437DC43}"/>
  </hyperlink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OMIE</vt:lpstr>
      <vt:lpstr>Tools Of Vars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Cicanci Rodrigues de Sousa</dc:creator>
  <cp:lastModifiedBy>Paula Cicanci Rodrigues de Sousa</cp:lastModifiedBy>
  <dcterms:created xsi:type="dcterms:W3CDTF">2025-06-02T18:07:21Z</dcterms:created>
  <dcterms:modified xsi:type="dcterms:W3CDTF">2025-06-03T11:20:34Z</dcterms:modified>
</cp:coreProperties>
</file>