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angriss\Desktop\Full Stack Python\Modulo 4 BASES DE DATOS\Ejercicio Individual 1\"/>
    </mc:Choice>
  </mc:AlternateContent>
  <bookViews>
    <workbookView xWindow="0" yWindow="0" windowWidth="8820" windowHeight="2565"/>
  </bookViews>
  <sheets>
    <sheet name="Compras" sheetId="1" r:id="rId1"/>
    <sheet name="Resume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F24" i="1"/>
  <c r="F16" i="1"/>
  <c r="F8" i="1"/>
  <c r="H23" i="1"/>
  <c r="H22" i="1"/>
  <c r="H21" i="1"/>
  <c r="H20" i="1"/>
  <c r="H15" i="1"/>
  <c r="H14" i="1"/>
  <c r="H13" i="1"/>
  <c r="F17" i="1" s="1"/>
  <c r="H12" i="1"/>
  <c r="H7" i="1"/>
  <c r="H6" i="1"/>
  <c r="H5" i="1"/>
  <c r="H4" i="1"/>
  <c r="F25" i="1" l="1"/>
  <c r="F9" i="1"/>
  <c r="G3" i="2" s="1"/>
</calcChain>
</file>

<file path=xl/sharedStrings.xml><?xml version="1.0" encoding="utf-8"?>
<sst xmlns="http://schemas.openxmlformats.org/spreadsheetml/2006/main" count="36" uniqueCount="16">
  <si>
    <t>Orden de compra</t>
  </si>
  <si>
    <t>Lote</t>
  </si>
  <si>
    <t>tipo</t>
  </si>
  <si>
    <t>grado</t>
  </si>
  <si>
    <t>p/unitario</t>
  </si>
  <si>
    <t>A</t>
  </si>
  <si>
    <t>B</t>
  </si>
  <si>
    <t>fecha</t>
  </si>
  <si>
    <t>cantidad</t>
  </si>
  <si>
    <t>Cueros</t>
  </si>
  <si>
    <t>Costo Total</t>
  </si>
  <si>
    <t>Unidades Totales</t>
  </si>
  <si>
    <t>C</t>
  </si>
  <si>
    <t>Stock Grados</t>
  </si>
  <si>
    <t>Valor Actual Activos</t>
  </si>
  <si>
    <t>Costo total x grado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</si>
</sst>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_-[$$-340A]\ * #,##0_-;\-[$$-340A]\ * #,##0_-;_-[$$-340A]\ * &quot;-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4" fillId="0" borderId="0" xfId="0" applyFont="1" applyBorder="1"/>
    <xf numFmtId="0" fontId="0" fillId="0" borderId="0" xfId="0" applyBorder="1"/>
    <xf numFmtId="0" fontId="3" fillId="0" borderId="0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right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Grado 2 - Cartera </a:t>
            </a:r>
          </a:p>
        </c:rich>
      </c:tx>
      <c:layout>
        <c:manualLayout>
          <c:xMode val="edge"/>
          <c:yMode val="edge"/>
          <c:x val="0.34301377952755907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(Compras!$B$4,Compras!$B$12,Compras!$B$20)</c:f>
              <c:numCache>
                <c:formatCode>m/d/yyyy</c:formatCode>
                <c:ptCount val="3"/>
                <c:pt idx="0">
                  <c:v>44054</c:v>
                </c:pt>
                <c:pt idx="1">
                  <c:v>44115</c:v>
                </c:pt>
                <c:pt idx="2">
                  <c:v>44146</c:v>
                </c:pt>
              </c:numCache>
            </c:numRef>
          </c:cat>
          <c:val>
            <c:numRef>
              <c:f>(Compras!$H$5,Compras!$H$13,Compras!$H$21)</c:f>
              <c:numCache>
                <c:formatCode>General</c:formatCode>
                <c:ptCount val="3"/>
                <c:pt idx="0">
                  <c:v>20000</c:v>
                </c:pt>
                <c:pt idx="1">
                  <c:v>4000</c:v>
                </c:pt>
                <c:pt idx="2">
                  <c:v>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F-4E1A-8E05-AAD8CE35A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03480"/>
        <c:axId val="209903152"/>
      </c:lineChart>
      <c:dateAx>
        <c:axId val="2099034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903152"/>
        <c:crosses val="autoZero"/>
        <c:auto val="1"/>
        <c:lblOffset val="100"/>
        <c:baseTimeUnit val="months"/>
      </c:dateAx>
      <c:valAx>
        <c:axId val="2099031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903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Grado 2 - Guantes </a:t>
            </a:r>
          </a:p>
        </c:rich>
      </c:tx>
      <c:layout>
        <c:manualLayout>
          <c:xMode val="edge"/>
          <c:yMode val="edge"/>
          <c:x val="0.34301377952755907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(Compras!$B$4,Compras!$B$12,Compras!$B$20)</c:f>
              <c:numCache>
                <c:formatCode>m/d/yyyy</c:formatCode>
                <c:ptCount val="3"/>
                <c:pt idx="0">
                  <c:v>44054</c:v>
                </c:pt>
                <c:pt idx="1">
                  <c:v>44115</c:v>
                </c:pt>
                <c:pt idx="2">
                  <c:v>44146</c:v>
                </c:pt>
              </c:numCache>
            </c:numRef>
          </c:cat>
          <c:val>
            <c:numRef>
              <c:f>(Compras!$H$6,Compras!$H$14,Compras!$H$22)</c:f>
              <c:numCache>
                <c:formatCode>General</c:formatCode>
                <c:ptCount val="3"/>
                <c:pt idx="0">
                  <c:v>30000</c:v>
                </c:pt>
                <c:pt idx="1">
                  <c:v>30000</c:v>
                </c:pt>
                <c:pt idx="2">
                  <c:v>66000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10-42E7-ADFD-D8FA79681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03480"/>
        <c:axId val="209903152"/>
      </c:lineChart>
      <c:dateAx>
        <c:axId val="2099034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903152"/>
        <c:crosses val="autoZero"/>
        <c:auto val="1"/>
        <c:lblOffset val="100"/>
        <c:baseTimeUnit val="months"/>
      </c:dateAx>
      <c:valAx>
        <c:axId val="2099031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903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Grado 2 - Billetera </a:t>
            </a:r>
          </a:p>
        </c:rich>
      </c:tx>
      <c:layout>
        <c:manualLayout>
          <c:xMode val="edge"/>
          <c:yMode val="edge"/>
          <c:x val="0.34301377952755907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(Compras!$B$4,Compras!$B$12,Compras!$B$20)</c:f>
              <c:numCache>
                <c:formatCode>m/d/yyyy</c:formatCode>
                <c:ptCount val="3"/>
                <c:pt idx="0">
                  <c:v>44054</c:v>
                </c:pt>
                <c:pt idx="1">
                  <c:v>44115</c:v>
                </c:pt>
                <c:pt idx="2">
                  <c:v>44146</c:v>
                </c:pt>
              </c:numCache>
            </c:numRef>
          </c:cat>
          <c:val>
            <c:numRef>
              <c:f>(Compras!$H$4,Compras!$H$12,Compras!$H$20)</c:f>
              <c:numCache>
                <c:formatCode>General</c:formatCode>
                <c:ptCount val="3"/>
                <c:pt idx="0">
                  <c:v>30000</c:v>
                </c:pt>
                <c:pt idx="1">
                  <c:v>35000</c:v>
                </c:pt>
                <c:pt idx="2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0-488C-94F0-B9225FFAB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03480"/>
        <c:axId val="209903152"/>
      </c:lineChart>
      <c:dateAx>
        <c:axId val="2099034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903152"/>
        <c:crosses val="autoZero"/>
        <c:auto val="1"/>
        <c:lblOffset val="100"/>
        <c:baseTimeUnit val="months"/>
      </c:dateAx>
      <c:valAx>
        <c:axId val="2099031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903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Grado 2 - Botas  </a:t>
            </a:r>
          </a:p>
        </c:rich>
      </c:tx>
      <c:layout>
        <c:manualLayout>
          <c:xMode val="edge"/>
          <c:yMode val="edge"/>
          <c:x val="0.34301377952755907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(Compras!$B$4,Compras!$B$12,Compras!$B$20)</c:f>
              <c:numCache>
                <c:formatCode>m/d/yyyy</c:formatCode>
                <c:ptCount val="3"/>
                <c:pt idx="0">
                  <c:v>44054</c:v>
                </c:pt>
                <c:pt idx="1">
                  <c:v>44115</c:v>
                </c:pt>
                <c:pt idx="2">
                  <c:v>44146</c:v>
                </c:pt>
              </c:numCache>
            </c:numRef>
          </c:cat>
          <c:val>
            <c:numRef>
              <c:f>(Compras!$H$7,Compras!$H$15,Compras!$H$23)</c:f>
              <c:numCache>
                <c:formatCode>General</c:formatCode>
                <c:ptCount val="3"/>
                <c:pt idx="0">
                  <c:v>71100</c:v>
                </c:pt>
                <c:pt idx="1">
                  <c:v>60000</c:v>
                </c:pt>
                <c:pt idx="2">
                  <c:v>250000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4-4CB8-9BF0-9ABDC1871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03480"/>
        <c:axId val="209903152"/>
      </c:lineChart>
      <c:dateAx>
        <c:axId val="2099034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903152"/>
        <c:crosses val="autoZero"/>
        <c:auto val="1"/>
        <c:lblOffset val="100"/>
        <c:baseTimeUnit val="months"/>
      </c:dateAx>
      <c:valAx>
        <c:axId val="2099031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903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5</xdr:row>
      <xdr:rowOff>161925</xdr:rowOff>
    </xdr:from>
    <xdr:to>
      <xdr:col>8</xdr:col>
      <xdr:colOff>476249</xdr:colOff>
      <xdr:row>16</xdr:row>
      <xdr:rowOff>142874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619125</xdr:colOff>
      <xdr:row>5</xdr:row>
      <xdr:rowOff>161925</xdr:rowOff>
    </xdr:from>
    <xdr:to>
      <xdr:col>12</xdr:col>
      <xdr:colOff>695324</xdr:colOff>
      <xdr:row>16</xdr:row>
      <xdr:rowOff>142874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5</xdr:row>
      <xdr:rowOff>159544</xdr:rowOff>
    </xdr:from>
    <xdr:to>
      <xdr:col>4</xdr:col>
      <xdr:colOff>152399</xdr:colOff>
      <xdr:row>16</xdr:row>
      <xdr:rowOff>140493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130969</xdr:colOff>
      <xdr:row>5</xdr:row>
      <xdr:rowOff>166688</xdr:rowOff>
    </xdr:from>
    <xdr:to>
      <xdr:col>17</xdr:col>
      <xdr:colOff>207168</xdr:colOff>
      <xdr:row>16</xdr:row>
      <xdr:rowOff>147637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J25"/>
  <sheetViews>
    <sheetView tabSelected="1" topLeftCell="A3" workbookViewId="0">
      <selection activeCell="J16" sqref="J16"/>
    </sheetView>
  </sheetViews>
  <sheetFormatPr baseColWidth="10" defaultRowHeight="15" x14ac:dyDescent="0.25"/>
  <cols>
    <col min="1" max="2" width="20.5703125" customWidth="1"/>
    <col min="3" max="3" width="16.7109375" customWidth="1"/>
    <col min="7" max="7" width="17.42578125" customWidth="1"/>
    <col min="8" max="8" width="21.5703125" customWidth="1"/>
    <col min="10" max="10" width="16" customWidth="1"/>
    <col min="11" max="11" width="16.5703125" customWidth="1"/>
  </cols>
  <sheetData>
    <row r="1" spans="1:10" ht="15" customHeight="1" x14ac:dyDescent="0.25">
      <c r="A1" s="1" t="s">
        <v>9</v>
      </c>
      <c r="B1" s="1"/>
      <c r="C1" s="1"/>
      <c r="D1" s="1"/>
      <c r="E1" s="1"/>
      <c r="F1" s="1"/>
      <c r="G1" s="1"/>
      <c r="H1" s="1"/>
      <c r="I1" s="7"/>
      <c r="J1" s="7"/>
    </row>
    <row r="2" spans="1:10" ht="15" customHeight="1" x14ac:dyDescent="0.25">
      <c r="A2" s="1"/>
      <c r="B2" s="1"/>
      <c r="C2" s="1"/>
      <c r="D2" s="1"/>
      <c r="E2" s="1"/>
      <c r="F2" s="1"/>
      <c r="G2" s="1"/>
      <c r="H2" s="1"/>
      <c r="I2" s="7"/>
      <c r="J2" s="7"/>
    </row>
    <row r="3" spans="1:10" ht="15.75" x14ac:dyDescent="0.25">
      <c r="A3" s="2" t="s">
        <v>0</v>
      </c>
      <c r="B3" s="2" t="s">
        <v>7</v>
      </c>
      <c r="C3" s="2" t="s">
        <v>1</v>
      </c>
      <c r="D3" s="2" t="s">
        <v>2</v>
      </c>
      <c r="E3" s="2" t="s">
        <v>3</v>
      </c>
      <c r="F3" s="2" t="s">
        <v>8</v>
      </c>
      <c r="G3" s="2" t="s">
        <v>4</v>
      </c>
      <c r="H3" s="2" t="s">
        <v>15</v>
      </c>
      <c r="I3" s="5"/>
    </row>
    <row r="4" spans="1:10" x14ac:dyDescent="0.25">
      <c r="A4" s="3">
        <v>134123443</v>
      </c>
      <c r="B4" s="4">
        <v>44054</v>
      </c>
      <c r="C4" s="3" t="s">
        <v>5</v>
      </c>
      <c r="D4" s="3">
        <v>1</v>
      </c>
      <c r="E4" s="3">
        <v>0.1</v>
      </c>
      <c r="F4" s="3">
        <v>100</v>
      </c>
      <c r="G4" s="3">
        <v>300</v>
      </c>
      <c r="H4" s="3">
        <f>F4*G4</f>
        <v>30000</v>
      </c>
      <c r="I4" s="6"/>
    </row>
    <row r="5" spans="1:10" x14ac:dyDescent="0.25">
      <c r="A5" s="3"/>
      <c r="B5" s="3"/>
      <c r="C5" s="3"/>
      <c r="D5" s="3">
        <v>2</v>
      </c>
      <c r="E5" s="3">
        <v>0.2</v>
      </c>
      <c r="F5" s="3">
        <v>50</v>
      </c>
      <c r="G5" s="3">
        <v>400</v>
      </c>
      <c r="H5" s="3">
        <f t="shared" ref="H5:H7" si="0">F5*G5</f>
        <v>20000</v>
      </c>
      <c r="I5" s="6"/>
      <c r="J5" s="6"/>
    </row>
    <row r="6" spans="1:10" x14ac:dyDescent="0.25">
      <c r="A6" s="3"/>
      <c r="B6" s="3"/>
      <c r="C6" s="3"/>
      <c r="D6" s="3">
        <v>3</v>
      </c>
      <c r="E6" s="3">
        <v>0.4</v>
      </c>
      <c r="F6" s="3">
        <v>60</v>
      </c>
      <c r="G6" s="3">
        <v>500</v>
      </c>
      <c r="H6" s="3">
        <f t="shared" si="0"/>
        <v>30000</v>
      </c>
      <c r="I6" s="6"/>
      <c r="J6" s="6"/>
    </row>
    <row r="7" spans="1:10" x14ac:dyDescent="0.25">
      <c r="A7" s="3"/>
      <c r="B7" s="3"/>
      <c r="C7" s="3"/>
      <c r="D7" s="3">
        <v>4</v>
      </c>
      <c r="E7" s="3">
        <v>0.5</v>
      </c>
      <c r="F7" s="3">
        <v>90</v>
      </c>
      <c r="G7" s="3">
        <v>790</v>
      </c>
      <c r="H7" s="3">
        <f t="shared" si="0"/>
        <v>71100</v>
      </c>
      <c r="I7" s="6"/>
      <c r="J7" s="6"/>
    </row>
    <row r="8" spans="1:10" x14ac:dyDescent="0.25">
      <c r="E8" s="3" t="s">
        <v>11</v>
      </c>
      <c r="F8" s="3">
        <f>SUM(Compras!F4:F7)</f>
        <v>300</v>
      </c>
      <c r="I8" s="6"/>
      <c r="J8" s="6"/>
    </row>
    <row r="9" spans="1:10" x14ac:dyDescent="0.25">
      <c r="E9" s="3" t="s">
        <v>10</v>
      </c>
      <c r="F9" s="3">
        <f>SUM(Compras!H4:H7)</f>
        <v>151100</v>
      </c>
      <c r="G9" s="6"/>
      <c r="H9" s="6"/>
    </row>
    <row r="11" spans="1:10" ht="15.75" x14ac:dyDescent="0.25">
      <c r="A11" s="2" t="s">
        <v>0</v>
      </c>
      <c r="B11" s="2" t="s">
        <v>7</v>
      </c>
      <c r="C11" s="2" t="s">
        <v>1</v>
      </c>
      <c r="D11" s="2" t="s">
        <v>2</v>
      </c>
      <c r="E11" s="2" t="s">
        <v>3</v>
      </c>
      <c r="F11" s="2" t="s">
        <v>8</v>
      </c>
      <c r="G11" s="2" t="s">
        <v>4</v>
      </c>
      <c r="H11" s="2" t="s">
        <v>15</v>
      </c>
    </row>
    <row r="12" spans="1:10" x14ac:dyDescent="0.25">
      <c r="A12" s="3">
        <v>134123443</v>
      </c>
      <c r="B12" s="4">
        <v>44115</v>
      </c>
      <c r="C12" s="3" t="s">
        <v>6</v>
      </c>
      <c r="D12" s="3">
        <v>1</v>
      </c>
      <c r="E12" s="3">
        <v>0.1</v>
      </c>
      <c r="F12" s="3">
        <v>100</v>
      </c>
      <c r="G12" s="3">
        <v>350</v>
      </c>
      <c r="H12" s="3">
        <f>F12*G12</f>
        <v>35000</v>
      </c>
    </row>
    <row r="13" spans="1:10" x14ac:dyDescent="0.25">
      <c r="A13" s="3"/>
      <c r="B13" s="3"/>
      <c r="C13" s="3"/>
      <c r="D13" s="3">
        <v>2</v>
      </c>
      <c r="E13" s="3">
        <v>0.2</v>
      </c>
      <c r="F13" s="3">
        <v>10</v>
      </c>
      <c r="G13" s="3">
        <v>400</v>
      </c>
      <c r="H13" s="3">
        <f t="shared" ref="H13:H15" si="1">F13*G13</f>
        <v>4000</v>
      </c>
    </row>
    <row r="14" spans="1:10" x14ac:dyDescent="0.25">
      <c r="A14" s="3"/>
      <c r="B14" s="3"/>
      <c r="C14" s="3"/>
      <c r="D14" s="3">
        <v>3</v>
      </c>
      <c r="E14" s="3">
        <v>0.4</v>
      </c>
      <c r="F14" s="3">
        <v>60</v>
      </c>
      <c r="G14" s="3">
        <v>500</v>
      </c>
      <c r="H14" s="3">
        <f t="shared" si="1"/>
        <v>30000</v>
      </c>
    </row>
    <row r="15" spans="1:10" x14ac:dyDescent="0.25">
      <c r="A15" s="3"/>
      <c r="B15" s="3"/>
      <c r="C15" s="3"/>
      <c r="D15" s="3">
        <v>4</v>
      </c>
      <c r="E15" s="3">
        <v>0.5</v>
      </c>
      <c r="F15" s="3">
        <v>100</v>
      </c>
      <c r="G15" s="3">
        <v>600</v>
      </c>
      <c r="H15" s="3">
        <f t="shared" si="1"/>
        <v>60000</v>
      </c>
    </row>
    <row r="16" spans="1:10" x14ac:dyDescent="0.25">
      <c r="E16" s="3" t="s">
        <v>11</v>
      </c>
      <c r="F16" s="3">
        <f>SUM(Compras!F12:F15)</f>
        <v>270</v>
      </c>
    </row>
    <row r="17" spans="1:8" x14ac:dyDescent="0.25">
      <c r="E17" s="3" t="s">
        <v>10</v>
      </c>
      <c r="F17" s="3">
        <f>SUM(Compras!H12:H15)</f>
        <v>129000</v>
      </c>
    </row>
    <row r="19" spans="1:8" ht="15.75" x14ac:dyDescent="0.25">
      <c r="A19" s="2" t="s">
        <v>0</v>
      </c>
      <c r="B19" s="2" t="s">
        <v>7</v>
      </c>
      <c r="C19" s="2" t="s">
        <v>1</v>
      </c>
      <c r="D19" s="2" t="s">
        <v>2</v>
      </c>
      <c r="E19" s="2" t="s">
        <v>3</v>
      </c>
      <c r="F19" s="2" t="s">
        <v>8</v>
      </c>
      <c r="G19" s="2" t="s">
        <v>4</v>
      </c>
      <c r="H19" s="2" t="s">
        <v>15</v>
      </c>
    </row>
    <row r="20" spans="1:8" x14ac:dyDescent="0.25">
      <c r="A20" s="3">
        <v>134123443</v>
      </c>
      <c r="B20" s="4">
        <v>44146</v>
      </c>
      <c r="C20" s="3" t="s">
        <v>12</v>
      </c>
      <c r="D20" s="3">
        <v>1</v>
      </c>
      <c r="E20" s="3">
        <v>0.1</v>
      </c>
      <c r="F20" s="3">
        <v>100</v>
      </c>
      <c r="G20" s="3">
        <v>700</v>
      </c>
      <c r="H20" s="3">
        <f>F20*G20</f>
        <v>70000</v>
      </c>
    </row>
    <row r="21" spans="1:8" x14ac:dyDescent="0.25">
      <c r="A21" s="3"/>
      <c r="B21" s="3"/>
      <c r="C21" s="3"/>
      <c r="D21" s="3">
        <v>2</v>
      </c>
      <c r="E21" s="3">
        <v>0.2</v>
      </c>
      <c r="F21" s="3">
        <v>50</v>
      </c>
      <c r="G21" s="3">
        <v>900</v>
      </c>
      <c r="H21" s="3">
        <f t="shared" ref="H21:H23" si="2">F21*G21</f>
        <v>45000</v>
      </c>
    </row>
    <row r="22" spans="1:8" x14ac:dyDescent="0.25">
      <c r="A22" s="3"/>
      <c r="B22" s="3"/>
      <c r="C22" s="3"/>
      <c r="D22" s="3">
        <v>3</v>
      </c>
      <c r="E22" s="3">
        <v>0.4</v>
      </c>
      <c r="F22" s="3">
        <v>60</v>
      </c>
      <c r="G22" s="3">
        <v>1100</v>
      </c>
      <c r="H22" s="3">
        <f t="shared" si="2"/>
        <v>66000</v>
      </c>
    </row>
    <row r="23" spans="1:8" x14ac:dyDescent="0.25">
      <c r="A23" s="3"/>
      <c r="B23" s="3"/>
      <c r="C23" s="3"/>
      <c r="D23" s="3">
        <v>4</v>
      </c>
      <c r="E23" s="3">
        <v>0.5</v>
      </c>
      <c r="F23" s="3">
        <v>200</v>
      </c>
      <c r="G23" s="3">
        <v>1250</v>
      </c>
      <c r="H23" s="3">
        <f t="shared" si="2"/>
        <v>250000</v>
      </c>
    </row>
    <row r="24" spans="1:8" x14ac:dyDescent="0.25">
      <c r="E24" s="3" t="s">
        <v>11</v>
      </c>
      <c r="F24" s="3">
        <f>SUM(Compras!F20:F23)</f>
        <v>410</v>
      </c>
    </row>
    <row r="25" spans="1:8" x14ac:dyDescent="0.25">
      <c r="E25" s="3" t="s">
        <v>10</v>
      </c>
      <c r="F25" s="3">
        <f>SUM(Compras!H20:H23)</f>
        <v>431000</v>
      </c>
    </row>
  </sheetData>
  <mergeCells count="1">
    <mergeCell ref="A1:H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C1:J9"/>
  <sheetViews>
    <sheetView zoomScale="80" zoomScaleNormal="80" workbookViewId="0">
      <selection activeCell="O24" sqref="O24"/>
    </sheetView>
  </sheetViews>
  <sheetFormatPr baseColWidth="10" defaultRowHeight="15" x14ac:dyDescent="0.25"/>
  <cols>
    <col min="3" max="3" width="12.28515625" customWidth="1"/>
  </cols>
  <sheetData>
    <row r="1" spans="3:10" x14ac:dyDescent="0.25">
      <c r="C1" s="8" t="s">
        <v>13</v>
      </c>
      <c r="D1" s="8"/>
      <c r="E1" s="8"/>
      <c r="F1" s="8"/>
      <c r="G1" s="8" t="s">
        <v>14</v>
      </c>
      <c r="H1" s="8"/>
      <c r="I1" s="8"/>
      <c r="J1" s="8"/>
    </row>
    <row r="2" spans="3:10" x14ac:dyDescent="0.25">
      <c r="C2" s="8"/>
      <c r="D2" s="8"/>
      <c r="E2" s="8"/>
      <c r="F2" s="8"/>
      <c r="G2" s="8"/>
      <c r="H2" s="8"/>
      <c r="I2" s="8"/>
      <c r="J2" s="8"/>
    </row>
    <row r="3" spans="3:10" ht="22.5" customHeight="1" x14ac:dyDescent="0.25">
      <c r="C3" s="10">
        <v>0.1</v>
      </c>
      <c r="D3" s="10">
        <v>0.2</v>
      </c>
      <c r="E3" s="10">
        <v>0.4</v>
      </c>
      <c r="F3" s="10">
        <v>0.5</v>
      </c>
      <c r="G3" s="9">
        <f>SUM(Compras!F9,Compras!F17,Compras!F25)</f>
        <v>711100</v>
      </c>
      <c r="H3" s="9"/>
      <c r="I3" s="9"/>
      <c r="J3" s="9"/>
    </row>
    <row r="4" spans="3:10" x14ac:dyDescent="0.25">
      <c r="C4" s="3">
        <f>SUM(Compras!F4,Compras!F12,Compras!F20)</f>
        <v>300</v>
      </c>
      <c r="D4" s="3">
        <f>SUM(Compras!F5,Compras!F13,Compras!F21)</f>
        <v>110</v>
      </c>
      <c r="E4" s="3">
        <f>SUM(Compras!F6,Compras!F14,Compras!F22)</f>
        <v>180</v>
      </c>
      <c r="F4" s="3">
        <f>SUM(Compras!F7,Compras!F15,Compras!F23)</f>
        <v>390</v>
      </c>
      <c r="G4" s="9"/>
      <c r="H4" s="9"/>
      <c r="I4" s="9"/>
      <c r="J4" s="9"/>
    </row>
    <row r="8" spans="3:10" x14ac:dyDescent="0.25">
      <c r="C8" s="11"/>
      <c r="D8" s="11"/>
      <c r="E8" s="11"/>
      <c r="F8" s="11"/>
    </row>
    <row r="9" spans="3:10" x14ac:dyDescent="0.25">
      <c r="C9" s="11"/>
      <c r="D9" s="11"/>
      <c r="E9" s="11"/>
      <c r="F9" s="11"/>
    </row>
  </sheetData>
  <mergeCells count="3">
    <mergeCell ref="C1:F2"/>
    <mergeCell ref="G1:J2"/>
    <mergeCell ref="G3:J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Compras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Langriss</dc:creator>
  <cp:lastModifiedBy>Langriss</cp:lastModifiedBy>
  <dcterms:created xsi:type="dcterms:W3CDTF">2020-12-09T03:15:18Z</dcterms:created>
  <dcterms:modified xsi:type="dcterms:W3CDTF">2020-12-09T04:23:23Z</dcterms:modified>
</cp:coreProperties>
</file>