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8910"/>
  </bookViews>
  <sheets>
    <sheet name="Base" sheetId="1" r:id="rId1"/>
    <sheet name="USD" sheetId="2" r:id="rId2"/>
    <sheet name="EUR" sheetId="3" r:id="rId3"/>
  </sheets>
  <definedNames>
    <definedName name="_xlnm.Print_Area" localSheetId="0">#REF!</definedName>
    <definedName name="_FilterDatabase" localSheetId="0">Base!$H$11:$P$38</definedName>
    <definedName name="_xlnm.Sheet_Title" localSheetId="0">"Base"</definedName>
    <definedName name="_xlnm.Print_Area" localSheetId="1">#REF!</definedName>
    <definedName name="_xlnm.Sheet_Title" localSheetId="1">"USD"</definedName>
    <definedName name="_xlnm.Print_Area" localSheetId="2">#REF!</definedName>
    <definedName name="_xlnm.Sheet_Title" localSheetId="2">"EUR"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<sst xmlns="http://schemas.openxmlformats.org/spreadsheetml/2006/main" uniqueCount="34" count="34">
  <si>
    <t>Empresa</t>
  </si>
  <si>
    <t>Processo</t>
  </si>
  <si>
    <t>Referencia</t>
  </si>
  <si>
    <t>Codigo SAP</t>
  </si>
  <si>
    <t>Fornecedor</t>
  </si>
  <si>
    <t>Fornecedor 2</t>
  </si>
  <si>
    <t>DESPESAS</t>
  </si>
  <si>
    <t>DI</t>
  </si>
  <si>
    <t>CANAL BANCARIO</t>
  </si>
  <si>
    <t>DATA</t>
  </si>
  <si>
    <t>VENC</t>
  </si>
  <si>
    <t>MOEDA</t>
  </si>
  <si>
    <t>VALOR</t>
  </si>
  <si>
    <t>MARCELO FABIAN CRESPI</t>
  </si>
  <si>
    <t>CO. LTD</t>
  </si>
  <si>
    <t>OUR</t>
  </si>
  <si>
    <t>CRESPI'S BANK SWIFT: CRESPI33S  ACCT: 30321253</t>
  </si>
  <si>
    <t>EUR</t>
  </si>
  <si>
    <t>MARCELO FABIAN CRESPI TOTAL</t>
  </si>
  <si>
    <t>DANIEL MORONTA</t>
  </si>
  <si>
    <t>ORGANIZATION</t>
  </si>
  <si>
    <t> JPMRUS31 178992312   017323232</t>
  </si>
  <si>
    <t>USD</t>
  </si>
  <si>
    <t>DANIEL MORONTA TOTAL</t>
  </si>
  <si>
    <t>DANIEL CRESPI COMPANY LIMITED</t>
  </si>
  <si>
    <t>ACCOUNT NUMBER: 9003004000 IBAN: DE800912341230123012 SWIFT: SHQDE33 INTERMEDIARY BANK: BBVA FRANCES CHICAGO BRANCH SWIFT: BBVAUS33 ACCT: 33221123</t>
  </si>
  <si>
    <t>100000000QQ</t>
  </si>
  <si>
    <t>DANIEL CRESPI COMPANY LIMITED TOTAL</t>
  </si>
  <si>
    <t>MICAELA CRESPI COMPANY</t>
  </si>
  <si>
    <t>INTERM BANK: STANICIO'S BANK NEW YORK BRANCH JPMRUS31 BENEFICIARY BANK BBVA FRANCES ARGENTINA BFRPARBA CBU: 1230012301230123 // BENEFICIARY NAME: MICAELA CRESPI COMPANY LTD.</t>
  </si>
  <si>
    <t>MICAELA CRESPI COMPANY TOTAL</t>
  </si>
  <si>
    <t>MORSUS33  178992312   017323232</t>
  </si>
  <si>
    <t>INTERM BANK: STANICIO'S BANK NEW YORK BRANCH STANUS33 BENEFICIARY BANK BBVA FRANCES ARGENTINA BBVAARBA CBU: 1230012301230123 // BENEFICIARY NAME: MICAELA CRESPI COMPANY LTD.</t>
  </si>
  <si>
    <t>TOTAL</t>
  </si>
</sst>
</file>

<file path=xl/styles.xml><?xml version="1.0" encoding="utf-8"?>
<styleSheet xmlns="http://schemas.openxmlformats.org/spreadsheetml/2006/main"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Calibri"/>
      <vertAlign val="baseline"/>
      <sz val="11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3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4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B11:P38"/>
  <sheetViews>
    <sheetView topLeftCell="B1" workbookViewId="0" tabSelected="1">
      <selection activeCell="H32" sqref="H32"/>
    </sheetView>
  </sheetViews>
  <sheetFormatPr defaultRowHeight="15"/>
  <cols>
    <col min="1" max="1" style="1" width="9.142307692307693" hidden="1"/>
    <col min="2" max="2" style="1" width="8.5703125" bestFit="1" customWidth="1"/>
    <col min="3" max="3" style="1" width="8.85546875" bestFit="1" customWidth="1"/>
    <col min="4" max="4" style="1" width="10.5703125" bestFit="1" customWidth="1"/>
    <col min="5" max="5" style="1" width="11" hidden="1" customWidth="1"/>
    <col min="6" max="6" style="1" width="11" bestFit="1" customWidth="1"/>
    <col min="7" max="7" style="1" width="12.5703125" hidden="1" customWidth="1"/>
    <col min="8" max="8" style="1" width="29.855468749999996" bestFit="1" customWidth="1"/>
    <col min="9" max="9" style="1" width="12.5703125" bestFit="1" customWidth="1"/>
    <col min="10" max="10" style="1" width="9.7109375" bestFit="1" customWidth="1"/>
    <col min="11" max="11" style="1" width="12" bestFit="1" customWidth="1"/>
    <col min="12" max="12" style="1" width="45.28515625" bestFit="1" customWidth="1"/>
    <col min="13" max="14" style="1" width="9.7109375" bestFit="1" customWidth="1"/>
    <col min="15" max="15" style="1" width="7.7109375" bestFit="1" customWidth="1"/>
    <col min="16" max="16" style="1" width="8.7109375" bestFit="1" customWidth="1"/>
    <col min="17" max="16384" style="1" width="9.142307692307693"/>
  </cols>
  <sheetData>
    <row r="11" spans="2:16">
      <c r="B11" t="s">
        <v>0</v>
      </c>
      <c r="C11" t="s">
        <v>1</v>
      </c>
      <c r="D11" t="s">
        <v>2</v>
      </c>
      <c r="F11" t="s">
        <v>3</v>
      </c>
      <c r="H11" t="s">
        <v>4</v>
      </c>
      <c r="I11" t="s">
        <v>5</v>
      </c>
      <c r="J11" t="s">
        <v>6</v>
      </c>
      <c r="K11" t="s">
        <v>7</v>
      </c>
      <c r="L11" t="s">
        <v>8</v>
      </c>
      <c r="M11" t="s">
        <v>9</v>
      </c>
      <c r="N11" t="s">
        <v>10</v>
      </c>
      <c r="O11" t="s">
        <v>11</v>
      </c>
      <c r="P11" t="s">
        <v>12</v>
      </c>
    </row>
    <row r="12" spans="2:16">
      <c r="B12">
        <v>8</v>
      </c>
      <c r="C12">
        <v>1</v>
      </c>
      <c r="D12">
        <v>2</v>
      </c>
      <c r="F12">
        <v>12</v>
      </c>
      <c r="H12" t="s">
        <v>13</v>
      </c>
      <c r="I12" t="s">
        <v>14</v>
      </c>
      <c r="J12" t="s">
        <v>15</v>
      </c>
      <c r="K12">
        <v>121212</v>
      </c>
      <c r="L12" t="s">
        <v>16</v>
      </c>
      <c r="M12" s="2">
        <v>43299</v>
      </c>
      <c r="N12" s="2">
        <v>43301</v>
      </c>
      <c r="O12" t="s">
        <v>17</v>
      </c>
      <c r="P12">
        <v>-2000</v>
      </c>
    </row>
    <row r="13" spans="2:16">
      <c r="B13">
        <v>8</v>
      </c>
      <c r="C13">
        <v>2</v>
      </c>
      <c r="D13">
        <v>321</v>
      </c>
      <c r="F13">
        <v>23</v>
      </c>
      <c r="H13" t="s">
        <v>13</v>
      </c>
      <c r="I13" t="s">
        <v>14</v>
      </c>
      <c r="J13" t="s">
        <v>15</v>
      </c>
      <c r="K13">
        <v>15900078</v>
      </c>
      <c r="L13" t="s">
        <v>16</v>
      </c>
      <c r="M13" s="2">
        <v>43299</v>
      </c>
      <c r="N13" s="2">
        <v>43301</v>
      </c>
      <c r="O13" t="s">
        <v>17</v>
      </c>
      <c r="P13">
        <v>1000</v>
      </c>
    </row>
    <row r="14" spans="2:16">
      <c r="H14" t="s">
        <v>18</v>
      </c>
      <c r="P14">
        <f>SUM(P12:P13)</f>
        <v>-1000</v>
      </c>
    </row>
    <row r="15" spans="2:16">
      <c r="B15">
        <v>10009</v>
      </c>
      <c r="C15">
        <v>1</v>
      </c>
      <c r="D15">
        <v>2</v>
      </c>
      <c r="F15">
        <v>12</v>
      </c>
      <c r="H15" t="s">
        <v>19</v>
      </c>
      <c r="I15" t="s">
        <v>20</v>
      </c>
      <c r="J15" t="s">
        <v>15</v>
      </c>
      <c r="K15">
        <v>1890324123</v>
      </c>
      <c r="L15" t="s">
        <v>21</v>
      </c>
      <c r="M15" s="2">
        <v>43299</v>
      </c>
      <c r="N15" s="2">
        <v>43301</v>
      </c>
      <c r="O15" t="s">
        <v>22</v>
      </c>
      <c r="P15">
        <v>-200000</v>
      </c>
    </row>
    <row r="16" spans="2:16">
      <c r="B16">
        <v>10009</v>
      </c>
      <c r="C16">
        <v>1</v>
      </c>
      <c r="D16">
        <v>2</v>
      </c>
      <c r="F16">
        <v>12</v>
      </c>
      <c r="H16" t="s">
        <v>19</v>
      </c>
      <c r="I16" t="s">
        <v>20</v>
      </c>
      <c r="J16" t="s">
        <v>15</v>
      </c>
      <c r="K16">
        <v>1890324125</v>
      </c>
      <c r="L16" t="s">
        <v>21</v>
      </c>
      <c r="M16" s="2">
        <v>43299</v>
      </c>
      <c r="N16" s="2">
        <v>43301</v>
      </c>
      <c r="O16" t="s">
        <v>22</v>
      </c>
      <c r="P16">
        <v>-200000</v>
      </c>
    </row>
    <row r="17" spans="2:16">
      <c r="H17" t="s">
        <v>23</v>
      </c>
      <c r="P17">
        <f>SUM(P15:P16)</f>
        <v>-400000</v>
      </c>
    </row>
    <row r="18" spans="2:16">
      <c r="B18">
        <v>3400</v>
      </c>
      <c r="C18">
        <v>5</v>
      </c>
      <c r="D18">
        <v>1344</v>
      </c>
      <c r="F18">
        <v>1000</v>
      </c>
      <c r="H18" t="s">
        <v>24</v>
      </c>
      <c r="J18" t="s">
        <v>15</v>
      </c>
      <c r="K18">
        <v>100000000</v>
      </c>
      <c r="L18" t="s">
        <v>25</v>
      </c>
      <c r="M18" s="2">
        <v>43299</v>
      </c>
      <c r="N18" s="2">
        <v>43301</v>
      </c>
      <c r="O18" t="s">
        <v>17</v>
      </c>
      <c r="P18">
        <v>-200000</v>
      </c>
    </row>
    <row r="19" spans="2:16">
      <c r="B19">
        <v>3400</v>
      </c>
      <c r="C19">
        <v>5</v>
      </c>
      <c r="D19">
        <v>1500</v>
      </c>
      <c r="F19">
        <v>1000</v>
      </c>
      <c r="H19" t="s">
        <v>24</v>
      </c>
      <c r="J19" t="s">
        <v>15</v>
      </c>
      <c r="K19">
        <v>1000000001</v>
      </c>
      <c r="L19" t="s">
        <v>25</v>
      </c>
      <c r="M19" s="2">
        <v>43299</v>
      </c>
      <c r="N19" s="2">
        <v>43301</v>
      </c>
      <c r="O19" t="s">
        <v>17</v>
      </c>
      <c r="P19">
        <v>1000</v>
      </c>
    </row>
    <row r="20" spans="2:16">
      <c r="B20">
        <v>3400</v>
      </c>
      <c r="C20">
        <v>5</v>
      </c>
      <c r="D20">
        <v>1432</v>
      </c>
      <c r="F20">
        <v>1000</v>
      </c>
      <c r="H20" t="s">
        <v>24</v>
      </c>
      <c r="J20" t="s">
        <v>15</v>
      </c>
      <c r="K20">
        <v>1000000002</v>
      </c>
      <c r="L20" t="s">
        <v>25</v>
      </c>
      <c r="M20" s="2">
        <v>43299</v>
      </c>
      <c r="N20" s="2">
        <v>43301</v>
      </c>
      <c r="O20" t="s">
        <v>17</v>
      </c>
      <c r="P20">
        <v>-300000</v>
      </c>
    </row>
    <row r="21" spans="2:16">
      <c r="B21">
        <v>3400</v>
      </c>
      <c r="C21">
        <v>5</v>
      </c>
      <c r="D21">
        <v>123</v>
      </c>
      <c r="F21">
        <v>1000</v>
      </c>
      <c r="H21" t="s">
        <v>24</v>
      </c>
      <c r="J21" t="s">
        <v>15</v>
      </c>
      <c r="K21">
        <v>1000000003</v>
      </c>
      <c r="L21" t="s">
        <v>25</v>
      </c>
      <c r="M21" s="2">
        <v>43299</v>
      </c>
      <c r="N21" s="2">
        <v>43301</v>
      </c>
      <c r="O21" t="s">
        <v>17</v>
      </c>
      <c r="P21">
        <v>-2300</v>
      </c>
    </row>
    <row r="22" spans="2:16">
      <c r="B22">
        <v>3400</v>
      </c>
      <c r="C22">
        <v>5</v>
      </c>
      <c r="D22">
        <v>52324</v>
      </c>
      <c r="F22">
        <v>1000</v>
      </c>
      <c r="H22" t="s">
        <v>24</v>
      </c>
      <c r="J22" t="s">
        <v>15</v>
      </c>
      <c r="K22">
        <v>1000000004</v>
      </c>
      <c r="L22" t="s">
        <v>25</v>
      </c>
      <c r="M22" s="2">
        <v>43299</v>
      </c>
      <c r="N22" s="2">
        <v>43301</v>
      </c>
      <c r="O22" t="s">
        <v>17</v>
      </c>
      <c r="P22">
        <v>-200</v>
      </c>
    </row>
    <row r="23" spans="2:16">
      <c r="B23">
        <v>3400</v>
      </c>
      <c r="C23">
        <v>5</v>
      </c>
      <c r="D23">
        <v>5234234</v>
      </c>
      <c r="F23">
        <v>1000</v>
      </c>
      <c r="H23" t="s">
        <v>24</v>
      </c>
      <c r="J23" t="s">
        <v>15</v>
      </c>
      <c r="K23">
        <v>1000000004</v>
      </c>
      <c r="L23" t="s">
        <v>25</v>
      </c>
      <c r="M23" s="2">
        <v>43299</v>
      </c>
      <c r="N23" s="2">
        <v>43301</v>
      </c>
      <c r="O23" t="s">
        <v>17</v>
      </c>
      <c r="P23">
        <v>-100000</v>
      </c>
    </row>
    <row r="24" spans="2:16">
      <c r="B24">
        <v>3400</v>
      </c>
      <c r="C24">
        <v>5</v>
      </c>
      <c r="D24">
        <v>23423</v>
      </c>
      <c r="F24">
        <v>1000</v>
      </c>
      <c r="H24" t="s">
        <v>24</v>
      </c>
      <c r="J24" t="s">
        <v>15</v>
      </c>
      <c r="K24">
        <v>1000000005</v>
      </c>
      <c r="L24" t="s">
        <v>25</v>
      </c>
      <c r="M24" s="2">
        <v>43299</v>
      </c>
      <c r="N24" s="2">
        <v>43301</v>
      </c>
      <c r="O24" t="s">
        <v>17</v>
      </c>
      <c r="P24">
        <v>1000</v>
      </c>
    </row>
    <row r="25" spans="2:16">
      <c r="B25">
        <v>3400</v>
      </c>
      <c r="C25">
        <v>5</v>
      </c>
      <c r="D25">
        <v>6565</v>
      </c>
      <c r="F25">
        <v>1000</v>
      </c>
      <c r="H25" t="s">
        <v>24</v>
      </c>
      <c r="J25" t="s">
        <v>15</v>
      </c>
      <c r="K25">
        <v>1000000005</v>
      </c>
      <c r="L25" t="s">
        <v>25</v>
      </c>
      <c r="M25" s="2">
        <v>43299</v>
      </c>
      <c r="N25" s="2">
        <v>43301</v>
      </c>
      <c r="O25" t="s">
        <v>17</v>
      </c>
      <c r="P25">
        <v>12220</v>
      </c>
    </row>
    <row r="26" spans="2:16">
      <c r="B26">
        <v>3400</v>
      </c>
      <c r="C26">
        <v>5</v>
      </c>
      <c r="D26">
        <v>34324</v>
      </c>
      <c r="F26">
        <v>1000</v>
      </c>
      <c r="H26" t="s">
        <v>24</v>
      </c>
      <c r="J26" t="s">
        <v>15</v>
      </c>
      <c r="K26">
        <v>1000000006</v>
      </c>
      <c r="L26" t="s">
        <v>25</v>
      </c>
      <c r="M26" s="2">
        <v>43299</v>
      </c>
      <c r="N26" s="2">
        <v>43301</v>
      </c>
      <c r="O26" t="s">
        <v>17</v>
      </c>
      <c r="P26">
        <v>32000</v>
      </c>
    </row>
    <row r="27" spans="2:16">
      <c r="B27">
        <v>3400</v>
      </c>
      <c r="C27">
        <v>5</v>
      </c>
      <c r="D27">
        <v>23423</v>
      </c>
      <c r="F27">
        <v>1000</v>
      </c>
      <c r="H27" t="s">
        <v>24</v>
      </c>
      <c r="J27" t="s">
        <v>15</v>
      </c>
      <c r="K27">
        <v>1000000007</v>
      </c>
      <c r="L27" t="s">
        <v>25</v>
      </c>
      <c r="M27" s="2">
        <v>43299</v>
      </c>
      <c r="N27" s="2">
        <v>43301</v>
      </c>
      <c r="O27" t="s">
        <v>17</v>
      </c>
      <c r="P27">
        <v>-4000000</v>
      </c>
    </row>
    <row r="28" spans="2:16">
      <c r="B28">
        <v>3400</v>
      </c>
      <c r="C28">
        <v>5</v>
      </c>
      <c r="D28">
        <v>87676</v>
      </c>
      <c r="F28">
        <v>1000</v>
      </c>
      <c r="H28" t="s">
        <v>24</v>
      </c>
      <c r="J28" t="s">
        <v>15</v>
      </c>
      <c r="K28">
        <v>1000000008</v>
      </c>
      <c r="L28" t="s">
        <v>25</v>
      </c>
      <c r="M28" s="2">
        <v>43299</v>
      </c>
      <c r="N28" s="2">
        <v>43301</v>
      </c>
      <c r="O28" t="s">
        <v>17</v>
      </c>
      <c r="P28">
        <v>100</v>
      </c>
    </row>
    <row r="29" spans="2:16">
      <c r="B29">
        <v>3400</v>
      </c>
      <c r="C29">
        <v>5</v>
      </c>
      <c r="D29">
        <v>9787</v>
      </c>
      <c r="F29">
        <v>1000</v>
      </c>
      <c r="H29" t="s">
        <v>24</v>
      </c>
      <c r="J29" t="s">
        <v>15</v>
      </c>
      <c r="K29">
        <v>1000000009</v>
      </c>
      <c r="L29" t="s">
        <v>25</v>
      </c>
      <c r="M29" s="2">
        <v>43299</v>
      </c>
      <c r="N29" s="2">
        <v>43301</v>
      </c>
      <c r="O29" t="s">
        <v>17</v>
      </c>
      <c r="P29">
        <v>23</v>
      </c>
    </row>
    <row r="30" spans="2:16">
      <c r="B30">
        <v>3400</v>
      </c>
      <c r="C30">
        <v>5</v>
      </c>
      <c r="D30">
        <v>67676</v>
      </c>
      <c r="F30">
        <v>1000</v>
      </c>
      <c r="H30" t="s">
        <v>24</v>
      </c>
      <c r="J30" t="s">
        <v>15</v>
      </c>
      <c r="K30">
        <v>10000000010</v>
      </c>
      <c r="L30" t="s">
        <v>25</v>
      </c>
      <c r="M30" s="2">
        <v>43299</v>
      </c>
      <c r="N30" s="2">
        <v>43301</v>
      </c>
      <c r="O30" t="s">
        <v>17</v>
      </c>
      <c r="P30">
        <v>45</v>
      </c>
    </row>
    <row r="31" spans="2:16">
      <c r="B31">
        <v>3400</v>
      </c>
      <c r="C31">
        <v>5</v>
      </c>
      <c r="D31">
        <v>6767</v>
      </c>
      <c r="F31">
        <v>1000</v>
      </c>
      <c r="H31" t="s">
        <v>24</v>
      </c>
      <c r="J31" t="s">
        <v>15</v>
      </c>
      <c r="K31" t="s">
        <v>26</v>
      </c>
      <c r="L31" t="s">
        <v>25</v>
      </c>
      <c r="M31" s="2">
        <v>43299</v>
      </c>
      <c r="N31" s="2">
        <v>43301</v>
      </c>
      <c r="O31" t="s">
        <v>17</v>
      </c>
      <c r="P31">
        <v>1000</v>
      </c>
    </row>
    <row r="32" spans="2:16">
      <c r="H32" t="s">
        <v>27</v>
      </c>
      <c r="P32">
        <f>SUM(P18:P31)</f>
        <v>-4555112</v>
      </c>
    </row>
    <row r="33" spans="2:16">
      <c r="B33">
        <v>2020</v>
      </c>
      <c r="C33">
        <v>1</v>
      </c>
      <c r="D33">
        <v>232</v>
      </c>
      <c r="F33">
        <v>900</v>
      </c>
      <c r="H33" t="s">
        <v>28</v>
      </c>
      <c r="J33" t="s">
        <v>15</v>
      </c>
      <c r="K33">
        <v>90923</v>
      </c>
      <c r="L33" t="s">
        <v>29</v>
      </c>
      <c r="M33" s="2">
        <v>43299</v>
      </c>
      <c r="N33" s="2">
        <v>43301</v>
      </c>
      <c r="O33" t="s">
        <v>22</v>
      </c>
      <c r="P33">
        <v>-20000</v>
      </c>
    </row>
    <row r="34" spans="2:16">
      <c r="B34">
        <v>2020</v>
      </c>
      <c r="C34">
        <v>1</v>
      </c>
      <c r="D34">
        <v>232</v>
      </c>
      <c r="F34">
        <v>900</v>
      </c>
      <c r="H34" t="s">
        <v>28</v>
      </c>
      <c r="J34" t="s">
        <v>15</v>
      </c>
      <c r="K34">
        <v>90923</v>
      </c>
      <c r="L34" t="s">
        <v>29</v>
      </c>
      <c r="M34" s="2">
        <v>43299</v>
      </c>
      <c r="N34" s="2">
        <v>43301</v>
      </c>
      <c r="O34" t="s">
        <v>22</v>
      </c>
      <c r="P34">
        <v>-20000</v>
      </c>
    </row>
    <row r="35" spans="2:16">
      <c r="B35">
        <v>2020</v>
      </c>
      <c r="C35">
        <v>1</v>
      </c>
      <c r="D35">
        <v>232</v>
      </c>
      <c r="F35">
        <v>900</v>
      </c>
      <c r="H35" t="s">
        <v>28</v>
      </c>
      <c r="J35" t="s">
        <v>15</v>
      </c>
      <c r="K35">
        <v>90923</v>
      </c>
      <c r="L35" t="s">
        <v>29</v>
      </c>
      <c r="M35" s="2">
        <v>43299</v>
      </c>
      <c r="N35" s="2">
        <v>43301</v>
      </c>
      <c r="O35" t="s">
        <v>22</v>
      </c>
      <c r="P35">
        <v>-20000</v>
      </c>
    </row>
    <row r="36" spans="2:16">
      <c r="B36">
        <v>2020</v>
      </c>
      <c r="C36">
        <v>1</v>
      </c>
      <c r="D36">
        <v>232</v>
      </c>
      <c r="F36">
        <v>900</v>
      </c>
      <c r="H36" t="s">
        <v>28</v>
      </c>
      <c r="J36" t="s">
        <v>15</v>
      </c>
      <c r="K36">
        <v>90923</v>
      </c>
      <c r="L36" t="s">
        <v>29</v>
      </c>
      <c r="M36" s="2">
        <v>43299</v>
      </c>
      <c r="N36" s="2">
        <v>43301</v>
      </c>
      <c r="O36" t="s">
        <v>22</v>
      </c>
      <c r="P36">
        <v>-20000</v>
      </c>
    </row>
    <row r="37" spans="2:16">
      <c r="B37">
        <v>2020</v>
      </c>
      <c r="C37">
        <v>1</v>
      </c>
      <c r="D37">
        <v>232</v>
      </c>
      <c r="F37">
        <v>900</v>
      </c>
      <c r="H37" t="s">
        <v>28</v>
      </c>
      <c r="J37" t="s">
        <v>15</v>
      </c>
      <c r="K37">
        <v>90923</v>
      </c>
      <c r="L37" t="s">
        <v>29</v>
      </c>
      <c r="M37" s="2">
        <v>43299</v>
      </c>
      <c r="N37" s="2">
        <v>43301</v>
      </c>
      <c r="O37" t="s">
        <v>22</v>
      </c>
      <c r="P37">
        <v>-20000</v>
      </c>
    </row>
    <row r="38" spans="2:16">
      <c r="H38" t="s">
        <v>30</v>
      </c>
      <c r="P38">
        <f>SUM(P33:P37)</f>
        <v>-100000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autoFilter ref="H11:P38"/>
  <printOptions/>
  <pageMargins left="0.7" right="0.7" top="0.75" bottom="0.75" header="0.3" footer="0.3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M11"/>
  <sheetViews>
    <sheetView workbookViewId="0">
      <selection activeCell="A11" sqref="A11"/>
    </sheetView>
  </sheetViews>
  <sheetFormatPr defaultRowHeight="15"/>
  <cols>
    <col min="1" max="1" style="1" width="8.5703125" bestFit="1" customWidth="1"/>
    <col min="2" max="2" style="1" width="8.85546875" bestFit="1" customWidth="1"/>
    <col min="3" max="3" style="1" width="10.5703125" bestFit="1" customWidth="1"/>
    <col min="4" max="4" style="1" width="11" bestFit="1" customWidth="1"/>
    <col min="5" max="5" style="1" width="25.28515625" bestFit="1" customWidth="1"/>
    <col min="6" max="6" style="1" width="15" bestFit="1" customWidth="1"/>
    <col min="7" max="7" style="1" width="9.7109375" bestFit="1" customWidth="1"/>
    <col min="8" max="8" style="1" width="11" bestFit="1" customWidth="1"/>
    <col min="9" max="9" style="1" width="70.140625" customWidth="1"/>
    <col min="10" max="11" style="1" width="9.7109375" bestFit="1" customWidth="1"/>
    <col min="12" max="13" style="1" width="7.7109375" bestFit="1" customWidth="1"/>
    <col min="14" max="16384" style="1" width="9.142307692307693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10009</v>
      </c>
      <c r="B2">
        <v>1</v>
      </c>
      <c r="C2">
        <v>2</v>
      </c>
      <c r="D2">
        <v>12</v>
      </c>
      <c r="E2" t="s">
        <v>19</v>
      </c>
      <c r="F2" t="s">
        <v>20</v>
      </c>
      <c r="G2" t="s">
        <v>15</v>
      </c>
      <c r="H2">
        <v>1890324123</v>
      </c>
      <c r="I2" t="s">
        <v>31</v>
      </c>
      <c r="J2" s="2">
        <v>43299</v>
      </c>
      <c r="K2" s="2">
        <v>43301</v>
      </c>
      <c r="L2" t="s">
        <v>22</v>
      </c>
      <c r="M2">
        <v>-200000</v>
      </c>
    </row>
    <row r="3" spans="1:13">
      <c r="A3">
        <v>10009</v>
      </c>
      <c r="B3">
        <v>1</v>
      </c>
      <c r="C3">
        <v>2</v>
      </c>
      <c r="D3">
        <v>12</v>
      </c>
      <c r="E3" t="s">
        <v>19</v>
      </c>
      <c r="F3" t="s">
        <v>20</v>
      </c>
      <c r="G3" t="s">
        <v>15</v>
      </c>
      <c r="H3">
        <v>1890324125</v>
      </c>
      <c r="I3" t="s">
        <v>31</v>
      </c>
      <c r="J3" s="2">
        <v>43299</v>
      </c>
      <c r="K3" s="2">
        <v>43301</v>
      </c>
      <c r="L3" t="s">
        <v>22</v>
      </c>
      <c r="M3">
        <v>-200000</v>
      </c>
    </row>
    <row r="4" spans="1:13">
      <c r="E4" t="s">
        <v>23</v>
      </c>
      <c r="J4" s="2"/>
      <c r="K4" s="2"/>
      <c r="M4">
        <f>SUM(M2:M3)</f>
        <v>-400000</v>
      </c>
    </row>
    <row r="5" spans="1:13">
      <c r="A5">
        <v>2020</v>
      </c>
      <c r="B5">
        <v>1</v>
      </c>
      <c r="C5">
        <v>232</v>
      </c>
      <c r="D5">
        <v>900</v>
      </c>
      <c r="E5" t="s">
        <v>28</v>
      </c>
      <c r="G5" t="s">
        <v>15</v>
      </c>
      <c r="H5">
        <v>90923</v>
      </c>
      <c r="I5" t="s">
        <v>32</v>
      </c>
      <c r="J5" s="2">
        <v>43299</v>
      </c>
      <c r="K5" s="2">
        <v>43301</v>
      </c>
      <c r="L5" t="s">
        <v>22</v>
      </c>
      <c r="M5">
        <v>-20000</v>
      </c>
    </row>
    <row r="6" spans="1:13">
      <c r="A6">
        <v>2020</v>
      </c>
      <c r="B6">
        <v>1</v>
      </c>
      <c r="C6">
        <v>232</v>
      </c>
      <c r="D6">
        <v>900</v>
      </c>
      <c r="E6" t="s">
        <v>28</v>
      </c>
      <c r="G6" t="s">
        <v>15</v>
      </c>
      <c r="H6">
        <v>90923</v>
      </c>
      <c r="I6" t="s">
        <v>32</v>
      </c>
      <c r="J6" s="2">
        <v>43299</v>
      </c>
      <c r="K6" s="2">
        <v>43301</v>
      </c>
      <c r="L6" t="s">
        <v>22</v>
      </c>
      <c r="M6">
        <v>-20000</v>
      </c>
    </row>
    <row r="7" spans="1:13">
      <c r="A7">
        <v>2020</v>
      </c>
      <c r="B7">
        <v>1</v>
      </c>
      <c r="C7">
        <v>232</v>
      </c>
      <c r="D7">
        <v>900</v>
      </c>
      <c r="E7" t="s">
        <v>28</v>
      </c>
      <c r="G7" t="s">
        <v>15</v>
      </c>
      <c r="H7">
        <v>90923</v>
      </c>
      <c r="I7" t="s">
        <v>32</v>
      </c>
      <c r="J7" s="2">
        <v>43299</v>
      </c>
      <c r="K7" s="2">
        <v>43301</v>
      </c>
      <c r="L7" t="s">
        <v>22</v>
      </c>
      <c r="M7">
        <v>-20000</v>
      </c>
    </row>
    <row r="8" spans="1:13">
      <c r="A8">
        <v>2020</v>
      </c>
      <c r="B8">
        <v>1</v>
      </c>
      <c r="C8">
        <v>232</v>
      </c>
      <c r="D8">
        <v>900</v>
      </c>
      <c r="E8" t="s">
        <v>28</v>
      </c>
      <c r="G8" t="s">
        <v>15</v>
      </c>
      <c r="H8">
        <v>90923</v>
      </c>
      <c r="I8" t="s">
        <v>32</v>
      </c>
      <c r="J8" s="2">
        <v>43299</v>
      </c>
      <c r="K8" s="2">
        <v>43301</v>
      </c>
      <c r="L8" t="s">
        <v>22</v>
      </c>
      <c r="M8">
        <v>-20000</v>
      </c>
    </row>
    <row r="9" spans="1:13">
      <c r="A9">
        <v>2020</v>
      </c>
      <c r="B9">
        <v>1</v>
      </c>
      <c r="C9">
        <v>232</v>
      </c>
      <c r="D9">
        <v>900</v>
      </c>
      <c r="E9" t="s">
        <v>28</v>
      </c>
      <c r="G9" t="s">
        <v>15</v>
      </c>
      <c r="H9">
        <v>90923</v>
      </c>
      <c r="I9" t="s">
        <v>32</v>
      </c>
      <c r="J9" s="2">
        <v>43299</v>
      </c>
      <c r="K9" s="2">
        <v>43301</v>
      </c>
      <c r="L9" t="s">
        <v>22</v>
      </c>
      <c r="M9">
        <v>-20000</v>
      </c>
    </row>
    <row r="10" spans="1:13">
      <c r="E10" t="s">
        <v>30</v>
      </c>
      <c r="M10">
        <f>SUM(M5:M9)</f>
        <v>-100000</v>
      </c>
    </row>
    <row r="11" spans="1:13">
      <c r="E11" t="s">
        <v>33</v>
      </c>
      <c r="M11">
        <f>SUM(M10,M4)</f>
        <v>-500000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M20"/>
  <sheetViews>
    <sheetView workbookViewId="0">
      <selection activeCell="C20" sqref="C20"/>
    </sheetView>
  </sheetViews>
  <sheetFormatPr defaultRowHeight="15"/>
  <cols>
    <col min="1" max="7" style="1" width="9.142307692307693"/>
    <col min="8" max="8" style="1" width="12.85546875" bestFit="1" customWidth="1"/>
    <col min="9" max="16384" style="1" width="9.142307692307693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8</v>
      </c>
      <c r="B2">
        <v>1</v>
      </c>
      <c r="C2">
        <v>2</v>
      </c>
      <c r="D2">
        <v>12</v>
      </c>
      <c r="E2" t="s">
        <v>13</v>
      </c>
      <c r="F2" t="s">
        <v>14</v>
      </c>
      <c r="G2" t="s">
        <v>15</v>
      </c>
      <c r="H2">
        <v>121212</v>
      </c>
      <c r="I2" t="s">
        <v>16</v>
      </c>
      <c r="J2">
        <v>43299</v>
      </c>
      <c r="K2">
        <v>43301</v>
      </c>
      <c r="L2" t="s">
        <v>17</v>
      </c>
      <c r="M2">
        <v>-2000</v>
      </c>
    </row>
    <row r="3" spans="1:13">
      <c r="A3">
        <v>8</v>
      </c>
      <c r="B3">
        <v>2</v>
      </c>
      <c r="C3">
        <v>321</v>
      </c>
      <c r="D3">
        <v>23</v>
      </c>
      <c r="E3" t="s">
        <v>13</v>
      </c>
      <c r="F3" t="s">
        <v>14</v>
      </c>
      <c r="G3" t="s">
        <v>15</v>
      </c>
      <c r="H3">
        <v>15900078</v>
      </c>
      <c r="I3" t="s">
        <v>16</v>
      </c>
      <c r="J3">
        <v>43299</v>
      </c>
      <c r="K3">
        <v>43301</v>
      </c>
      <c r="L3" t="s">
        <v>17</v>
      </c>
      <c r="M3">
        <v>1000</v>
      </c>
    </row>
    <row r="4" spans="1:13">
      <c r="E4" t="s">
        <v>18</v>
      </c>
      <c r="M4">
        <f>SUM(M2:M3)</f>
        <v>-1000</v>
      </c>
    </row>
    <row r="5" spans="1:13">
      <c r="A5">
        <v>3400</v>
      </c>
      <c r="B5">
        <v>5</v>
      </c>
      <c r="C5">
        <v>1344</v>
      </c>
      <c r="D5">
        <v>1000</v>
      </c>
      <c r="E5" t="s">
        <v>24</v>
      </c>
      <c r="G5" t="s">
        <v>15</v>
      </c>
      <c r="H5">
        <v>100000000</v>
      </c>
      <c r="I5" t="s">
        <v>25</v>
      </c>
      <c r="J5">
        <v>43299</v>
      </c>
      <c r="K5">
        <v>43301</v>
      </c>
      <c r="L5" t="s">
        <v>17</v>
      </c>
      <c r="M5">
        <v>-200000</v>
      </c>
    </row>
    <row r="6" spans="1:13">
      <c r="A6">
        <v>3400</v>
      </c>
      <c r="B6">
        <v>5</v>
      </c>
      <c r="C6">
        <v>1500</v>
      </c>
      <c r="D6">
        <v>1000</v>
      </c>
      <c r="E6" t="s">
        <v>24</v>
      </c>
      <c r="G6" t="s">
        <v>15</v>
      </c>
      <c r="H6">
        <v>1000000001</v>
      </c>
      <c r="I6" t="s">
        <v>25</v>
      </c>
      <c r="J6">
        <v>43299</v>
      </c>
      <c r="K6">
        <v>43301</v>
      </c>
      <c r="L6" t="s">
        <v>17</v>
      </c>
      <c r="M6">
        <v>1000</v>
      </c>
    </row>
    <row r="7" spans="1:13">
      <c r="A7">
        <v>3400</v>
      </c>
      <c r="B7">
        <v>5</v>
      </c>
      <c r="C7">
        <v>1432</v>
      </c>
      <c r="D7">
        <v>1000</v>
      </c>
      <c r="E7" t="s">
        <v>24</v>
      </c>
      <c r="G7" t="s">
        <v>15</v>
      </c>
      <c r="H7">
        <v>1000000002</v>
      </c>
      <c r="I7" t="s">
        <v>25</v>
      </c>
      <c r="J7">
        <v>43299</v>
      </c>
      <c r="K7">
        <v>43301</v>
      </c>
      <c r="L7" t="s">
        <v>17</v>
      </c>
      <c r="M7">
        <v>-300000</v>
      </c>
    </row>
    <row r="8" spans="1:13">
      <c r="A8">
        <v>3400</v>
      </c>
      <c r="B8">
        <v>5</v>
      </c>
      <c r="C8">
        <v>123</v>
      </c>
      <c r="D8">
        <v>1000</v>
      </c>
      <c r="E8" t="s">
        <v>24</v>
      </c>
      <c r="G8" t="s">
        <v>15</v>
      </c>
      <c r="H8">
        <v>1000000003</v>
      </c>
      <c r="I8" t="s">
        <v>25</v>
      </c>
      <c r="J8">
        <v>43299</v>
      </c>
      <c r="K8">
        <v>43301</v>
      </c>
      <c r="L8" t="s">
        <v>17</v>
      </c>
      <c r="M8">
        <v>-2300</v>
      </c>
    </row>
    <row r="9" spans="1:13">
      <c r="A9">
        <v>3400</v>
      </c>
      <c r="B9">
        <v>5</v>
      </c>
      <c r="C9">
        <v>52324</v>
      </c>
      <c r="D9">
        <v>1000</v>
      </c>
      <c r="E9" t="s">
        <v>24</v>
      </c>
      <c r="G9" t="s">
        <v>15</v>
      </c>
      <c r="H9">
        <v>1000000004</v>
      </c>
      <c r="I9" t="s">
        <v>25</v>
      </c>
      <c r="J9">
        <v>43299</v>
      </c>
      <c r="K9">
        <v>43301</v>
      </c>
      <c r="L9" t="s">
        <v>17</v>
      </c>
      <c r="M9">
        <v>-200</v>
      </c>
    </row>
    <row r="10" spans="1:13">
      <c r="A10">
        <v>3400</v>
      </c>
      <c r="B10">
        <v>5</v>
      </c>
      <c r="C10">
        <v>5234234</v>
      </c>
      <c r="D10">
        <v>1000</v>
      </c>
      <c r="E10" t="s">
        <v>24</v>
      </c>
      <c r="G10" t="s">
        <v>15</v>
      </c>
      <c r="H10">
        <v>1000000004</v>
      </c>
      <c r="I10" t="s">
        <v>25</v>
      </c>
      <c r="J10">
        <v>43299</v>
      </c>
      <c r="K10">
        <v>43301</v>
      </c>
      <c r="L10" t="s">
        <v>17</v>
      </c>
      <c r="M10">
        <v>-100000</v>
      </c>
    </row>
    <row r="11" spans="1:13">
      <c r="A11">
        <v>3400</v>
      </c>
      <c r="B11">
        <v>5</v>
      </c>
      <c r="C11">
        <v>23423</v>
      </c>
      <c r="D11">
        <v>1000</v>
      </c>
      <c r="E11" t="s">
        <v>24</v>
      </c>
      <c r="G11" t="s">
        <v>15</v>
      </c>
      <c r="H11">
        <v>1000000005</v>
      </c>
      <c r="I11" t="s">
        <v>25</v>
      </c>
      <c r="J11">
        <v>43299</v>
      </c>
      <c r="K11">
        <v>43301</v>
      </c>
      <c r="L11" t="s">
        <v>17</v>
      </c>
      <c r="M11">
        <v>1000</v>
      </c>
    </row>
    <row r="12" spans="1:13">
      <c r="A12">
        <v>3400</v>
      </c>
      <c r="B12">
        <v>5</v>
      </c>
      <c r="C12">
        <v>6565</v>
      </c>
      <c r="D12">
        <v>1000</v>
      </c>
      <c r="E12" t="s">
        <v>24</v>
      </c>
      <c r="G12" t="s">
        <v>15</v>
      </c>
      <c r="H12">
        <v>1000000005</v>
      </c>
      <c r="I12" t="s">
        <v>25</v>
      </c>
      <c r="J12">
        <v>43299</v>
      </c>
      <c r="K12">
        <v>43301</v>
      </c>
      <c r="L12" t="s">
        <v>17</v>
      </c>
      <c r="M12">
        <v>12220</v>
      </c>
    </row>
    <row r="13" spans="1:13">
      <c r="A13">
        <v>3400</v>
      </c>
      <c r="B13">
        <v>5</v>
      </c>
      <c r="C13">
        <v>34324</v>
      </c>
      <c r="D13">
        <v>1000</v>
      </c>
      <c r="E13" t="s">
        <v>24</v>
      </c>
      <c r="G13" t="s">
        <v>15</v>
      </c>
      <c r="H13">
        <v>1000000006</v>
      </c>
      <c r="I13" t="s">
        <v>25</v>
      </c>
      <c r="J13">
        <v>43299</v>
      </c>
      <c r="K13">
        <v>43301</v>
      </c>
      <c r="L13" t="s">
        <v>17</v>
      </c>
      <c r="M13">
        <v>32000</v>
      </c>
    </row>
    <row r="14" spans="1:13">
      <c r="A14">
        <v>3400</v>
      </c>
      <c r="B14">
        <v>5</v>
      </c>
      <c r="C14">
        <v>23423</v>
      </c>
      <c r="D14">
        <v>1000</v>
      </c>
      <c r="E14" t="s">
        <v>24</v>
      </c>
      <c r="G14" t="s">
        <v>15</v>
      </c>
      <c r="H14">
        <v>1000000007</v>
      </c>
      <c r="I14" t="s">
        <v>25</v>
      </c>
      <c r="J14">
        <v>43299</v>
      </c>
      <c r="K14">
        <v>43301</v>
      </c>
      <c r="L14" t="s">
        <v>17</v>
      </c>
      <c r="M14">
        <v>-4000000</v>
      </c>
    </row>
    <row r="15" spans="1:13">
      <c r="A15">
        <v>3400</v>
      </c>
      <c r="B15">
        <v>5</v>
      </c>
      <c r="C15">
        <v>87676</v>
      </c>
      <c r="D15">
        <v>1000</v>
      </c>
      <c r="E15" t="s">
        <v>24</v>
      </c>
      <c r="G15" t="s">
        <v>15</v>
      </c>
      <c r="H15">
        <v>1000000008</v>
      </c>
      <c r="I15" t="s">
        <v>25</v>
      </c>
      <c r="J15">
        <v>43299</v>
      </c>
      <c r="K15">
        <v>43301</v>
      </c>
      <c r="L15" t="s">
        <v>17</v>
      </c>
      <c r="M15">
        <v>100</v>
      </c>
    </row>
    <row r="16" spans="1:13">
      <c r="A16">
        <v>3400</v>
      </c>
      <c r="B16">
        <v>5</v>
      </c>
      <c r="C16">
        <v>9787</v>
      </c>
      <c r="D16">
        <v>1000</v>
      </c>
      <c r="E16" t="s">
        <v>24</v>
      </c>
      <c r="G16" t="s">
        <v>15</v>
      </c>
      <c r="H16">
        <v>1000000009</v>
      </c>
      <c r="I16" t="s">
        <v>25</v>
      </c>
      <c r="J16">
        <v>43299</v>
      </c>
      <c r="K16">
        <v>43301</v>
      </c>
      <c r="L16" t="s">
        <v>17</v>
      </c>
      <c r="M16">
        <v>23</v>
      </c>
    </row>
    <row r="17" spans="1:13">
      <c r="A17">
        <v>3400</v>
      </c>
      <c r="B17">
        <v>5</v>
      </c>
      <c r="C17">
        <v>67676</v>
      </c>
      <c r="D17">
        <v>1000</v>
      </c>
      <c r="E17" t="s">
        <v>24</v>
      </c>
      <c r="G17" t="s">
        <v>15</v>
      </c>
      <c r="H17">
        <v>10000000010</v>
      </c>
      <c r="I17" t="s">
        <v>25</v>
      </c>
      <c r="J17">
        <v>43299</v>
      </c>
      <c r="K17">
        <v>43301</v>
      </c>
      <c r="L17" t="s">
        <v>17</v>
      </c>
      <c r="M17">
        <v>45</v>
      </c>
    </row>
    <row r="18" spans="1:13">
      <c r="A18">
        <v>3400</v>
      </c>
      <c r="B18">
        <v>5</v>
      </c>
      <c r="C18">
        <v>6767</v>
      </c>
      <c r="D18">
        <v>1000</v>
      </c>
      <c r="E18" t="s">
        <v>24</v>
      </c>
      <c r="G18" t="s">
        <v>15</v>
      </c>
      <c r="H18" t="s">
        <v>26</v>
      </c>
      <c r="I18" t="s">
        <v>25</v>
      </c>
      <c r="J18">
        <v>43299</v>
      </c>
      <c r="K18">
        <v>43301</v>
      </c>
      <c r="L18" t="s">
        <v>17</v>
      </c>
      <c r="M18">
        <v>1000</v>
      </c>
    </row>
    <row r="19" spans="1:13">
      <c r="E19" t="s">
        <v>27</v>
      </c>
      <c r="M19">
        <f>SUM(M5:M18)</f>
        <v>-4555112</v>
      </c>
    </row>
    <row r="20" spans="1:13">
      <c r="E20" t="s">
        <v>33</v>
      </c>
      <c r="M20">
        <f>SUM(M19,M4)</f>
        <v>-4556112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1.1228</AppVersion>
  <Company/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Nicolas Stanicio</cp:lastModifiedBy>
  <dcterms:modified xsi:type="dcterms:W3CDTF">2018-03-20T19:57:57Z</dcterms:modified>
  <dcterms:created xsi:type="dcterms:W3CDTF">2018-03-13T23:26:15Z</dcterms:created>
  <dc:creator>Nicolas Stanicio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