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<sst xmlns="http://schemas.openxmlformats.org/spreadsheetml/2006/main" count="26" uniqueCount="26">
  <si>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</si>
  <si>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</si>
  <si>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</si>
  <si>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</si>
  <si>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</si>
  <si>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</si>
  <si>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</si>
  <si>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Tổng cộng doanh thu</t>
  </si>
  <si>
    <t>II. Nhóm Tài Chính Bưu Chính</t>
  </si>
  <si>
    <t>STT</t>
  </si>
  <si>
    <t>Dịch vụ</t>
  </si>
  <si>
    <t xml:space="preserve">Số 
lượng</t>
  </si>
  <si>
    <t>Thuế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</si>
  <si>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</si>
  <si>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</si>
  <si>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</si>
  <si>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</si>
  <si>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</si>
  <si>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Tổng cộng</t>
  </si>
  <si>
    <t xml:space="preserve">Vat 
tiền nợ</t>
  </si>
  <si>
    <t>DTTL</t>
  </si>
  <si>
    <t>Người lập bảng</t>
  </si>
  <si>
    <t>Người phê duyệt</t>
  </si>
  <si>
    <t>Bưu Phẩm C</t>
  </si>
  <si>
    <t>Bưu kiện C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</si>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</sst>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1" applyFont="1" xfId="0">
      <alignment horizontal="center" vertical="center"/>
    </xf>
    <xf numFmtId="0" applyNumberFormat="1" fontId="1" applyFont="1" xfId="0"/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1:I24">
  <autoFilter ref="A21:I24"/>
  <tableColumns count="9">
    <tableColumn id="1" name="STT"/>
    <tableColumn id="2" name="Tổng cộng"/>
    <tableColumn id="3" name="Quantity"/>
    <tableColumn id="4" name="Thuế"/>
    <tableColumn id="5" name="TotalCash"/>
    <tableColumn id="6" name="VatOfTotalCash"/>
    <tableColumn id="7" name="TotalDebt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1" t="s">
        <v>1</v>
      </c>
      <c r="B4" s="21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1" t="s">
        <v>3</v>
      </c>
      <c r="B5" s="21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1" t="s">
        <v>4</v>
      </c>
      <c r="B6" s="21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/>
      <c r="B9" s="16"/>
      <c r="C9" s="16"/>
      <c r="D9" s="16"/>
      <c r="E9" s="16"/>
      <c r="F9" s="16"/>
      <c r="G9" s="16"/>
      <c r="H9" s="16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4">
        <v>1</v>
      </c>
      <c r="B10" s="4"/>
      <c r="C10" s="4"/>
      <c r="D10" s="18"/>
      <c r="E10" s="18"/>
      <c r="F10" s="18"/>
      <c r="G10" s="18"/>
      <c r="H10" s="18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>
        <v>2</v>
      </c>
      <c r="B11" s="4"/>
      <c r="C11" s="4"/>
      <c r="D11" s="18"/>
      <c r="E11" s="18"/>
      <c r="F11" s="18"/>
      <c r="G11" s="18"/>
      <c r="H11" s="18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>
        <v>3</v>
      </c>
      <c r="B12" s="4"/>
      <c r="C12" s="4"/>
      <c r="D12" s="18"/>
      <c r="E12" s="18"/>
      <c r="F12" s="18"/>
      <c r="G12" s="18"/>
      <c r="H12" s="18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18" t="s">
        <v>7</v>
      </c>
      <c r="C13" s="18">
        <f>sum(c10:c12)</f>
      </c>
      <c r="D13" s="18"/>
      <c r="E13" s="18">
        <f>sum(e10:e12)</f>
      </c>
      <c r="F13" s="18">
        <f>sum(F10:F12)</f>
      </c>
      <c r="G13" s="18">
        <f>sum(G10:G12)</f>
      </c>
      <c r="H13" s="18">
        <f>sum(H10:H12)</f>
      </c>
      <c r="I13" s="18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"/>
      <c r="B14" s="4"/>
      <c r="C14" s="4"/>
      <c r="D14" s="4"/>
      <c r="E14" s="4"/>
      <c r="F14" s="4"/>
      <c r="G14" s="4"/>
      <c r="H14" s="4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8</v>
      </c>
      <c r="B15" s="11" t="s">
        <v>8</v>
      </c>
      <c r="C15" s="11" t="s">
        <v>8</v>
      </c>
      <c r="D15" s="11" t="s">
        <v>8</v>
      </c>
      <c r="E15" s="11" t="s">
        <v>8</v>
      </c>
      <c r="F15" s="11" t="s">
        <v>8</v>
      </c>
      <c r="G15" s="11" t="s">
        <v>8</v>
      </c>
      <c r="H15" s="11" t="s">
        <v>8</v>
      </c>
      <c r="I15" s="11" t="s">
        <v>8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9</v>
      </c>
      <c r="B16" s="16" t="s">
        <v>10</v>
      </c>
      <c r="C16" s="16" t="s">
        <v>11</v>
      </c>
      <c r="D16" s="16" t="s">
        <v>12</v>
      </c>
      <c r="E16" s="16" t="s">
        <v>13</v>
      </c>
      <c r="F16" s="16" t="s">
        <v>14</v>
      </c>
      <c r="G16" s="16" t="s">
        <v>15</v>
      </c>
      <c r="H16" s="20"/>
      <c r="I16" s="2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4">
        <v>1</v>
      </c>
      <c r="B17" s="4" t="s">
        <v>16</v>
      </c>
      <c r="C17" s="18">
        <v>3</v>
      </c>
      <c r="D17" s="18">
        <v>1.1000000238418579</v>
      </c>
      <c r="E17" s="18"/>
      <c r="F17" s="18">
        <v>3000000</v>
      </c>
      <c r="G17" s="18">
        <v>35454.545454545456</v>
      </c>
      <c r="H17" s="4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>
        <v>2</v>
      </c>
      <c r="B18" s="4" t="s">
        <v>17</v>
      </c>
      <c r="C18" s="18">
        <v>1</v>
      </c>
      <c r="D18" s="18">
        <v>1</v>
      </c>
      <c r="E18" s="18">
        <v>25000000</v>
      </c>
      <c r="F18" s="18"/>
      <c r="G18" s="18">
        <v>575000</v>
      </c>
      <c r="H18" s="4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/>
      <c r="B19" s="4"/>
      <c r="C19" s="18"/>
      <c r="D19" s="18"/>
      <c r="E19" s="18"/>
      <c r="F19" s="18"/>
      <c r="G19" s="18"/>
      <c r="H19" s="4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/>
      <c r="B20" s="4"/>
      <c r="C20" s="18"/>
      <c r="D20" s="18"/>
      <c r="E20" s="18"/>
      <c r="F20" s="18"/>
      <c r="G20" s="18"/>
      <c r="H20" s="4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9" customFormat="1">
      <c r="A21" s="4" t="s">
        <v>9</v>
      </c>
      <c r="B21" s="4" t="s">
        <v>18</v>
      </c>
      <c r="C21" s="18" t="str">
        <f>sum(c17:c18)</f>
        <v>Quantity</v>
      </c>
      <c r="D21" s="18" t="s">
        <v>12</v>
      </c>
      <c r="E21" s="18" t="str">
        <f>sum(e17:e18)</f>
        <v>TotalCash</v>
      </c>
      <c r="F21" s="18" t="str">
        <f>sum(F17:F18)</f>
        <v>VatOfTotalCash</v>
      </c>
      <c r="G21" s="18" t="str">
        <f>sum(G17:G18)</f>
        <v>TotalDebt</v>
      </c>
      <c r="H21" s="4" t="s">
        <v>19</v>
      </c>
      <c r="I21" s="4" t="s">
        <v>20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4" t="s">
        <v>21</v>
      </c>
      <c r="B22" s="4" t="s">
        <v>21</v>
      </c>
      <c r="C22" s="1">
        <v>2</v>
      </c>
      <c r="D22" s="1">
        <v>1.1000000238418579</v>
      </c>
      <c r="E22" s="1"/>
      <c r="F22" s="1"/>
      <c r="G22" s="4" t="s">
        <v>22</v>
      </c>
      <c r="H22" s="4" t="s">
        <v>22</v>
      </c>
      <c r="I22" s="4" t="s">
        <v>22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 t="s">
        <v>23</v>
      </c>
      <c r="C23" s="1">
        <v>3</v>
      </c>
      <c r="D23" s="1">
        <v>1.1000000238418579</v>
      </c>
      <c r="E23" s="1"/>
      <c r="F23" s="1"/>
      <c r="G23" s="1">
        <v>60000</v>
      </c>
      <c r="H23" s="1">
        <v>5454.545454545454</v>
      </c>
      <c r="I23" s="1">
        <v>31636.363636363636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 t="s">
        <v>24</v>
      </c>
      <c r="C24" s="1">
        <v>1</v>
      </c>
      <c r="D24" s="1">
        <v>1.1000000238418579</v>
      </c>
      <c r="E24" s="1">
        <v>120000</v>
      </c>
      <c r="F24" s="1">
        <v>10909.09090909091</v>
      </c>
      <c r="G24" s="1"/>
      <c r="H24" s="1"/>
      <c r="I24" s="1">
        <v>63272.727272727272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25</v>
      </c>
      <c r="B26" s="4" t="s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22">
        <v>42964.4100994213</v>
      </c>
      <c r="D27" s="22">
        <v>42964.4100994213</v>
      </c>
      <c r="E27" s="22">
        <v>42964.4100994213</v>
      </c>
      <c r="F27" s="22">
        <v>42964.4100994213</v>
      </c>
      <c r="G27" s="22">
        <v>42964.4100994213</v>
      </c>
      <c r="H27" s="22">
        <v>42964.4100994213</v>
      </c>
      <c r="I27" s="22">
        <v>42964.4100994213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2:B22"/>
    <mergeCell ref="A26:B26"/>
    <mergeCell ref="G22:I22"/>
    <mergeCell ref="C27:I27"/>
  </mergeCells>
  <headerFooter/>
  <tableParts>
    <tablePart r:id="rId1"/>
    <tablePart r:id="rId2"/>
  </tableParts>
</worksheet>
</file>