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<sst xmlns="http://schemas.openxmlformats.org/spreadsheetml/2006/main" count="30" uniqueCount="30">
  <si>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</si>
  <si>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</si>
  <si>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</si>
  <si>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</si>
  <si>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</si>
  <si>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</si>
  <si>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</si>
  <si>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</si>
  <si>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</si>
  <si>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</si>
  <si>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</si>
  <si>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</si>
  <si>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</si>
  <si>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</si>
  <si>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</si>
  <si>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</si>
  <si>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</si>
  <si>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</si>
  <si>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</si>
  <si>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</si>
  <si>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</si>
  <si>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</si>
  <si>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</si>
  <si>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Phương Đông</t>
  </si>
  <si>
    <t>Cho vay Hưu trí</t>
  </si>
  <si>
    <t>III. Nhóm Phân Phối Truyền Thông</t>
  </si>
  <si>
    <t>Xà phòng hiệu con gấu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</si>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</sst>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2">
  <autoFilter ref="A9:I12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6:G18">
  <autoFilter ref="A16:G18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2:I23">
  <autoFilter ref="A22:I23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4</v>
      </c>
      <c r="B6" s="22" t="s">
        <v>4</v>
      </c>
      <c r="C6" s="12" t="s">
        <v>5</v>
      </c>
      <c r="D6" s="12" t="s">
        <v>5</v>
      </c>
      <c r="E6" s="12" t="s">
        <v>5</v>
      </c>
      <c r="F6" s="12" t="s">
        <v>5</v>
      </c>
      <c r="G6" s="12" t="s">
        <v>5</v>
      </c>
      <c r="H6" s="12" t="s">
        <v>5</v>
      </c>
      <c r="I6" s="12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6</v>
      </c>
      <c r="B8" s="11" t="s">
        <v>6</v>
      </c>
      <c r="C8" s="11" t="s">
        <v>6</v>
      </c>
      <c r="D8" s="11" t="s">
        <v>6</v>
      </c>
      <c r="E8" s="11" t="s">
        <v>6</v>
      </c>
      <c r="F8" s="11" t="s">
        <v>6</v>
      </c>
      <c r="G8" s="11" t="s">
        <v>6</v>
      </c>
      <c r="H8" s="11" t="s">
        <v>6</v>
      </c>
      <c r="I8" s="11" t="s">
        <v>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7</v>
      </c>
      <c r="B9" s="16" t="s">
        <v>8</v>
      </c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16</v>
      </c>
      <c r="C10" s="1">
        <v>2</v>
      </c>
      <c r="D10" s="18">
        <v>1.1000000238418579</v>
      </c>
      <c r="E10" s="18"/>
      <c r="F10" s="18"/>
      <c r="G10" s="18">
        <v>120000</v>
      </c>
      <c r="H10" s="18">
        <v>10909.09090909091</v>
      </c>
      <c r="I10" s="18">
        <v>63272.727272727272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17</v>
      </c>
      <c r="C11" s="1">
        <v>3</v>
      </c>
      <c r="D11" s="18">
        <v>1.1000000238418579</v>
      </c>
      <c r="E11" s="18"/>
      <c r="F11" s="18"/>
      <c r="G11" s="18">
        <v>60000</v>
      </c>
      <c r="H11" s="18">
        <v>5454.545454545454</v>
      </c>
      <c r="I11" s="18">
        <v>31636.363636363636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3">
        <v>3</v>
      </c>
      <c r="B12" s="1" t="s">
        <v>16</v>
      </c>
      <c r="C12" s="1">
        <v>1</v>
      </c>
      <c r="D12" s="18">
        <v>1.1000000238418579</v>
      </c>
      <c r="E12" s="18">
        <v>120000</v>
      </c>
      <c r="F12" s="18">
        <v>10909.09090909091</v>
      </c>
      <c r="G12" s="18"/>
      <c r="H12" s="18"/>
      <c r="I12" s="18">
        <v>63272.727272727272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="19" customFormat="1">
      <c r="A13" s="4"/>
      <c r="B13" s="4" t="s">
        <v>18</v>
      </c>
      <c r="C13" s="10">
        <f>sum(c10:c12)</f>
      </c>
      <c r="D13" s="20"/>
      <c r="E13" s="20">
        <f>sum(e10:e12)</f>
      </c>
      <c r="F13" s="20">
        <f>sum(F10:F12)</f>
      </c>
      <c r="G13" s="20">
        <f>sum(G10:G12)</f>
      </c>
      <c r="H13" s="20">
        <f>sum(H10:H12)</f>
      </c>
      <c r="I13" s="20">
        <f>sum(I10:I12)</f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="13" customFormat="1">
      <c r="A15" s="11" t="s">
        <v>19</v>
      </c>
      <c r="B15" s="11" t="s">
        <v>19</v>
      </c>
      <c r="C15" s="11" t="s">
        <v>19</v>
      </c>
      <c r="D15" s="11" t="s">
        <v>19</v>
      </c>
      <c r="E15" s="11" t="s">
        <v>19</v>
      </c>
      <c r="F15" s="11" t="s">
        <v>19</v>
      </c>
      <c r="G15" s="11" t="s">
        <v>19</v>
      </c>
      <c r="H15" s="11" t="s">
        <v>19</v>
      </c>
      <c r="I15" s="11" t="s">
        <v>19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30" customHeight="1" s="15" customFormat="1">
      <c r="A16" s="16" t="s">
        <v>7</v>
      </c>
      <c r="B16" s="16" t="s">
        <v>8</v>
      </c>
      <c r="C16" s="16" t="s">
        <v>9</v>
      </c>
      <c r="D16" s="16" t="s">
        <v>10</v>
      </c>
      <c r="E16" s="16" t="s">
        <v>20</v>
      </c>
      <c r="F16" s="16" t="s">
        <v>21</v>
      </c>
      <c r="G16" s="16" t="s">
        <v>22</v>
      </c>
      <c r="H16" s="21"/>
      <c r="I16" s="21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3">
        <v>1</v>
      </c>
      <c r="B17" s="1" t="s">
        <v>23</v>
      </c>
      <c r="C17" s="1">
        <v>3</v>
      </c>
      <c r="D17" s="18">
        <v>1.1000000238418579</v>
      </c>
      <c r="E17" s="18"/>
      <c r="F17" s="18">
        <v>3000000</v>
      </c>
      <c r="G17" s="18">
        <v>35454.545454545456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>
        <v>2</v>
      </c>
      <c r="B18" s="1" t="s">
        <v>24</v>
      </c>
      <c r="C18" s="1">
        <v>1</v>
      </c>
      <c r="D18" s="18">
        <v>1</v>
      </c>
      <c r="E18" s="18">
        <v>25000000</v>
      </c>
      <c r="F18" s="18"/>
      <c r="G18" s="18">
        <v>575000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="19" customFormat="1">
      <c r="A19" s="4"/>
      <c r="B19" s="4" t="s">
        <v>18</v>
      </c>
      <c r="C19" s="10">
        <f>sum(c17:c18)</f>
      </c>
      <c r="D19" s="20"/>
      <c r="E19" s="20">
        <f>sum(e17:e18)</f>
      </c>
      <c r="F19" s="20">
        <f>sum(F17:F18)</f>
      </c>
      <c r="G19" s="20">
        <f>sum(G17:G18)</f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="13" customFormat="1">
      <c r="A21" s="11" t="s">
        <v>25</v>
      </c>
      <c r="B21" s="11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1" t="s">
        <v>25</v>
      </c>
      <c r="I21" s="11" t="s">
        <v>25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30" customHeight="1" s="15" customFormat="1">
      <c r="A22" s="16" t="s">
        <v>7</v>
      </c>
      <c r="B22" s="16" t="s">
        <v>8</v>
      </c>
      <c r="C22" s="16" t="s">
        <v>9</v>
      </c>
      <c r="D22" s="16" t="s">
        <v>10</v>
      </c>
      <c r="E22" s="16" t="s">
        <v>11</v>
      </c>
      <c r="F22" s="16" t="s">
        <v>12</v>
      </c>
      <c r="G22" s="16" t="s">
        <v>13</v>
      </c>
      <c r="H22" s="16" t="s">
        <v>14</v>
      </c>
      <c r="I22" s="16" t="s">
        <v>22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3"/>
      <c r="B23" s="1" t="s">
        <v>26</v>
      </c>
      <c r="C23" s="18">
        <v>10</v>
      </c>
      <c r="D23" s="18">
        <v>1.1000000238418579</v>
      </c>
      <c r="E23" s="18">
        <v>220000</v>
      </c>
      <c r="F23" s="18">
        <v>20000</v>
      </c>
      <c r="G23" s="18"/>
      <c r="H23" s="1"/>
      <c r="I23" s="1">
        <v>10000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="19" customFormat="1">
      <c r="A24" s="4">
        <v>1</v>
      </c>
      <c r="B24" s="4" t="s">
        <v>18</v>
      </c>
      <c r="C24" s="20">
        <f>sum(c23:c24)</f>
      </c>
      <c r="D24" s="20"/>
      <c r="E24" s="20">
        <f>sum(e23:e24)</f>
      </c>
      <c r="F24" s="20">
        <f>sum(F23:F24)</f>
      </c>
      <c r="G24" s="20">
        <f>sum(G23:G24)</f>
      </c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>
      <c r="A25" s="4" t="s">
        <v>27</v>
      </c>
      <c r="B25" s="4" t="s">
        <v>27</v>
      </c>
      <c r="C25" s="1"/>
      <c r="D25" s="1"/>
      <c r="E25" s="1"/>
      <c r="F25" s="1"/>
      <c r="G25" s="4" t="s">
        <v>28</v>
      </c>
      <c r="H25" s="4" t="s">
        <v>28</v>
      </c>
      <c r="I25" s="4" t="s">
        <v>28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4" t="s">
        <v>29</v>
      </c>
      <c r="B28" s="4" t="s">
        <v>29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23">
        <v>42964.445375706</v>
      </c>
      <c r="D29" s="23">
        <v>42964.445375706</v>
      </c>
      <c r="E29" s="23">
        <v>42964.445375706</v>
      </c>
      <c r="F29" s="23">
        <v>42964.445375706</v>
      </c>
      <c r="G29" s="23">
        <v>42964.445375706</v>
      </c>
      <c r="H29" s="23">
        <v>42964.445375706</v>
      </c>
      <c r="I29" s="23">
        <v>42964.445375706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5:I15"/>
    <mergeCell ref="A21:I21"/>
    <mergeCell ref="A4:B4"/>
    <mergeCell ref="A5:B5"/>
    <mergeCell ref="A6:B6"/>
    <mergeCell ref="A25:B25"/>
    <mergeCell ref="A28:B28"/>
    <mergeCell ref="G25:I25"/>
    <mergeCell ref="C29:I29"/>
  </mergeCells>
  <headerFooter/>
  <tableParts>
    <tablePart r:id="rId1"/>
    <tablePart r:id="rId2"/>
    <tablePart r:id="rId3"/>
  </tableParts>
</worksheet>
</file>