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<sst xmlns="http://schemas.openxmlformats.org/spreadsheetml/2006/main" count="35" uniqueCount="35">
  <si>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</si>
  <si>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</si>
  <si>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</si>
  <si>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</si>
  <si>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</si>
  <si>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31/07/2017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</si>
  <si>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</si>
  <si>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</si>
  <si>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</si>
  <si>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</si>
  <si>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</si>
  <si>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</si>
  <si>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</si>
  <si>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</si>
  <si>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</si>
  <si>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ServiceName</t>
  </si>
  <si>
    <t>Quantity</t>
  </si>
  <si>
    <t>VAT</t>
  </si>
  <si>
    <t>TotalCash</t>
  </si>
  <si>
    <t>VatOfTotalCash</t>
  </si>
  <si>
    <t>TotalDebt</t>
  </si>
  <si>
    <t>VatOfTotalDebt</t>
  </si>
  <si>
    <t>EarnMoney</t>
  </si>
  <si>
    <t>Bưu kiện C</t>
  </si>
  <si>
    <t>Bưu Phẩm C</t>
  </si>
  <si>
    <t>Tem thư BP Kinh Doanh</t>
  </si>
  <si>
    <t>Bưu kiện liên tỉnh</t>
  </si>
  <si>
    <t>EMS nội tỉnh</t>
  </si>
  <si>
    <t>Công phát EMS</t>
  </si>
  <si>
    <t>EMS chuyển hoàn</t>
  </si>
  <si>
    <t>EMS liên tỉnh</t>
  </si>
  <si>
    <t>Tổng cộng doanh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</si>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</sst>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wrapText="1"/>
    </xf>
    <xf numFmtId="0" applyNumberFormat="1" fontId="0" applyFont="1" xfId="0">
      <alignment vertical="center" wrapText="1"/>
    </xf>
    <xf numFmtId="0" applyNumberFormat="1" fontId="1" applyFont="1" xfId="0"/>
    <xf numFmtId="0" applyNumberFormat="1" fontId="1" applyFont="1" xfId="0">
      <alignment horizontal="right" vertical="center" indent="1"/>
    </xf>
    <xf numFmtId="0" applyNumberFormat="1" fontId="1" applyFont="1" fillId="2" applyFill="1" borderId="1" applyBorder="1" xfId="0">
      <alignment horizontal="center" vertical="center" wrapText="1"/>
    </xf>
    <xf numFmtId="0" applyNumberFormat="1" fontId="0" applyFont="1" borderId="1" applyBorder="1" xfId="0">
      <alignment horizontal="center" vertical="center"/>
    </xf>
    <xf numFmtId="0" applyNumberFormat="1" fontId="1" applyFont="1" borderId="1" applyBorder="1" xfId="0">
      <alignment horizontal="center" vertical="center"/>
    </xf>
    <xf numFmtId="0" applyNumberFormat="1" fontId="0" applyFont="1" borderId="1" applyBorder="1" xfId="0">
      <alignment vertical="center"/>
    </xf>
    <xf numFmtId="4" applyNumberFormat="1" fontId="1" applyFont="1" borderId="1" applyBorder="1" xfId="0">
      <alignment horizontal="center" vertical="center"/>
    </xf>
    <xf numFmtId="4" applyNumberFormat="1" fontId="1" applyFont="1" borderId="1" applyBorder="1" xfId="0">
      <alignment vertical="center"/>
    </xf>
    <xf numFmtId="4" applyNumberFormat="1" fontId="0" applyFont="1" borderId="1" applyBorder="1" xfId="0">
      <alignment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8">
  <autoFilter ref="A9:I18"/>
  <tableColumns count="9">
    <tableColumn id="1" name="STT"/>
    <tableColumn id="2" name="ServiceName"/>
    <tableColumn id="3" name="Quantity"/>
    <tableColumn id="4" name="VAT"/>
    <tableColumn id="5" name="TotalCash"/>
    <tableColumn id="6" name="VatOfTotalCash"/>
    <tableColumn id="7" name="TotalDebt"/>
    <tableColumn id="8" name="VatOfTotalDebt"/>
    <tableColumn id="9" name="EarnMoney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12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4" customFormat="1">
      <c r="A4" s="15" t="s">
        <v>1</v>
      </c>
      <c r="B4" s="15" t="s">
        <v>1</v>
      </c>
      <c r="C4" s="11" t="s">
        <v>2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4" customFormat="1">
      <c r="A5" s="15" t="s">
        <v>3</v>
      </c>
      <c r="B5" s="15" t="s">
        <v>3</v>
      </c>
      <c r="C5" s="11" t="s">
        <v>2</v>
      </c>
      <c r="D5" s="11" t="s">
        <v>2</v>
      </c>
      <c r="E5" s="11" t="s">
        <v>2</v>
      </c>
      <c r="F5" s="11" t="s">
        <v>2</v>
      </c>
      <c r="G5" s="11" t="s">
        <v>2</v>
      </c>
      <c r="H5" s="11" t="s">
        <v>2</v>
      </c>
      <c r="I5" s="11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4" customFormat="1">
      <c r="A6" s="15" t="s">
        <v>4</v>
      </c>
      <c r="B6" s="15" t="s">
        <v>4</v>
      </c>
      <c r="C6" s="11" t="s">
        <v>5</v>
      </c>
      <c r="D6" s="11" t="s">
        <v>5</v>
      </c>
      <c r="E6" s="11" t="s">
        <v>5</v>
      </c>
      <c r="F6" s="11" t="s">
        <v>5</v>
      </c>
      <c r="G6" s="11" t="s">
        <v>5</v>
      </c>
      <c r="H6" s="11" t="s">
        <v>5</v>
      </c>
      <c r="I6" s="11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" customHeight="1" s="12" customFormat="1">
      <c r="A8" s="16" t="s">
        <v>6</v>
      </c>
      <c r="B8" s="16" t="s">
        <v>7</v>
      </c>
      <c r="C8" s="16" t="s">
        <v>8</v>
      </c>
      <c r="D8" s="16" t="s">
        <v>9</v>
      </c>
      <c r="E8" s="16" t="s">
        <v>10</v>
      </c>
      <c r="F8" s="16" t="s">
        <v>11</v>
      </c>
      <c r="G8" s="16" t="s">
        <v>12</v>
      </c>
      <c r="H8" s="16" t="s">
        <v>13</v>
      </c>
      <c r="I8" s="16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7" t="s">
        <v>6</v>
      </c>
      <c r="B9" s="19" t="s">
        <v>15</v>
      </c>
      <c r="C9" s="19" t="s">
        <v>16</v>
      </c>
      <c r="D9" s="19" t="s">
        <v>17</v>
      </c>
      <c r="E9" s="19" t="s">
        <v>18</v>
      </c>
      <c r="F9" s="19" t="s">
        <v>19</v>
      </c>
      <c r="G9" s="19" t="s">
        <v>20</v>
      </c>
      <c r="H9" s="19" t="s">
        <v>21</v>
      </c>
      <c r="I9" s="19" t="s">
        <v>22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7">
        <v>1</v>
      </c>
      <c r="B10" s="19" t="s">
        <v>23</v>
      </c>
      <c r="C10" s="19">
        <v>2</v>
      </c>
      <c r="D10" s="22">
        <v>1.1000000238418579</v>
      </c>
      <c r="E10" s="22"/>
      <c r="F10" s="22"/>
      <c r="G10" s="22">
        <v>120000</v>
      </c>
      <c r="H10" s="22">
        <v>10909.09090909091</v>
      </c>
      <c r="I10" s="22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7">
        <v>2</v>
      </c>
      <c r="B11" s="19" t="s">
        <v>24</v>
      </c>
      <c r="C11" s="19">
        <v>3</v>
      </c>
      <c r="D11" s="22">
        <v>1.1000000238418579</v>
      </c>
      <c r="E11" s="22"/>
      <c r="F11" s="22"/>
      <c r="G11" s="22">
        <v>60000</v>
      </c>
      <c r="H11" s="22">
        <v>5454.545454545454</v>
      </c>
      <c r="I11" s="22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7">
        <v>3</v>
      </c>
      <c r="B12" s="19" t="s">
        <v>25</v>
      </c>
      <c r="C12" s="19">
        <v>10</v>
      </c>
      <c r="D12" s="22">
        <v>1.1000000238418579</v>
      </c>
      <c r="E12" s="22">
        <v>30000</v>
      </c>
      <c r="F12" s="22">
        <v>2727.272727272727</v>
      </c>
      <c r="G12" s="22"/>
      <c r="H12" s="22"/>
      <c r="I12" s="22">
        <v>15818.181818181818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7">
        <v>4</v>
      </c>
      <c r="B13" s="19" t="s">
        <v>26</v>
      </c>
      <c r="C13" s="19">
        <v>1</v>
      </c>
      <c r="D13" s="22">
        <v>1.1000000238418579</v>
      </c>
      <c r="E13" s="22">
        <v>300000</v>
      </c>
      <c r="F13" s="22">
        <v>27272.727272727272</v>
      </c>
      <c r="G13" s="22"/>
      <c r="H13" s="22"/>
      <c r="I13" s="22">
        <v>158181.81818181818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7">
        <v>5</v>
      </c>
      <c r="B14" s="19" t="s">
        <v>27</v>
      </c>
      <c r="C14" s="19">
        <v>1</v>
      </c>
      <c r="D14" s="22">
        <v>1.1000000238418579</v>
      </c>
      <c r="E14" s="22">
        <v>120000</v>
      </c>
      <c r="F14" s="22">
        <v>10909.09090909091</v>
      </c>
      <c r="G14" s="22"/>
      <c r="H14" s="22"/>
      <c r="I14" s="22">
        <v>98181.818181818191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7">
        <v>6</v>
      </c>
      <c r="B15" s="19" t="s">
        <v>28</v>
      </c>
      <c r="C15" s="19">
        <v>1</v>
      </c>
      <c r="D15" s="22">
        <v>1.1000000238418579</v>
      </c>
      <c r="E15" s="22">
        <v>80000</v>
      </c>
      <c r="F15" s="22">
        <v>7272.727272727273</v>
      </c>
      <c r="G15" s="22"/>
      <c r="H15" s="22"/>
      <c r="I15" s="22">
        <v>72727.272727272735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7">
        <v>7</v>
      </c>
      <c r="B16" s="19" t="s">
        <v>29</v>
      </c>
      <c r="C16" s="19">
        <v>1</v>
      </c>
      <c r="D16" s="22">
        <v>1.1000000238418579</v>
      </c>
      <c r="E16" s="22">
        <v>90000</v>
      </c>
      <c r="F16" s="22">
        <v>8181.818181818182</v>
      </c>
      <c r="G16" s="22"/>
      <c r="H16" s="22"/>
      <c r="I16" s="22">
        <v>38454.545454545456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7">
        <v>8</v>
      </c>
      <c r="B17" s="19" t="s">
        <v>29</v>
      </c>
      <c r="C17" s="19">
        <v>1</v>
      </c>
      <c r="D17" s="22">
        <v>1.1000000238418579</v>
      </c>
      <c r="E17" s="22">
        <v>150000</v>
      </c>
      <c r="F17" s="22">
        <v>13636.363636363636</v>
      </c>
      <c r="G17" s="22"/>
      <c r="H17" s="22"/>
      <c r="I17" s="22">
        <v>64090.909090909088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7">
        <v>9</v>
      </c>
      <c r="B18" s="19" t="s">
        <v>30</v>
      </c>
      <c r="C18" s="19">
        <v>1</v>
      </c>
      <c r="D18" s="22">
        <v>1.1000000238418579</v>
      </c>
      <c r="E18" s="22">
        <v>210000</v>
      </c>
      <c r="F18" s="22">
        <v>19090.909090909092</v>
      </c>
      <c r="G18" s="22"/>
      <c r="H18" s="22"/>
      <c r="I18" s="22">
        <v>89727.272727272735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4" customFormat="1">
      <c r="A19" s="18"/>
      <c r="B19" s="20" t="s">
        <v>31</v>
      </c>
      <c r="C19" s="21">
        <f>sum(c10:c18)</f>
      </c>
      <c r="D19" s="21">
        <f>sum(d10:d18)</f>
      </c>
      <c r="E19" s="21">
        <f>sum(e10:e18)</f>
      </c>
      <c r="F19" s="21">
        <f>sum(F10:F18)</f>
      </c>
      <c r="G19" s="21">
        <f>sum(G10:G18)</f>
      </c>
      <c r="H19" s="21">
        <f>sum(H10:H18)</f>
      </c>
      <c r="I19" s="21">
        <f>sum(I10:I18)</f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7"/>
      <c r="B20" s="19"/>
      <c r="C20" s="19"/>
      <c r="D20" s="19"/>
      <c r="E20" s="19"/>
      <c r="F20" s="19"/>
      <c r="G20" s="19"/>
      <c r="H20" s="19"/>
      <c r="I20" s="1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7"/>
      <c r="B21" s="19"/>
      <c r="C21" s="19"/>
      <c r="D21" s="19"/>
      <c r="E21" s="19"/>
      <c r="F21" s="19"/>
      <c r="G21" s="19"/>
      <c r="H21" s="19"/>
      <c r="I21" s="1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7"/>
      <c r="B22" s="19"/>
      <c r="C22" s="19"/>
      <c r="D22" s="19"/>
      <c r="E22" s="19"/>
      <c r="F22" s="19"/>
      <c r="G22" s="19"/>
      <c r="H22" s="19"/>
      <c r="I22" s="1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7"/>
      <c r="B23" s="19"/>
      <c r="C23" s="19"/>
      <c r="D23" s="19"/>
      <c r="E23" s="19"/>
      <c r="F23" s="19"/>
      <c r="G23" s="19"/>
      <c r="H23" s="19"/>
      <c r="I23" s="1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7"/>
      <c r="B24" s="19"/>
      <c r="C24" s="19"/>
      <c r="D24" s="19"/>
      <c r="E24" s="19"/>
      <c r="F24" s="19"/>
      <c r="G24" s="19"/>
      <c r="H24" s="19"/>
      <c r="I24" s="1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" t="s">
        <v>32</v>
      </c>
      <c r="B26" s="4" t="s">
        <v>32</v>
      </c>
      <c r="C26" s="1"/>
      <c r="D26" s="1"/>
      <c r="E26" s="1"/>
      <c r="F26" s="1"/>
      <c r="G26" s="4" t="s">
        <v>33</v>
      </c>
      <c r="H26" s="4" t="s">
        <v>33</v>
      </c>
      <c r="I26" s="4" t="s">
        <v>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4" t="s">
        <v>34</v>
      </c>
      <c r="B30" s="4" t="s">
        <v>34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23">
        <v>42962.8536641551</v>
      </c>
      <c r="D31" s="23">
        <v>42962.8536641551</v>
      </c>
      <c r="E31" s="23">
        <v>42962.8536641551</v>
      </c>
      <c r="F31" s="23">
        <v>42962.8536641551</v>
      </c>
      <c r="G31" s="23">
        <v>42962.8536641551</v>
      </c>
      <c r="H31" s="23">
        <v>42962.8536641551</v>
      </c>
      <c r="I31" s="23">
        <v>42962.8536641551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9:I9"/>
    <mergeCell ref="A4:B4"/>
    <mergeCell ref="A5:B5"/>
    <mergeCell ref="A6:B6"/>
    <mergeCell ref="A26:B26"/>
    <mergeCell ref="A30:B30"/>
    <mergeCell ref="G26:I26"/>
    <mergeCell ref="C31:I31"/>
  </mergeCells>
  <headerFooter/>
  <tableParts>
    <tablePart r:id="rId1"/>
  </tableParts>
</worksheet>
</file>