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<sst xmlns="http://schemas.openxmlformats.org/spreadsheetml/2006/main" count="30" uniqueCount="30">
  <si>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</si>
  <si>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</si>
  <si>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</si>
  <si>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</si>
  <si>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</si>
  <si>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30/07/2017</t>
  </si>
  <si>
    <t>ID</t>
  </si>
  <si>
    <t>Dịch vụ</t>
  </si>
  <si>
    <t>Số lượng</t>
  </si>
  <si>
    <t>Thuế</t>
  </si>
  <si>
    <t>Tiền mặt</t>
  </si>
  <si>
    <t>Vat Tiền mặt</t>
  </si>
  <si>
    <t>Tiền nợ</t>
  </si>
  <si>
    <t>Vat Tiền nợ</t>
  </si>
  <si>
    <t>DTTL</t>
  </si>
  <si>
    <t>Bưu kiện C</t>
  </si>
  <si>
    <t>Bưu Phẩm C</t>
  </si>
  <si>
    <t>Thu hộ ngân hàng Phương Đông</t>
  </si>
  <si>
    <t>Thu hộ ngân hàng HSBC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</si>
  <si>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</si>
  <si>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</si>
  <si>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</si>
  <si>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</si>
  <si>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</si>
  <si>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</si>
  <si>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Cho vay Hưu trí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</si>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</sst>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0" applyNumberFormat="1" fontId="1" applyFont="1" xfId="0">
      <alignment horizontal="left" indent="2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164" applyNumberFormat="1" fontId="1" applyFont="1" fillId="2" applyFill="1" borderId="1" applyBorder="1" xfId="0">
      <alignment horizontal="center"/>
    </xf>
    <xf numFmtId="164" applyNumberFormat="1" fontId="0" applyFont="1" borderId="1" applyBorder="1" xfId="0"/>
    <xf numFmtId="164" applyNumberFormat="1" fontId="1" applyFont="1" borderId="1" applyBorder="1" xfId="0"/>
    <xf numFmtId="16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20">
  <autoFilter ref="A8:I20"/>
  <tableColumns count="9">
    <tableColumn id="1" name="ID"/>
    <tableColumn id="2" name="Dịch vụ"/>
    <tableColumn id="3" name="Số lượng"/>
    <tableColumn id="4" name="Thuế"/>
    <tableColumn id="5" name="Tiền mặt"/>
    <tableColumn id="6" name="Vat Tiền mặt"/>
    <tableColumn id="7" name="Tiền nợ"/>
    <tableColumn id="8" name="Vat 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4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/>
    <col min="4" max="4" width="14" customWidth="1"/>
    <col min="5" max="5" width="20" customWidth="1"/>
    <col min="6" max="6" width="15.138421194894" customWidth="1"/>
    <col min="7" max="7" width="10.5172353472028" customWidth="1"/>
    <col min="8" max="8" width="14.0938720703125" customWidth="1" style="8"/>
    <col min="9" max="9" width="13.9882169451032" customWidth="1"/>
  </cols>
  <sheetData>
    <row r="1" ht="45" customHeight="1" s="3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9"/>
      <c r="G1" s="9"/>
      <c r="H1" s="9"/>
    </row>
    <row r="3" s="5" customFormat="1">
      <c r="A3" s="10">
        <f ref="A3:E3" t="shared" si="1">upper("Bảng kê thu tiền tại bưu cục - chi tiết")</f>
      </c>
      <c r="B3" s="10">
        <f t="shared" si="1"/>
      </c>
      <c r="C3" s="10">
        <f t="shared" si="1"/>
      </c>
      <c r="D3" s="10">
        <f t="shared" si="1"/>
      </c>
      <c r="E3" s="10">
        <f t="shared" si="1"/>
      </c>
      <c r="F3" s="10"/>
      <c r="G3" s="10"/>
      <c r="H3" s="10"/>
    </row>
    <row r="4" s="6" customFormat="1">
      <c r="A4" s="12" t="s">
        <v>1</v>
      </c>
      <c r="B4" s="12" t="s">
        <v>1</v>
      </c>
      <c r="C4" s="7" t="s">
        <v>2</v>
      </c>
      <c r="D4" s="7" t="s">
        <v>2</v>
      </c>
      <c r="E4" s="7" t="s">
        <v>2</v>
      </c>
      <c r="H4" s="11"/>
    </row>
    <row r="5" s="6" customFormat="1">
      <c r="A5" s="12" t="s">
        <v>3</v>
      </c>
      <c r="B5" s="12" t="s">
        <v>3</v>
      </c>
      <c r="C5" s="7" t="s">
        <v>2</v>
      </c>
      <c r="D5" s="7" t="s">
        <v>2</v>
      </c>
      <c r="E5" s="7" t="s">
        <v>2</v>
      </c>
      <c r="H5" s="11"/>
    </row>
    <row r="6" s="6" customFormat="1">
      <c r="A6" s="12" t="s">
        <v>4</v>
      </c>
      <c r="B6" s="12" t="s">
        <v>4</v>
      </c>
      <c r="C6" s="7" t="s">
        <v>5</v>
      </c>
      <c r="D6" s="7" t="s">
        <v>5</v>
      </c>
      <c r="E6" s="7" t="s">
        <v>5</v>
      </c>
      <c r="H6" s="11"/>
    </row>
    <row r="8">
      <c r="A8" s="13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  <c r="G8" s="13" t="s">
        <v>12</v>
      </c>
      <c r="H8" s="18" t="s">
        <v>13</v>
      </c>
      <c r="I8" s="13" t="s">
        <v>14</v>
      </c>
    </row>
    <row r="9">
      <c r="A9" s="14"/>
      <c r="B9" s="16" t="s">
        <v>15</v>
      </c>
      <c r="C9" s="16">
        <v>2</v>
      </c>
      <c r="D9" s="16">
        <v>1.1000000238418579</v>
      </c>
      <c r="E9" s="16"/>
      <c r="F9" s="16"/>
      <c r="G9" s="16">
        <v>120000</v>
      </c>
      <c r="H9" s="19">
        <v>109090.90909090909</v>
      </c>
      <c r="I9" s="16">
        <v>63272.727272727272</v>
      </c>
    </row>
    <row r="10">
      <c r="A10" s="14"/>
      <c r="B10" s="16" t="s">
        <v>16</v>
      </c>
      <c r="C10" s="16">
        <v>3</v>
      </c>
      <c r="D10" s="16">
        <v>1.1000000238418579</v>
      </c>
      <c r="E10" s="16"/>
      <c r="F10" s="16"/>
      <c r="G10" s="16">
        <v>60000</v>
      </c>
      <c r="H10" s="19">
        <v>54545.454545454544</v>
      </c>
      <c r="I10" s="16">
        <v>31636.363636363636</v>
      </c>
    </row>
    <row r="11">
      <c r="A11" s="14"/>
      <c r="B11" s="16" t="s">
        <v>17</v>
      </c>
      <c r="C11" s="16">
        <v>3</v>
      </c>
      <c r="D11" s="16">
        <v>1.1000000238418579</v>
      </c>
      <c r="E11" s="16"/>
      <c r="F11" s="16"/>
      <c r="G11" s="16">
        <v>3000000</v>
      </c>
      <c r="H11" s="19">
        <v>2727272.7272727271</v>
      </c>
      <c r="I11" s="16">
        <v>35454.545454545456</v>
      </c>
    </row>
    <row r="12">
      <c r="A12" s="14"/>
      <c r="B12" s="16" t="s">
        <v>18</v>
      </c>
      <c r="C12" s="16">
        <v>1</v>
      </c>
      <c r="D12" s="16">
        <v>1.1000000238418579</v>
      </c>
      <c r="E12" s="16">
        <v>1200000</v>
      </c>
      <c r="F12" s="16">
        <v>1090909.0909090908</v>
      </c>
      <c r="G12" s="16"/>
      <c r="H12" s="19"/>
      <c r="I12" s="16">
        <v>0</v>
      </c>
    </row>
    <row r="13">
      <c r="A13" s="14"/>
      <c r="B13" s="16" t="s">
        <v>19</v>
      </c>
      <c r="C13" s="16">
        <v>10</v>
      </c>
      <c r="D13" s="16">
        <v>1.1000000238418579</v>
      </c>
      <c r="E13" s="16">
        <v>30000</v>
      </c>
      <c r="F13" s="16">
        <v>27272.727272727272</v>
      </c>
      <c r="G13" s="16"/>
      <c r="H13" s="19"/>
      <c r="I13" s="16">
        <v>15818.181818181818</v>
      </c>
    </row>
    <row r="14">
      <c r="A14" s="14"/>
      <c r="B14" s="16" t="s">
        <v>20</v>
      </c>
      <c r="C14" s="16">
        <v>1</v>
      </c>
      <c r="D14" s="16">
        <v>1.1000000238418579</v>
      </c>
      <c r="E14" s="16">
        <v>300000</v>
      </c>
      <c r="F14" s="16">
        <v>272727.27272727271</v>
      </c>
      <c r="G14" s="16"/>
      <c r="H14" s="19"/>
      <c r="I14" s="16">
        <v>158181.81818181818</v>
      </c>
    </row>
    <row r="15">
      <c r="A15" s="14"/>
      <c r="B15" s="16" t="s">
        <v>21</v>
      </c>
      <c r="C15" s="16">
        <v>1</v>
      </c>
      <c r="D15" s="16">
        <v>1.1000000238418579</v>
      </c>
      <c r="E15" s="16">
        <v>120000</v>
      </c>
      <c r="F15" s="16">
        <v>109090.90909090909</v>
      </c>
      <c r="G15" s="16"/>
      <c r="H15" s="19"/>
      <c r="I15" s="16">
        <v>98181.818181818191</v>
      </c>
    </row>
    <row r="16">
      <c r="A16" s="14"/>
      <c r="B16" s="16" t="s">
        <v>22</v>
      </c>
      <c r="C16" s="16">
        <v>1</v>
      </c>
      <c r="D16" s="16">
        <v>1.1000000238418579</v>
      </c>
      <c r="E16" s="16">
        <v>80000</v>
      </c>
      <c r="F16" s="16">
        <v>72727.272727272735</v>
      </c>
      <c r="G16" s="16"/>
      <c r="H16" s="19"/>
      <c r="I16" s="16">
        <v>72727.272727272735</v>
      </c>
    </row>
    <row r="17">
      <c r="A17" s="14"/>
      <c r="B17" s="16" t="s">
        <v>23</v>
      </c>
      <c r="C17" s="16">
        <v>1</v>
      </c>
      <c r="D17" s="16">
        <v>1.1000000238418579</v>
      </c>
      <c r="E17" s="16">
        <v>90000</v>
      </c>
      <c r="F17" s="16">
        <v>81818.181818181823</v>
      </c>
      <c r="G17" s="16"/>
      <c r="H17" s="19"/>
      <c r="I17" s="16">
        <v>38454.545454545456</v>
      </c>
    </row>
    <row r="18">
      <c r="A18" s="14"/>
      <c r="B18" s="16" t="s">
        <v>23</v>
      </c>
      <c r="C18" s="16">
        <v>1</v>
      </c>
      <c r="D18" s="16">
        <v>1.1000000238418579</v>
      </c>
      <c r="E18" s="16">
        <v>150000</v>
      </c>
      <c r="F18" s="16">
        <v>136363.63636363635</v>
      </c>
      <c r="G18" s="16"/>
      <c r="H18" s="19"/>
      <c r="I18" s="16">
        <v>64090.909090909088</v>
      </c>
    </row>
    <row r="19">
      <c r="A19" s="14"/>
      <c r="B19" s="16" t="s">
        <v>24</v>
      </c>
      <c r="C19" s="16">
        <v>1</v>
      </c>
      <c r="D19" s="16">
        <v>1.1000000238418579</v>
      </c>
      <c r="E19" s="16">
        <v>210000</v>
      </c>
      <c r="F19" s="16">
        <v>190909.09090909091</v>
      </c>
      <c r="G19" s="16"/>
      <c r="H19" s="19"/>
      <c r="I19" s="16">
        <v>89727.272727272735</v>
      </c>
    </row>
    <row r="20">
      <c r="A20" s="14"/>
      <c r="B20" s="16" t="s">
        <v>25</v>
      </c>
      <c r="C20" s="16">
        <v>1</v>
      </c>
      <c r="D20" s="16">
        <v>1</v>
      </c>
      <c r="E20" s="16">
        <v>10000000</v>
      </c>
      <c r="F20" s="16">
        <v>10000000</v>
      </c>
      <c r="G20" s="16"/>
      <c r="H20" s="19"/>
      <c r="I20" s="16">
        <v>230000</v>
      </c>
    </row>
    <row r="21" s="6" customFormat="1">
      <c r="A21" s="15"/>
      <c r="B21" s="15" t="s">
        <v>26</v>
      </c>
      <c r="C21" s="17">
        <f>sum(c9:c20)</f>
      </c>
      <c r="D21" s="17">
        <f>sum(d9:d20)</f>
      </c>
      <c r="E21" s="17">
        <f>sum(e9:e20)</f>
      </c>
      <c r="F21" s="17"/>
      <c r="G21" s="17"/>
      <c r="H21" s="20"/>
      <c r="I21" s="17"/>
    </row>
    <row r="22">
      <c r="A22" s="14"/>
      <c r="B22" s="16"/>
      <c r="C22" s="16"/>
      <c r="D22" s="16"/>
      <c r="E22" s="16"/>
      <c r="F22" s="16"/>
      <c r="G22" s="16"/>
      <c r="H22" s="19"/>
      <c r="I22" s="16"/>
    </row>
    <row r="23">
      <c r="A23" s="14"/>
      <c r="B23" s="16"/>
      <c r="C23" s="16"/>
      <c r="D23" s="16"/>
      <c r="E23" s="16"/>
      <c r="F23" s="16"/>
      <c r="G23" s="16"/>
      <c r="H23" s="19"/>
      <c r="I23" s="16"/>
    </row>
    <row r="24">
      <c r="A24" s="14"/>
      <c r="B24" s="16"/>
      <c r="C24" s="16"/>
      <c r="D24" s="16"/>
      <c r="E24" s="16"/>
      <c r="F24" s="16"/>
      <c r="G24" s="16"/>
      <c r="H24" s="19"/>
      <c r="I24" s="16"/>
    </row>
    <row r="25">
      <c r="A25" s="14"/>
      <c r="B25" s="16"/>
      <c r="C25" s="16"/>
      <c r="D25" s="16"/>
      <c r="E25" s="16"/>
      <c r="F25" s="16"/>
      <c r="G25" s="16"/>
      <c r="H25" s="19"/>
      <c r="I25" s="16"/>
    </row>
    <row r="26">
      <c r="A26" s="14"/>
      <c r="B26" s="16"/>
      <c r="C26" s="16"/>
      <c r="D26" s="16"/>
      <c r="E26" s="16"/>
      <c r="F26" s="16"/>
      <c r="G26" s="16"/>
      <c r="H26" s="19"/>
      <c r="I26" s="16"/>
    </row>
    <row r="27">
      <c r="A27" s="14"/>
      <c r="B27" s="16"/>
      <c r="C27" s="16"/>
      <c r="D27" s="16"/>
      <c r="E27" s="16"/>
      <c r="F27" s="16"/>
      <c r="G27" s="16"/>
      <c r="H27" s="19"/>
      <c r="I27" s="16"/>
    </row>
    <row r="29">
      <c r="A29" s="2" t="s">
        <v>27</v>
      </c>
      <c r="B29" s="2" t="s">
        <v>27</v>
      </c>
      <c r="C29" s="2" t="s">
        <v>28</v>
      </c>
      <c r="D29" s="2" t="s">
        <v>28</v>
      </c>
      <c r="E29" s="2" t="s">
        <v>28</v>
      </c>
      <c r="F29" s="2" t="s">
        <v>28</v>
      </c>
      <c r="G29" s="2" t="s">
        <v>28</v>
      </c>
      <c r="H29" s="21" t="s">
        <v>28</v>
      </c>
      <c r="I29" s="2" t="s">
        <v>28</v>
      </c>
    </row>
    <row r="33">
      <c r="A33" s="2" t="s">
        <v>29</v>
      </c>
      <c r="B33" s="2" t="s">
        <v>29</v>
      </c>
    </row>
    <row r="34">
      <c r="C34" s="22">
        <v>42949.9350793287</v>
      </c>
      <c r="D34" s="22">
        <v>42949.9350793287</v>
      </c>
      <c r="E34" s="22">
        <v>42949.9350793287</v>
      </c>
      <c r="F34" s="22">
        <v>42949.9350793287</v>
      </c>
      <c r="G34" s="22">
        <v>42949.9350793287</v>
      </c>
      <c r="H34" s="22">
        <v>42949.9350793287</v>
      </c>
      <c r="I34" s="22">
        <v>42949.9350793287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9:B29"/>
    <mergeCell ref="A33:B33"/>
    <mergeCell ref="C29:I29"/>
    <mergeCell ref="C34:I34"/>
  </mergeCells>
  <headerFooter/>
  <tableParts>
    <tablePart r:id="rId1"/>
  </tableParts>
</worksheet>
</file>