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<sst xmlns="http://schemas.openxmlformats.org/spreadsheetml/2006/main" count="25" uniqueCount="25">
  <si>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</si>
  <si>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</si>
  <si>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</si>
  <si>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</si>
  <si>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</si>
  <si>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10/07/2017 đến 30/07/2017</t>
  </si>
  <si>
    <t>STT</t>
  </si>
  <si>
    <t>Nhóm dịch vụ</t>
  </si>
  <si>
    <t>Doanh thu</t>
  </si>
  <si>
    <t>Thuế</t>
  </si>
  <si>
    <t>Tổng cộng</t>
  </si>
  <si>
    <t>Nhóm Bưu Phẩm Kinh Doanh</t>
  </si>
  <si>
    <t>Nhóm Bưu Kiện</t>
  </si>
  <si>
    <t>Nhóm thu hộ ngân hàng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</si>
  <si>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</si>
  <si>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</si>
  <si>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</si>
  <si>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</si>
  <si>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</si>
  <si>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</si>
  <si>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</si>
  <si>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</si>
  <si>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</si>
  <si>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</si>
  <si>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st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</si>
</sst>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C8F32" tint="0"/>
      </patternFill>
    </fill>
    <fill>
      <patternFill patternType="solid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2" applyFont="1" xfId="0">
      <alignment horizontal="center"/>
    </xf>
    <xf numFmtId="0" applyNumberFormat="1" fontId="2" applyFont="1" xfId="0">
      <alignment horizontal="center" wrapText="1"/>
    </xf>
    <xf numFmtId="0" applyNumberFormat="1" fontId="3" applyFont="1" xfId="0">
      <alignment horizontal="center"/>
    </xf>
    <xf numFmtId="164" applyNumberFormat="1" fontId="0" applyFont="1" xfId="0"/>
    <xf numFmtId="164" applyNumberFormat="1" fontId="2" applyFont="1" xfId="0">
      <alignment horizontal="center"/>
    </xf>
    <xf numFmtId="164" applyNumberFormat="1" fontId="3" applyFont="1" xfId="0">
      <alignment horizontal="center"/>
    </xf>
    <xf numFmtId="164" applyNumberFormat="1" fontId="1" applyFont="1" xfId="0"/>
    <xf numFmtId="4" applyNumberFormat="1" fontId="0" applyFont="1" xfId="0"/>
    <xf numFmtId="4" applyNumberFormat="1" fontId="2" applyFont="1" xfId="0">
      <alignment horizontal="center" wrapText="1"/>
    </xf>
    <xf numFmtId="4" applyNumberFormat="1" fontId="3" applyFont="1" xfId="0">
      <alignment horizontal="center"/>
    </xf>
    <xf numFmtId="4" applyNumberFormat="1" fontId="1" applyFont="1" xfId="0">
      <alignment horizontal="left" indent="2"/>
    </xf>
    <xf numFmtId="0" applyNumberFormat="1" fontId="1" applyFont="1" xfId="0">
      <alignment horizontal="right" indent="1"/>
    </xf>
    <xf numFmtId="0" applyNumberFormat="1" fontId="1" applyFont="1" fillId="2" applyFill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1" applyFont="1" borderId="1" applyBorder="1" xfId="0">
      <alignment horizontal="center"/>
    </xf>
    <xf numFmtId="0" applyNumberFormat="1" fontId="0" applyFont="1" fillId="3" applyFill="1" borderId="1" applyBorder="1" xfId="0">
      <alignment horizontal="center"/>
    </xf>
    <xf numFmtId="0" applyNumberFormat="1" fontId="0" applyFont="1" borderId="1" applyBorder="1" xfId="0"/>
    <xf numFmtId="0" applyNumberFormat="1" fontId="0" applyFont="1" fillId="3" applyFill="1" borderId="1" applyBorder="1" xfId="0"/>
    <xf numFmtId="4" applyNumberFormat="1" fontId="1" applyFont="1" fillId="2" applyFill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  <xf numFmtId="4" applyNumberFormat="1" fontId="0" applyFont="1" fillId="3" applyFill="1" borderId="1" applyBorder="1" xfId="0"/>
    <xf numFmtId="4" applyNumberFormat="1" fontId="1" applyFont="1" xfId="0">
      <alignment horizontal="center"/>
    </xf>
    <xf numFmtId="165" applyNumberFormat="1" fontId="4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1">
  <autoFilter ref="A8:E11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5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10"/>
    <col min="4" max="4" width="14" customWidth="1" style="10"/>
    <col min="5" max="5" width="20" customWidth="1" style="10"/>
    <col min="6" max="6" width="9.140625" customWidth="1"/>
    <col min="7" max="7" width="9.140625" customWidth="1"/>
    <col min="8" max="8" width="9.140625" customWidth="1" style="6"/>
  </cols>
  <sheetData>
    <row r="1" ht="45" customHeight="1" s="3" customFormat="1">
      <c r="A1" s="4" t="s">
        <v>0</v>
      </c>
      <c r="B1" s="4" t="s">
        <v>0</v>
      </c>
      <c r="C1" s="11" t="s">
        <v>0</v>
      </c>
      <c r="D1" s="11" t="s">
        <v>0</v>
      </c>
      <c r="E1" s="11" t="s">
        <v>0</v>
      </c>
      <c r="F1" s="7"/>
      <c r="G1" s="7"/>
      <c r="H1" s="7"/>
    </row>
    <row r="3" s="5" customFormat="1">
      <c r="A3" s="8">
        <f ref="A3:E3" t="shared" si="1">upper("Chức năng khác")</f>
      </c>
      <c r="B3" s="8">
        <f t="shared" si="1"/>
      </c>
      <c r="C3" s="12">
        <f t="shared" si="1"/>
      </c>
      <c r="D3" s="12">
        <f t="shared" si="1"/>
      </c>
      <c r="E3" s="12">
        <f t="shared" si="1"/>
      </c>
      <c r="F3" s="8"/>
      <c r="G3" s="8"/>
      <c r="H3" s="8"/>
    </row>
    <row r="4" s="9" customFormat="1">
      <c r="A4" s="14" t="s">
        <v>1</v>
      </c>
      <c r="B4" s="14" t="s">
        <v>1</v>
      </c>
      <c r="C4" s="13" t="s">
        <v>2</v>
      </c>
      <c r="D4" s="13" t="s">
        <v>2</v>
      </c>
      <c r="E4" s="13" t="s">
        <v>2</v>
      </c>
      <c r="H4" s="9"/>
    </row>
    <row r="5" s="9" customFormat="1">
      <c r="A5" s="14" t="s">
        <v>3</v>
      </c>
      <c r="B5" s="14" t="s">
        <v>3</v>
      </c>
      <c r="C5" s="13" t="s">
        <v>2</v>
      </c>
      <c r="D5" s="13" t="s">
        <v>2</v>
      </c>
      <c r="E5" s="13" t="s">
        <v>2</v>
      </c>
      <c r="H5" s="9"/>
    </row>
    <row r="6" s="9" customFormat="1">
      <c r="A6" s="14" t="s">
        <v>4</v>
      </c>
      <c r="B6" s="14" t="s">
        <v>4</v>
      </c>
      <c r="C6" s="13" t="s">
        <v>5</v>
      </c>
      <c r="D6" s="13" t="s">
        <v>5</v>
      </c>
      <c r="E6" s="13" t="s">
        <v>5</v>
      </c>
      <c r="H6" s="9"/>
    </row>
    <row r="8">
      <c r="A8" s="15" t="s">
        <v>6</v>
      </c>
      <c r="B8" s="15" t="s">
        <v>7</v>
      </c>
      <c r="C8" s="21" t="s">
        <v>8</v>
      </c>
      <c r="D8" s="21" t="s">
        <v>9</v>
      </c>
      <c r="E8" s="21" t="s">
        <v>10</v>
      </c>
    </row>
    <row r="9">
      <c r="A9" s="16">
        <v>1</v>
      </c>
      <c r="B9" s="19" t="s">
        <v>11</v>
      </c>
      <c r="C9" s="22">
        <v>81830</v>
      </c>
      <c r="D9" s="22">
        <v>8183</v>
      </c>
      <c r="E9" s="22">
        <v>90013</v>
      </c>
    </row>
    <row r="10">
      <c r="A10" s="16">
        <v>2</v>
      </c>
      <c r="B10" s="19" t="s">
        <v>12</v>
      </c>
      <c r="C10" s="22">
        <v>109092.7266</v>
      </c>
      <c r="D10" s="22">
        <v>10909.2734</v>
      </c>
      <c r="E10" s="22">
        <v>120002</v>
      </c>
    </row>
    <row r="11">
      <c r="A11" s="16">
        <v>3</v>
      </c>
      <c r="B11" s="19" t="s">
        <v>13</v>
      </c>
      <c r="C11" s="22">
        <v>3818185.25</v>
      </c>
      <c r="D11" s="22">
        <v>381818.75</v>
      </c>
      <c r="E11" s="22">
        <v>4200004</v>
      </c>
    </row>
    <row r="12" s="9" customFormat="1">
      <c r="A12" s="17"/>
      <c r="B12" s="17" t="s">
        <v>14</v>
      </c>
      <c r="C12" s="23">
        <f>sum(c9:c11)</f>
      </c>
      <c r="D12" s="23">
        <f>sum(d9:d11)</f>
      </c>
      <c r="E12" s="23">
        <f>sum(e9:e11)</f>
      </c>
      <c r="H12" s="9"/>
    </row>
    <row r="13">
      <c r="A13" s="16"/>
      <c r="B13" s="19"/>
      <c r="C13" s="22"/>
      <c r="D13" s="22"/>
      <c r="E13" s="22"/>
    </row>
    <row r="14">
      <c r="A14" s="16"/>
      <c r="B14" s="17" t="s">
        <v>15</v>
      </c>
      <c r="C14" s="22"/>
      <c r="D14" s="22"/>
      <c r="E14" s="22"/>
    </row>
    <row r="15">
      <c r="A15" s="18" t="s">
        <v>16</v>
      </c>
      <c r="B15" s="20" t="s">
        <v>17</v>
      </c>
      <c r="C15" s="24"/>
      <c r="D15" s="24"/>
      <c r="E15" s="24"/>
    </row>
    <row r="16">
      <c r="A16" s="16" t="s">
        <v>18</v>
      </c>
      <c r="B16" s="19" t="s">
        <v>19</v>
      </c>
      <c r="C16" s="22"/>
      <c r="D16" s="22"/>
      <c r="E16" s="22"/>
    </row>
    <row r="17" s="9" customFormat="1">
      <c r="A17" s="17"/>
      <c r="B17" s="17" t="s">
        <v>20</v>
      </c>
      <c r="C17" s="23">
        <f>sum(c15:c16)</f>
      </c>
      <c r="D17" s="23">
        <f>sum(d15:d16)</f>
      </c>
      <c r="E17" s="23">
        <f>sum(e15:e16)</f>
      </c>
      <c r="H17" s="9"/>
    </row>
    <row r="18" s="9" customFormat="1">
      <c r="A18" s="17"/>
      <c r="B18" s="17" t="s">
        <v>21</v>
      </c>
      <c r="C18" s="23">
        <f>C12+C17</f>
      </c>
      <c r="D18" s="23">
        <f>D12+D17</f>
      </c>
      <c r="E18" s="23">
        <f>E12+E17</f>
      </c>
      <c r="H18" s="9"/>
    </row>
    <row r="20">
      <c r="A20" s="2" t="s">
        <v>22</v>
      </c>
      <c r="B20" s="2" t="s">
        <v>22</v>
      </c>
      <c r="C20" s="25" t="s">
        <v>23</v>
      </c>
      <c r="D20" s="25" t="s">
        <v>23</v>
      </c>
      <c r="E20" s="25" t="s">
        <v>23</v>
      </c>
    </row>
    <row r="24">
      <c r="A24" s="2" t="s">
        <v>24</v>
      </c>
      <c r="B24" s="2" t="s">
        <v>24</v>
      </c>
    </row>
    <row r="25">
      <c r="C25" s="26">
        <v>42946.4501560995</v>
      </c>
      <c r="D25" s="26">
        <v>42946.4501560995</v>
      </c>
      <c r="E25" s="26">
        <v>42946.4501560995</v>
      </c>
    </row>
  </sheetData>
  <mergeCells>
    <mergeCell ref="A1:E1"/>
    <mergeCell ref="A3:E3"/>
    <mergeCell ref="C4:E4"/>
    <mergeCell ref="C5:E5"/>
    <mergeCell ref="C6:E6"/>
    <mergeCell ref="A4:B4"/>
    <mergeCell ref="A5:B5"/>
    <mergeCell ref="A6:B6"/>
    <mergeCell ref="A20:B20"/>
    <mergeCell ref="A24:B24"/>
    <mergeCell ref="C20:E20"/>
    <mergeCell ref="C25:E25"/>
  </mergeCells>
  <headerFooter/>
  <tableParts>
    <tablePart r:id="rId1"/>
  </tableParts>
</worksheet>
</file>