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<sst xmlns="http://schemas.openxmlformats.org/spreadsheetml/2006/main" count="31" uniqueCount="31">
  <si>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</si>
  <si>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</si>
  <si>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</si>
  <si>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</si>
  <si>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</si>
  <si>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</si>
  <si>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</si>
  <si>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</si>
  <si>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</si>
  <si>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</si>
  <si>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</si>
  <si>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</si>
  <si>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</si>
  <si>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</si>
  <si>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</si>
  <si>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</si>
  <si>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Phẩm C</t>
  </si>
  <si>
    <t>Chuyển phát CMND nội tỉnh</t>
  </si>
  <si>
    <t>EMS nội tỉnh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</si>
  <si>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</si>
  <si>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</si>
  <si>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</si>
  <si>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</si>
  <si>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</si>
  <si>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</si>
  <si>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</si>
  <si>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Cho vay CB,CC,VC, LLVT</t>
  </si>
  <si>
    <t>Cho vay Hưu trí</t>
  </si>
  <si>
    <t>Lộc Hưng Thịnh năm 1</t>
  </si>
  <si>
    <t>Thu hộ ngân hàng HSBC</t>
  </si>
  <si>
    <t>Thu hộ ngân hàng Phương Đông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</si>
</sst>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3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  <xf numFmtId="0" applyNumberFormat="1" fontId="1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4" applyNumberFormat="1" fontId="1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2">
  <autoFilter ref="A9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I21">
  <autoFilter ref="A16:I21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2"/>
    <col min="2" max="2" width="25.9611511230469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10.7072459629604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tổng hợp")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3" customFormat="1">
      <c r="A4" s="15" t="s">
        <v>1</v>
      </c>
      <c r="B4" s="14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3" customFormat="1">
      <c r="A5" s="15" t="s">
        <v>3</v>
      </c>
      <c r="B5" s="14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3" customFormat="1">
      <c r="A6" s="15" t="s">
        <v>4</v>
      </c>
      <c r="B6" s="14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6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30" customHeight="1" s="18" customFormat="1">
      <c r="A9" s="19" t="s">
        <v>7</v>
      </c>
      <c r="B9" s="19" t="s">
        <v>8</v>
      </c>
      <c r="C9" s="19" t="s">
        <v>9</v>
      </c>
      <c r="D9" s="19" t="s">
        <v>10</v>
      </c>
      <c r="E9" s="19" t="s">
        <v>11</v>
      </c>
      <c r="F9" s="19" t="s">
        <v>12</v>
      </c>
      <c r="G9" s="19" t="s">
        <v>13</v>
      </c>
      <c r="H9" s="19" t="s">
        <v>14</v>
      </c>
      <c r="I9" s="19" t="s">
        <v>15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3">
        <v>1</v>
      </c>
      <c r="B10" s="1" t="s">
        <v>16</v>
      </c>
      <c r="C10" s="1">
        <v>2</v>
      </c>
      <c r="D10" s="21">
        <v>1.1000000238418579</v>
      </c>
      <c r="E10" s="21">
        <v>55000</v>
      </c>
      <c r="F10" s="21">
        <v>5000</v>
      </c>
      <c r="G10" s="21">
        <v>0</v>
      </c>
      <c r="H10" s="21">
        <v>0</v>
      </c>
      <c r="I10" s="21">
        <v>29000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1</v>
      </c>
      <c r="D11" s="21">
        <v>1.1000000238418579</v>
      </c>
      <c r="E11" s="21">
        <v>170000</v>
      </c>
      <c r="F11" s="21">
        <v>15454.55</v>
      </c>
      <c r="G11" s="21">
        <v>0</v>
      </c>
      <c r="H11" s="21">
        <v>0</v>
      </c>
      <c r="I11" s="21">
        <v>139090.91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1</v>
      </c>
      <c r="D12" s="21">
        <v>1.1000000238418579</v>
      </c>
      <c r="E12" s="21">
        <v>30000</v>
      </c>
      <c r="F12" s="21">
        <v>2727.27</v>
      </c>
      <c r="G12" s="21">
        <v>0</v>
      </c>
      <c r="H12" s="21">
        <v>0</v>
      </c>
      <c r="I12" s="21">
        <v>24545.45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3" customFormat="1">
      <c r="A13" s="4"/>
      <c r="B13" s="4" t="s">
        <v>19</v>
      </c>
      <c r="C13" s="10">
        <f>sum(c10:c12)</f>
      </c>
      <c r="D13" s="22"/>
      <c r="E13" s="22">
        <f>sum(e10:e12)</f>
      </c>
      <c r="F13" s="22">
        <f>sum(F10:F12)</f>
      </c>
      <c r="G13" s="22">
        <f>sum(G10:G12)</f>
      </c>
      <c r="H13" s="22">
        <f>sum(H10:H12)</f>
      </c>
      <c r="I13" s="22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6" customFormat="1">
      <c r="A15" s="11" t="s">
        <v>20</v>
      </c>
      <c r="B15" s="11" t="s">
        <v>20</v>
      </c>
      <c r="C15" s="11" t="s">
        <v>20</v>
      </c>
      <c r="D15" s="11" t="s">
        <v>20</v>
      </c>
      <c r="E15" s="11" t="s">
        <v>20</v>
      </c>
      <c r="F15" s="11" t="s">
        <v>20</v>
      </c>
      <c r="G15" s="11" t="s">
        <v>20</v>
      </c>
      <c r="H15" s="11" t="s">
        <v>20</v>
      </c>
      <c r="I15" s="11" t="s">
        <v>20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30" customHeight="1" s="18" customFormat="1">
      <c r="A16" s="19" t="s">
        <v>7</v>
      </c>
      <c r="B16" s="19" t="s">
        <v>8</v>
      </c>
      <c r="C16" s="19" t="s">
        <v>9</v>
      </c>
      <c r="D16" s="19" t="s">
        <v>10</v>
      </c>
      <c r="E16" s="19" t="s">
        <v>21</v>
      </c>
      <c r="F16" s="19" t="s">
        <v>22</v>
      </c>
      <c r="G16" s="19" t="s">
        <v>23</v>
      </c>
      <c r="H16" s="19" t="s">
        <v>24</v>
      </c>
      <c r="I16" s="19" t="s">
        <v>25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3">
        <v>1</v>
      </c>
      <c r="B17" s="1" t="s">
        <v>26</v>
      </c>
      <c r="C17" s="1">
        <v>1</v>
      </c>
      <c r="D17" s="21">
        <v>1</v>
      </c>
      <c r="E17" s="21">
        <v>0</v>
      </c>
      <c r="F17" s="21">
        <v>0</v>
      </c>
      <c r="G17" s="21">
        <v>2000000</v>
      </c>
      <c r="H17" s="21">
        <v>0</v>
      </c>
      <c r="I17" s="21">
        <v>30000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2</v>
      </c>
      <c r="B18" s="1" t="s">
        <v>27</v>
      </c>
      <c r="C18" s="1">
        <v>1</v>
      </c>
      <c r="D18" s="21">
        <v>1</v>
      </c>
      <c r="E18" s="21">
        <v>0</v>
      </c>
      <c r="F18" s="21">
        <v>0</v>
      </c>
      <c r="G18" s="21">
        <v>1000000</v>
      </c>
      <c r="H18" s="21">
        <v>0</v>
      </c>
      <c r="I18" s="21">
        <v>23000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3</v>
      </c>
      <c r="B19" s="1" t="s">
        <v>28</v>
      </c>
      <c r="C19" s="1">
        <v>1</v>
      </c>
      <c r="D19" s="21">
        <v>1</v>
      </c>
      <c r="E19" s="21">
        <v>4000000</v>
      </c>
      <c r="F19" s="21">
        <v>0</v>
      </c>
      <c r="G19" s="21">
        <v>0</v>
      </c>
      <c r="H19" s="21">
        <v>0</v>
      </c>
      <c r="I19" s="21">
        <v>1470181.81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4</v>
      </c>
      <c r="B20" s="1" t="s">
        <v>29</v>
      </c>
      <c r="C20" s="1">
        <v>2</v>
      </c>
      <c r="D20" s="21">
        <v>1.1000000238418579</v>
      </c>
      <c r="E20" s="21">
        <v>4500000</v>
      </c>
      <c r="F20" s="21">
        <v>409091</v>
      </c>
      <c r="G20" s="21">
        <v>0</v>
      </c>
      <c r="H20" s="21">
        <v>0</v>
      </c>
      <c r="I20" s="21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5</v>
      </c>
      <c r="B21" s="1" t="s">
        <v>30</v>
      </c>
      <c r="C21" s="1">
        <v>1</v>
      </c>
      <c r="D21" s="21">
        <v>1.1000000238418579</v>
      </c>
      <c r="E21" s="21">
        <v>1000000</v>
      </c>
      <c r="F21" s="21">
        <v>90909.13</v>
      </c>
      <c r="G21" s="21">
        <v>0</v>
      </c>
      <c r="H21" s="21">
        <v>0</v>
      </c>
      <c r="I21" s="21">
        <v>11818.18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="13" customFormat="1">
      <c r="A22" s="4"/>
      <c r="B22" s="4" t="s">
        <v>19</v>
      </c>
      <c r="C22" s="10">
        <f>sum(c17:c21)</f>
      </c>
      <c r="D22" s="22"/>
      <c r="E22" s="22">
        <f>sum(e17:e21)</f>
      </c>
      <c r="F22" s="22">
        <f>sum(F17:F21)</f>
      </c>
      <c r="G22" s="22">
        <f>sum(G17:G21)</f>
      </c>
      <c r="H22" s="22">
        <f>sum(h17:h21)</f>
      </c>
      <c r="I22" s="22">
        <f>sum(i17:i21)</f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4:B4"/>
    <mergeCell ref="A5:B5"/>
    <mergeCell ref="A6:B6"/>
    <mergeCell ref="A8:I8"/>
    <mergeCell ref="A15:I15"/>
  </mergeCells>
  <headerFooter/>
  <tableParts>
    <tablePart r:id="rId1"/>
    <tablePart r:id="rId2"/>
  </tableParts>
</worksheet>
</file>