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<sst xmlns="http://schemas.openxmlformats.org/spreadsheetml/2006/main" count="27" uniqueCount="27">
  <si>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</si>
  <si>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</si>
  <si>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</si>
  <si>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</si>
  <si>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Giao dịch Sóc Trăng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</si>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</sst>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16">
  <autoFilter ref="A15:I16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3" customFormat="1">
      <c r="A4" s="15" t="s">
        <v>1</v>
      </c>
      <c r="B4" s="14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3" customFormat="1">
      <c r="A5" s="15" t="s">
        <v>3</v>
      </c>
      <c r="B5" s="14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3" customFormat="1">
      <c r="A6" s="15" t="s">
        <v>5</v>
      </c>
      <c r="B6" s="14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6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0" customHeight="1" s="18" customFormat="1">
      <c r="A9" s="19" t="s">
        <v>8</v>
      </c>
      <c r="B9" s="19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19" t="s">
        <v>14</v>
      </c>
      <c r="H9" s="19" t="s">
        <v>15</v>
      </c>
      <c r="I9" s="19" t="s">
        <v>16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">
        <v>1</v>
      </c>
      <c r="B10" s="1" t="s">
        <v>17</v>
      </c>
      <c r="C10" s="1">
        <v>1</v>
      </c>
      <c r="D10" s="21">
        <v>1.1000000238418579</v>
      </c>
      <c r="E10" s="21">
        <v>170000</v>
      </c>
      <c r="F10" s="21">
        <v>15454.55</v>
      </c>
      <c r="G10" s="21">
        <v>0</v>
      </c>
      <c r="H10" s="21">
        <v>0</v>
      </c>
      <c r="I10" s="21">
        <v>139090.91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1</v>
      </c>
      <c r="D11" s="21">
        <v>1.1000000238418579</v>
      </c>
      <c r="E11" s="21">
        <v>30000</v>
      </c>
      <c r="F11" s="21">
        <v>2727.27</v>
      </c>
      <c r="G11" s="21">
        <v>0</v>
      </c>
      <c r="H11" s="21">
        <v>0</v>
      </c>
      <c r="I11" s="21">
        <v>24545.45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3" customFormat="1">
      <c r="A12" s="4"/>
      <c r="B12" s="4" t="s">
        <v>19</v>
      </c>
      <c r="C12" s="10">
        <f>sum(c10:c11)</f>
      </c>
      <c r="D12" s="22"/>
      <c r="E12" s="22">
        <f>sum(e10:e11)</f>
      </c>
      <c r="F12" s="22">
        <f>sum(F10:F11)</f>
      </c>
      <c r="G12" s="22">
        <f>sum(G10:G11)</f>
      </c>
      <c r="H12" s="22">
        <f>sum(H10:H11)</f>
      </c>
      <c r="I12" s="22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16" customFormat="1">
      <c r="A14" s="11" t="s">
        <v>20</v>
      </c>
      <c r="B14" s="11" t="s">
        <v>20</v>
      </c>
      <c r="C14" s="11" t="s">
        <v>20</v>
      </c>
      <c r="D14" s="11" t="s">
        <v>20</v>
      </c>
      <c r="E14" s="11" t="s">
        <v>20</v>
      </c>
      <c r="F14" s="11" t="s">
        <v>20</v>
      </c>
      <c r="G14" s="11" t="s">
        <v>20</v>
      </c>
      <c r="H14" s="11" t="s">
        <v>20</v>
      </c>
      <c r="I14" s="11" t="s">
        <v>20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30" customHeight="1" s="18" customFormat="1">
      <c r="A15" s="19" t="s">
        <v>8</v>
      </c>
      <c r="B15" s="19" t="s">
        <v>9</v>
      </c>
      <c r="C15" s="19" t="s">
        <v>10</v>
      </c>
      <c r="D15" s="19" t="s">
        <v>11</v>
      </c>
      <c r="E15" s="19" t="s">
        <v>21</v>
      </c>
      <c r="F15" s="19" t="s">
        <v>22</v>
      </c>
      <c r="G15" s="19" t="s">
        <v>23</v>
      </c>
      <c r="H15" s="19" t="s">
        <v>24</v>
      </c>
      <c r="I15" s="19" t="s">
        <v>25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3">
        <v>1</v>
      </c>
      <c r="B16" s="1" t="s">
        <v>26</v>
      </c>
      <c r="C16" s="1">
        <v>1</v>
      </c>
      <c r="D16" s="21">
        <v>1.1000000238418579</v>
      </c>
      <c r="E16" s="21">
        <v>1500000</v>
      </c>
      <c r="F16" s="21">
        <v>136363.63</v>
      </c>
      <c r="G16" s="21">
        <v>0</v>
      </c>
      <c r="H16" s="21">
        <v>0</v>
      </c>
      <c r="I16" s="21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13" customFormat="1">
      <c r="A17" s="4"/>
      <c r="B17" s="4" t="s">
        <v>19</v>
      </c>
      <c r="C17" s="10">
        <f>sum(c16:c16)</f>
      </c>
      <c r="D17" s="22"/>
      <c r="E17" s="22">
        <f>sum(e16:e16)</f>
      </c>
      <c r="F17" s="22">
        <f>sum(F16:F16)</f>
      </c>
      <c r="G17" s="22">
        <f>sum(G16:G16)</f>
      </c>
      <c r="H17" s="22">
        <f>sum(h16:h16)</f>
      </c>
      <c r="I17" s="22">
        <f>sum(i16:i16)</f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8:I8"/>
    <mergeCell ref="A14:I14"/>
  </mergeCells>
  <headerFooter/>
  <tableParts>
    <tablePart r:id="rId1"/>
    <tablePart r:id="rId2"/>
  </tableParts>
</worksheet>
</file>