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<sst xmlns="http://schemas.openxmlformats.org/spreadsheetml/2006/main" count="34" uniqueCount="34">
  <si>
    <t xml:space="preserve">TỔNG CÔNG TY BƯU ĐIỆN VIỆT NAM 
 BƯU ĐIỆN TỈNH SÓC TRĂNG</t>
  </si>
  <si>
    <t xml:space="preserve">Huyện: </t>
  </si>
  <si>
    <t>Tp Sóc Trăng</t>
  </si>
  <si>
    <t xml:space="preserve">Bưu cục: </t>
  </si>
  <si>
    <t>Bán hàng 113</t>
  </si>
  <si>
    <t>Nhân viên:</t>
  </si>
  <si>
    <t>Bán hàng 1</t>
  </si>
  <si>
    <t>Thời gian:</t>
  </si>
  <si>
    <t>Từ 01/08/2017 đến 30/09/2017</t>
  </si>
  <si>
    <t>II. Nhóm Tài Chính Bưu Chính</t>
  </si>
  <si>
    <t>STT</t>
  </si>
  <si>
    <t>Dịch vụ</t>
  </si>
  <si>
    <t xml:space="preserve">Số 
lượng</t>
  </si>
  <si>
    <t>Thuế</t>
  </si>
  <si>
    <t xml:space="preserve">Số tiền 
khách nhận</t>
  </si>
  <si>
    <t xml:space="preserve"> Vat 
Số tiền 
khách nhận</t>
  </si>
  <si>
    <t xml:space="preserve">Số tiền 
nhận của khách</t>
  </si>
  <si>
    <t xml:space="preserve"> Vat 
Số tiền 
nhận của khách</t>
  </si>
  <si>
    <t xml:space="preserve">Doanh thu 
tính lương</t>
  </si>
  <si>
    <t>Lộc An Phúc 1</t>
  </si>
  <si>
    <t>Tổng cộng</t>
  </si>
  <si>
    <t>ServiceName</t>
  </si>
  <si>
    <t>Quantity</t>
  </si>
  <si>
    <t>VAT</t>
  </si>
  <si>
    <t>TotalCash</t>
  </si>
  <si>
    <t>VatOfTotalCash</t>
  </si>
  <si>
    <t>TotalDebt</t>
  </si>
  <si>
    <t>VatOfTotalDebt</t>
  </si>
  <si>
    <t>EarnMoney</t>
  </si>
  <si>
    <t>Tiền mặt</t>
  </si>
  <si>
    <t xml:space="preserve">Vat 
tiền mặt</t>
  </si>
  <si>
    <t>Tiền nợ</t>
  </si>
  <si>
    <t xml:space="preserve">Vat 
tiền nợ</t>
  </si>
  <si>
    <t>DTTL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</si>
</sst>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8F32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xfId="0"/>
    <xf numFmtId="0" applyNumberFormat="1" fontId="0" applyFont="1" xfId="0">
      <alignment horizontal="left"/>
    </xf>
    <xf numFmtId="0" applyNumberFormat="1" fontId="0" applyFont="1" xfId="0">
      <alignment wrapText="1"/>
    </xf>
    <xf numFmtId="0" applyNumberFormat="1" fontId="0" applyFont="1" xfId="0">
      <alignment vertical="center"/>
    </xf>
    <xf numFmtId="0" applyNumberFormat="1" fontId="1" applyFont="1" xfId="0">
      <alignment horizontal="left" vertical="center"/>
    </xf>
    <xf numFmtId="0" applyNumberFormat="1" fontId="1" applyFont="1" fillId="2" applyFill="1" xfId="0">
      <alignment horizontal="center" vertical="center" wrapText="1"/>
    </xf>
    <xf numFmtId="0" applyNumberFormat="1" fontId="1" applyFont="1" xfId="0">
      <alignment vertical="center"/>
    </xf>
    <xf numFmtId="0" applyNumberFormat="1" fontId="1" applyFont="1" xfId="0">
      <alignment horizontal="center" vertical="center"/>
    </xf>
    <xf numFmtId="4" applyNumberFormat="1" fontId="0" applyFont="1" xfId="0">
      <alignment vertical="center"/>
    </xf>
    <xf numFmtId="4" applyNumberFormat="1" fontId="1" applyFont="1" xfId="0">
      <alignment vertical="center"/>
    </xf>
    <xf numFmtId="0" applyNumberFormat="1" fontId="0" applyFont="1" xfId="0">
      <alignment horizontal="left" vertical="center"/>
    </xf>
    <xf numFmtId="0" applyNumberFormat="1" fontId="0" applyFont="1" xfId="0">
      <alignment vertical="center" wrapText="1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horizontal="left" vertical="center" indent="2"/>
    </xf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I15">
  <autoFilter ref="A14:I15"/>
  <tableColumns count="9">
    <tableColumn id="1" name="STT"/>
    <tableColumn id="2" name="Dịch vụ"/>
    <tableColumn id="3" name="Số _x000A_lượng"/>
    <tableColumn id="4" name="Thuế"/>
    <tableColumn id="5" name="Số tiền _x000A_khách nhận"/>
    <tableColumn id="6" name=" Vat _x000A_Số tiền _x000A_khách nhận"/>
    <tableColumn id="7" name="Số tiền _x000A_nhận của khách"/>
    <tableColumn id="8" name=" Vat _x000A_Số tiền _x000A_nhận của khách"/>
    <tableColumn id="9" name="Doanh thu _x000A_tính lươ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8:I19">
  <autoFilter ref="A18:I19"/>
  <tableColumns count="9">
    <tableColumn id="1" name="STT"/>
    <tableColumn id="2" name="ServiceName"/>
    <tableColumn id="3" name="Quantity"/>
    <tableColumn id="4" name="VAT"/>
    <tableColumn id="5" name="TotalCash"/>
    <tableColumn id="6" name="VatOfTotalCash"/>
    <tableColumn id="7" name="TotalDebt"/>
    <tableColumn id="8" name="VatOfTotalDebt"/>
    <tableColumn id="9" name="EarnMone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9.140625" customWidth="1"/>
    <col min="2" max="2" width="13.6055908203125" customWidth="1"/>
    <col min="3" max="3" width="9.140625" customWidth="1"/>
    <col min="4" max="4" width="9.140625" customWidth="1"/>
    <col min="5" max="5" width="11.2453787667411" customWidth="1"/>
    <col min="6" max="6" width="9.140625" customWidth="1"/>
    <col min="7" max="7" width="9.140625" customWidth="1"/>
    <col min="8" max="8" width="9.140625" customWidth="1"/>
    <col min="9" max="9" width="10.151721409389" customWidth="1"/>
  </cols>
  <sheetData>
    <row r="1" ht="45" customHeight="1" s="13" customFormat="1">
      <c r="A1" s="15" t="s">
        <v>0</v>
      </c>
      <c r="B1" s="15" t="s">
        <v>0</v>
      </c>
      <c r="C1" s="15" t="s">
        <v>0</v>
      </c>
      <c r="D1" s="15" t="s">
        <v>0</v>
      </c>
      <c r="E1" s="15" t="s">
        <v>0</v>
      </c>
      <c r="F1" s="15" t="s">
        <v>0</v>
      </c>
      <c r="G1" s="15" t="s">
        <v>0</v>
      </c>
      <c r="H1" s="15" t="s">
        <v>0</v>
      </c>
      <c r="I1" s="15" t="s">
        <v>0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="16" customFormat="1">
      <c r="A3" s="17">
        <f ref="A3:I3" t="shared" si="1">upper("Bảng kê thu tiền theo nhân viên")</f>
      </c>
      <c r="B3" s="17">
        <f t="shared" si="1"/>
      </c>
      <c r="C3" s="17">
        <f t="shared" si="1"/>
      </c>
      <c r="D3" s="17">
        <f t="shared" si="1"/>
      </c>
      <c r="E3" s="17">
        <f t="shared" si="1"/>
      </c>
      <c r="F3" s="17">
        <f t="shared" si="1"/>
      </c>
      <c r="G3" s="17">
        <f t="shared" si="1"/>
      </c>
      <c r="H3" s="17">
        <f t="shared" si="1"/>
      </c>
      <c r="I3" s="17">
        <f t="shared" si="1"/>
      </c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="1" customFormat="1">
      <c r="A4" s="19" t="s">
        <v>1</v>
      </c>
      <c r="B4" s="19" t="s">
        <v>1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1" customFormat="1">
      <c r="A5" s="19" t="s">
        <v>3</v>
      </c>
      <c r="B5" s="19" t="s">
        <v>3</v>
      </c>
      <c r="C5" s="18" t="s">
        <v>4</v>
      </c>
      <c r="D5" s="18" t="s">
        <v>4</v>
      </c>
      <c r="E5" s="18" t="s">
        <v>4</v>
      </c>
      <c r="F5" s="18" t="s">
        <v>4</v>
      </c>
      <c r="G5" s="18" t="s">
        <v>4</v>
      </c>
      <c r="H5" s="18" t="s">
        <v>4</v>
      </c>
      <c r="I5" s="18" t="s">
        <v>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1" customFormat="1">
      <c r="A6" s="19" t="s">
        <v>5</v>
      </c>
      <c r="B6" s="19" t="s">
        <v>5</v>
      </c>
      <c r="C6" s="18" t="s">
        <v>6</v>
      </c>
      <c r="D6" s="18" t="s">
        <v>6</v>
      </c>
      <c r="E6" s="18" t="s">
        <v>6</v>
      </c>
      <c r="F6" s="18" t="s">
        <v>6</v>
      </c>
      <c r="G6" s="18" t="s">
        <v>6</v>
      </c>
      <c r="H6" s="18" t="s">
        <v>6</v>
      </c>
      <c r="I6" s="18" t="s">
        <v>6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1" customFormat="1">
      <c r="A7" s="19" t="s">
        <v>7</v>
      </c>
      <c r="B7" s="19" t="s">
        <v>7</v>
      </c>
      <c r="C7" s="18" t="s">
        <v>8</v>
      </c>
      <c r="D7" s="18" t="s">
        <v>8</v>
      </c>
      <c r="E7" s="18" t="s">
        <v>8</v>
      </c>
      <c r="F7" s="18" t="s">
        <v>8</v>
      </c>
      <c r="G7" s="18" t="s">
        <v>8</v>
      </c>
      <c r="H7" s="18" t="s">
        <v>8</v>
      </c>
      <c r="I7" s="18" t="s">
        <v>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="2" customFormat="1">
      <c r="A13" s="5" t="s">
        <v>9</v>
      </c>
      <c r="B13" s="5" t="s">
        <v>9</v>
      </c>
      <c r="C13" s="5" t="s">
        <v>9</v>
      </c>
      <c r="D13" s="5" t="s">
        <v>9</v>
      </c>
      <c r="E13" s="5" t="s">
        <v>9</v>
      </c>
      <c r="F13" s="5" t="s">
        <v>9</v>
      </c>
      <c r="G13" s="5" t="s">
        <v>9</v>
      </c>
      <c r="H13" s="5" t="s">
        <v>9</v>
      </c>
      <c r="I13" s="5" t="s">
        <v>9</v>
      </c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40" customHeight="1" s="3" customFormat="1">
      <c r="A14" s="6" t="s">
        <v>10</v>
      </c>
      <c r="B14" s="6" t="s">
        <v>11</v>
      </c>
      <c r="C14" s="6" t="s">
        <v>12</v>
      </c>
      <c r="D14" s="6" t="s">
        <v>13</v>
      </c>
      <c r="E14" s="6" t="s">
        <v>14</v>
      </c>
      <c r="F14" s="6" t="s">
        <v>15</v>
      </c>
      <c r="G14" s="6" t="s">
        <v>16</v>
      </c>
      <c r="H14" s="6" t="s">
        <v>17</v>
      </c>
      <c r="I14" s="6" t="s">
        <v>18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4">
        <v>1</v>
      </c>
      <c r="B15" s="4" t="s">
        <v>19</v>
      </c>
      <c r="C15" s="4">
        <v>1</v>
      </c>
      <c r="D15" s="9">
        <v>1</v>
      </c>
      <c r="E15" s="9">
        <v>120000</v>
      </c>
      <c r="F15" s="9">
        <v>0</v>
      </c>
      <c r="G15" s="9">
        <v>0</v>
      </c>
      <c r="H15" s="9">
        <v>0</v>
      </c>
      <c r="I15" s="9">
        <v>12000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="1" customFormat="1">
      <c r="A16" s="7"/>
      <c r="B16" s="8" t="s">
        <v>20</v>
      </c>
      <c r="C16" s="7">
        <f>sum(c15:c15)</f>
      </c>
      <c r="D16" s="10"/>
      <c r="E16" s="10">
        <f>sum(e15:e15)</f>
      </c>
      <c r="F16" s="10">
        <f>sum(F15:F15)</f>
      </c>
      <c r="G16" s="10">
        <f>sum(G15:G15)</f>
      </c>
      <c r="H16" s="10">
        <f>sum(h15:h15)</f>
      </c>
      <c r="I16" s="10">
        <f>sum(i15:i15)</f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="2" customFormat="1">
      <c r="A18" s="5" t="s">
        <v>10</v>
      </c>
      <c r="B18" s="5" t="s">
        <v>21</v>
      </c>
      <c r="C18" s="5" t="s">
        <v>22</v>
      </c>
      <c r="D18" s="5" t="s">
        <v>23</v>
      </c>
      <c r="E18" s="5" t="s">
        <v>24</v>
      </c>
      <c r="F18" s="5" t="s">
        <v>25</v>
      </c>
      <c r="G18" s="5" t="s">
        <v>26</v>
      </c>
      <c r="H18" s="5" t="s">
        <v>27</v>
      </c>
      <c r="I18" s="5" t="s">
        <v>28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30" customHeight="1" s="3" customFormat="1">
      <c r="A19" s="6" t="s">
        <v>10</v>
      </c>
      <c r="B19" s="6" t="s">
        <v>11</v>
      </c>
      <c r="C19" s="6" t="s">
        <v>12</v>
      </c>
      <c r="D19" s="6" t="s">
        <v>13</v>
      </c>
      <c r="E19" s="6" t="s">
        <v>29</v>
      </c>
      <c r="F19" s="6" t="s">
        <v>30</v>
      </c>
      <c r="G19" s="6" t="s">
        <v>31</v>
      </c>
      <c r="H19" s="6" t="s">
        <v>32</v>
      </c>
      <c r="I19" s="6" t="s">
        <v>33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4">
        <v>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="1" customFormat="1">
      <c r="A21" s="7"/>
      <c r="B21" s="8" t="s">
        <v>20</v>
      </c>
      <c r="C21" s="7">
        <f>sum(c0119:c20)</f>
      </c>
      <c r="D21" s="10"/>
      <c r="E21" s="10">
        <f>sum(e0119:e20)</f>
      </c>
      <c r="F21" s="10">
        <f>sum(f0119:f20)</f>
      </c>
      <c r="G21" s="10">
        <f>sum(g0119:g20)</f>
      </c>
      <c r="H21" s="10">
        <f>sum(h0119:h20)</f>
      </c>
      <c r="I21" s="10">
        <f>sum(i0119:i20)</f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>
    <mergeCell ref="A13:I13"/>
    <mergeCell ref="A18:I18"/>
    <mergeCell ref="A1:I1"/>
    <mergeCell ref="A3:I3"/>
    <mergeCell ref="C4:I4"/>
    <mergeCell ref="C5:I5"/>
    <mergeCell ref="C6:I6"/>
    <mergeCell ref="C7:I7"/>
    <mergeCell ref="A4:B4"/>
    <mergeCell ref="A5:B5"/>
    <mergeCell ref="A6:B6"/>
    <mergeCell ref="A7:B7"/>
  </mergeCells>
  <headerFooter/>
  <tableParts>
    <tablePart r:id="rId1"/>
    <tablePart r:id="rId2"/>
  </tableParts>
</worksheet>
</file>