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<sst xmlns="http://schemas.openxmlformats.org/spreadsheetml/2006/main" count="30" uniqueCount="30">
  <si>
    <t xml:space="preserve">TỔNG CÔNG TY BƯU ĐIỆN VIỆT NAM 
 BƯU ĐIỆN TỈNH SÓC TRĂNG</t>
  </si>
  <si>
    <t xml:space="preserve">Huyện: </t>
  </si>
  <si>
    <t>Tp Sóc Trăng</t>
  </si>
  <si>
    <t xml:space="preserve">Bưu cục: </t>
  </si>
  <si>
    <t>Tất cả</t>
  </si>
  <si>
    <t>Nhân viên: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</si>
  <si>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</si>
  <si>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</si>
  <si>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</si>
  <si>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</si>
  <si>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</si>
  <si>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</si>
  <si>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</si>
  <si>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</si>
  <si>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</si>
  <si>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</si>
  <si>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</si>
  <si>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</si>
  <si>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Chuyển phát CMND nội tỉnh</t>
  </si>
  <si>
    <t>EMS nội tỉnh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</si>
  <si>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</si>
  <si>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</si>
  <si>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</si>
  <si>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</si>
  <si>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</si>
  <si>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</si>
  <si>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</si>
  <si>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Lộc An Phúc 1</t>
  </si>
  <si>
    <t>Thu hộ ngân hàng HSBC</t>
  </si>
  <si>
    <t>Xà phòng hiệu con gấu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</si>
</sst>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I12">
  <autoFilter ref="A10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I18">
  <autoFilter ref="A16:I18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2:I23">
  <autoFilter ref="A22:I23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25.9611511230469" customWidth="1"/>
    <col min="3" max="3" width="9.140625" customWidth="1"/>
    <col min="4" max="4" width="9.140625" customWidth="1"/>
    <col min="5" max="5" width="12.8771678379604" customWidth="1"/>
    <col min="6" max="6" width="11.2453787667411" customWidth="1"/>
    <col min="7" max="7" width="10.5172353472028" customWidth="1"/>
    <col min="8" max="8" width="10.182012285505" customWidth="1"/>
    <col min="9" max="9" width="11.2453787667411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theo nhân viên")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4</v>
      </c>
      <c r="D5" s="20" t="s">
        <v>4</v>
      </c>
      <c r="E5" s="20" t="s">
        <v>4</v>
      </c>
      <c r="F5" s="20" t="s">
        <v>4</v>
      </c>
      <c r="G5" s="20" t="s">
        <v>4</v>
      </c>
      <c r="H5" s="20" t="s">
        <v>4</v>
      </c>
      <c r="I5" s="20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5</v>
      </c>
      <c r="B6" s="21" t="s">
        <v>5</v>
      </c>
      <c r="C6" s="20" t="s">
        <v>4</v>
      </c>
      <c r="D6" s="20" t="s">
        <v>4</v>
      </c>
      <c r="E6" s="20" t="s">
        <v>4</v>
      </c>
      <c r="F6" s="20" t="s">
        <v>4</v>
      </c>
      <c r="G6" s="20" t="s">
        <v>4</v>
      </c>
      <c r="H6" s="20" t="s">
        <v>4</v>
      </c>
      <c r="I6" s="20" t="s">
        <v>4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6</v>
      </c>
      <c r="B7" s="21" t="s">
        <v>6</v>
      </c>
      <c r="C7" s="20" t="s">
        <v>7</v>
      </c>
      <c r="D7" s="20" t="s">
        <v>7</v>
      </c>
      <c r="E7" s="20" t="s">
        <v>7</v>
      </c>
      <c r="F7" s="20" t="s">
        <v>7</v>
      </c>
      <c r="G7" s="20" t="s">
        <v>7</v>
      </c>
      <c r="H7" s="20" t="s">
        <v>7</v>
      </c>
      <c r="I7" s="20" t="s">
        <v>7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8</v>
      </c>
      <c r="B9" s="6" t="s">
        <v>8</v>
      </c>
      <c r="C9" s="6" t="s">
        <v>8</v>
      </c>
      <c r="D9" s="6" t="s">
        <v>8</v>
      </c>
      <c r="E9" s="6" t="s">
        <v>8</v>
      </c>
      <c r="F9" s="6" t="s">
        <v>8</v>
      </c>
      <c r="G9" s="6" t="s">
        <v>8</v>
      </c>
      <c r="H9" s="6" t="s">
        <v>8</v>
      </c>
      <c r="I9" s="6" t="s">
        <v>8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9</v>
      </c>
      <c r="B10" s="7" t="s">
        <v>10</v>
      </c>
      <c r="C10" s="7" t="s">
        <v>11</v>
      </c>
      <c r="D10" s="7" t="s">
        <v>12</v>
      </c>
      <c r="E10" s="7" t="s">
        <v>13</v>
      </c>
      <c r="F10" s="7" t="s">
        <v>14</v>
      </c>
      <c r="G10" s="7" t="s">
        <v>15</v>
      </c>
      <c r="H10" s="7" t="s">
        <v>16</v>
      </c>
      <c r="I10" s="7" t="s">
        <v>17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18</v>
      </c>
      <c r="C11" s="9">
        <v>1</v>
      </c>
      <c r="D11" s="11">
        <v>1.1000000238418579</v>
      </c>
      <c r="E11" s="11">
        <v>170000</v>
      </c>
      <c r="F11" s="11">
        <v>15454.55</v>
      </c>
      <c r="G11" s="11">
        <v>0</v>
      </c>
      <c r="H11" s="11">
        <v>0</v>
      </c>
      <c r="I11" s="11">
        <v>139090.91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2</v>
      </c>
      <c r="B12" s="9" t="s">
        <v>19</v>
      </c>
      <c r="C12" s="9">
        <v>1</v>
      </c>
      <c r="D12" s="11">
        <v>1.1000000238418579</v>
      </c>
      <c r="E12" s="11">
        <v>30000</v>
      </c>
      <c r="F12" s="11">
        <v>2727.27</v>
      </c>
      <c r="G12" s="11">
        <v>0</v>
      </c>
      <c r="H12" s="11">
        <v>0</v>
      </c>
      <c r="I12" s="11">
        <v>24545.45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="2" customFormat="1">
      <c r="A13" s="8"/>
      <c r="B13" s="8" t="s">
        <v>20</v>
      </c>
      <c r="C13" s="10">
        <f>sum(c11:c12)</f>
      </c>
      <c r="D13" s="12"/>
      <c r="E13" s="12">
        <f>sum(e11:e12)</f>
      </c>
      <c r="F13" s="12">
        <f>sum(F11:F12)</f>
      </c>
      <c r="G13" s="12">
        <f>sum(G11:G12)</f>
      </c>
      <c r="H13" s="12">
        <f>sum(H11:H12)</f>
      </c>
      <c r="I13" s="12">
        <f>sum(I11:I12)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5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="3" customFormat="1">
      <c r="A15" s="6" t="s">
        <v>21</v>
      </c>
      <c r="B15" s="6" t="s">
        <v>21</v>
      </c>
      <c r="C15" s="6" t="s">
        <v>21</v>
      </c>
      <c r="D15" s="6" t="s">
        <v>21</v>
      </c>
      <c r="E15" s="6" t="s">
        <v>21</v>
      </c>
      <c r="F15" s="6" t="s">
        <v>21</v>
      </c>
      <c r="G15" s="6" t="s">
        <v>21</v>
      </c>
      <c r="H15" s="6" t="s">
        <v>21</v>
      </c>
      <c r="I15" s="6" t="s">
        <v>21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40" customHeight="1" s="4" customFormat="1">
      <c r="A16" s="7" t="s">
        <v>9</v>
      </c>
      <c r="B16" s="7" t="s">
        <v>10</v>
      </c>
      <c r="C16" s="7" t="s">
        <v>11</v>
      </c>
      <c r="D16" s="7" t="s">
        <v>12</v>
      </c>
      <c r="E16" s="7" t="s">
        <v>22</v>
      </c>
      <c r="F16" s="7" t="s">
        <v>23</v>
      </c>
      <c r="G16" s="7" t="s">
        <v>24</v>
      </c>
      <c r="H16" s="7" t="s">
        <v>25</v>
      </c>
      <c r="I16" s="7" t="s">
        <v>26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5">
        <v>1</v>
      </c>
      <c r="B17" s="9" t="s">
        <v>27</v>
      </c>
      <c r="C17" s="9">
        <v>1</v>
      </c>
      <c r="D17" s="11">
        <v>1</v>
      </c>
      <c r="E17" s="11">
        <v>120000</v>
      </c>
      <c r="F17" s="11">
        <v>0</v>
      </c>
      <c r="G17" s="11">
        <v>0</v>
      </c>
      <c r="H17" s="11">
        <v>0</v>
      </c>
      <c r="I17" s="11">
        <v>12000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>
        <v>2</v>
      </c>
      <c r="B18" s="9" t="s">
        <v>28</v>
      </c>
      <c r="C18" s="9">
        <v>1</v>
      </c>
      <c r="D18" s="11">
        <v>1.1000000238418579</v>
      </c>
      <c r="E18" s="11">
        <v>1500000</v>
      </c>
      <c r="F18" s="11">
        <v>136363.63</v>
      </c>
      <c r="G18" s="11">
        <v>0</v>
      </c>
      <c r="H18" s="11">
        <v>0</v>
      </c>
      <c r="I18" s="11">
        <v>0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="2" customFormat="1">
      <c r="A19" s="8"/>
      <c r="B19" s="8" t="s">
        <v>20</v>
      </c>
      <c r="C19" s="10">
        <f>sum(c17:c18)</f>
      </c>
      <c r="D19" s="12"/>
      <c r="E19" s="12">
        <f>sum(e17:e18)</f>
      </c>
      <c r="F19" s="12">
        <f>sum(F17:F18)</f>
      </c>
      <c r="G19" s="12">
        <f>sum(G17:G18)</f>
      </c>
      <c r="H19" s="12">
        <f>sum(h17:h18)</f>
      </c>
      <c r="I19" s="12">
        <f>sum(i17:i18)</f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5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="3" customFormat="1">
      <c r="A21" s="6"/>
      <c r="B21" s="6"/>
      <c r="C21" s="6"/>
      <c r="D21" s="6"/>
      <c r="E21" s="6"/>
      <c r="F21" s="6"/>
      <c r="G21" s="6"/>
      <c r="H21" s="6"/>
      <c r="I21" s="6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30" customHeight="1" s="4" customFormat="1">
      <c r="A22" s="7" t="s">
        <v>9</v>
      </c>
      <c r="B22" s="7" t="s">
        <v>10</v>
      </c>
      <c r="C22" s="7" t="s">
        <v>11</v>
      </c>
      <c r="D22" s="7" t="s">
        <v>12</v>
      </c>
      <c r="E22" s="7" t="s">
        <v>13</v>
      </c>
      <c r="F22" s="7" t="s">
        <v>14</v>
      </c>
      <c r="G22" s="7" t="s">
        <v>15</v>
      </c>
      <c r="H22" s="7" t="s">
        <v>16</v>
      </c>
      <c r="I22" s="7" t="s">
        <v>17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5">
        <v>1</v>
      </c>
      <c r="B23" s="9" t="s">
        <v>29</v>
      </c>
      <c r="C23" s="9">
        <v>20</v>
      </c>
      <c r="D23" s="9">
        <v>1.1000000238418579</v>
      </c>
      <c r="E23" s="9">
        <v>1600000</v>
      </c>
      <c r="F23" s="9">
        <v>145454.63</v>
      </c>
      <c r="G23" s="9">
        <v>0</v>
      </c>
      <c r="H23" s="9">
        <v>0</v>
      </c>
      <c r="I23" s="9">
        <v>272727.28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="2" customFormat="1">
      <c r="A24" s="8"/>
      <c r="B24" s="8" t="s">
        <v>20</v>
      </c>
      <c r="C24" s="10">
        <f>sum(c2219:c23)</f>
      </c>
      <c r="D24" s="12"/>
      <c r="E24" s="12">
        <f>sum(e2219:e23)</f>
      </c>
      <c r="F24" s="12">
        <f>sum(f2219:f23)</f>
      </c>
      <c r="G24" s="12">
        <f>sum(g2219:g23)</f>
      </c>
      <c r="H24" s="12">
        <f>sum(h2219:h23)</f>
      </c>
      <c r="I24" s="12">
        <f>sum(i2219:i23)</f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15:I15"/>
    <mergeCell ref="A21:I21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  <tablePart r:id="rId3"/>
  </tableParts>
</worksheet>
</file>