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<sst xmlns="http://schemas.openxmlformats.org/spreadsheetml/2006/main" count="28" uniqueCount="28">
  <si>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</si>
  <si>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</si>
  <si>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</si>
  <si>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</si>
  <si>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Bán hàng 113</t>
  </si>
  <si>
    <t>Nhân viên:</t>
  </si>
  <si>
    <t>Bán hàng 1</t>
  </si>
  <si>
    <t>Thời gian:</t>
  </si>
  <si>
    <t>Từ 01/08/2017 đến 30/09/2017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</si>
  <si>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</si>
  <si>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</si>
  <si>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</si>
  <si>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</si>
  <si>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</si>
  <si>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</si>
  <si>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</si>
  <si>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</si>
  <si>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</si>
  <si>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</si>
  <si>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</si>
  <si>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Tổng cộng</t>
  </si>
  <si>
    <t>III. dddd</t>
  </si>
  <si>
    <t>Tiền mặt</t>
  </si>
  <si>
    <t xml:space="preserve">Vat 
tiền mặt</t>
  </si>
  <si>
    <t>Tiền nợ</t>
  </si>
  <si>
    <t xml:space="preserve">Vat 
tiền nợ</t>
  </si>
  <si>
    <t>DTTL</t>
  </si>
  <si>
    <t>Xà phòng hiệu con gấu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</si>
</sst>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15">
  <autoFilter ref="A14:I15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9:I20">
  <autoFilter ref="A19:I2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/>
    <col min="2" max="2" width="21.275510515485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6" customFormat="1">
      <c r="A3" s="17">
        <f ref="A3:I3" t="shared" si="1">upper("Bảng kê thu tiền theo nhân viên")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1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9" t="s">
        <v>5</v>
      </c>
      <c r="B6" s="19" t="s">
        <v>5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9" t="s">
        <v>7</v>
      </c>
      <c r="B7" s="19" t="s">
        <v>7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9</v>
      </c>
      <c r="B13" s="5"/>
      <c r="C13" s="5"/>
      <c r="D13" s="5"/>
      <c r="E13" s="5"/>
      <c r="F13" s="5"/>
      <c r="G13" s="5"/>
      <c r="H13" s="5"/>
      <c r="I13" s="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40" customHeight="1" s="3" customForma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">
        <v>1</v>
      </c>
      <c r="B15" s="4" t="s">
        <v>19</v>
      </c>
      <c r="C15" s="4">
        <v>1</v>
      </c>
      <c r="D15" s="9">
        <v>1</v>
      </c>
      <c r="E15" s="9">
        <v>120000</v>
      </c>
      <c r="F15" s="9">
        <v>0</v>
      </c>
      <c r="G15" s="9">
        <v>0</v>
      </c>
      <c r="H15" s="9">
        <v>0</v>
      </c>
      <c r="I15" s="9">
        <v>12000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="1" customFormat="1">
      <c r="A16" s="7"/>
      <c r="B16" s="8" t="s">
        <v>20</v>
      </c>
      <c r="C16" s="7">
        <f>sum(c15:c15)</f>
      </c>
      <c r="D16" s="10"/>
      <c r="E16" s="10">
        <f>sum(e15:e15)</f>
      </c>
      <c r="F16" s="10">
        <f>sum(F15:F15)</f>
      </c>
      <c r="G16" s="10">
        <f>sum(G15:G15)</f>
      </c>
      <c r="H16" s="10">
        <f>sum(h15:h15)</f>
      </c>
      <c r="I16" s="10">
        <f>sum(i15:i15)</f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="2" customFormat="1">
      <c r="A18" s="5" t="s">
        <v>21</v>
      </c>
      <c r="B18" s="5"/>
      <c r="C18" s="5"/>
      <c r="D18" s="5"/>
      <c r="E18" s="5"/>
      <c r="F18" s="5"/>
      <c r="G18" s="5"/>
      <c r="H18" s="5"/>
      <c r="I18" s="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0" customHeight="1" s="3" customFormat="1">
      <c r="A19" s="6" t="s">
        <v>10</v>
      </c>
      <c r="B19" s="6" t="s">
        <v>11</v>
      </c>
      <c r="C19" s="6" t="s">
        <v>12</v>
      </c>
      <c r="D19" s="6" t="s">
        <v>13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4">
        <v>1</v>
      </c>
      <c r="B20" s="4" t="s">
        <v>27</v>
      </c>
      <c r="C20" s="4">
        <v>20</v>
      </c>
      <c r="D20" s="9">
        <v>1.1000000238418579</v>
      </c>
      <c r="E20" s="9">
        <v>1600000</v>
      </c>
      <c r="F20" s="9">
        <v>145454.63</v>
      </c>
      <c r="G20" s="9">
        <v>0</v>
      </c>
      <c r="H20" s="9">
        <v>0</v>
      </c>
      <c r="I20" s="9">
        <v>272727.28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="1" customFormat="1">
      <c r="A21" s="7"/>
      <c r="B21" s="8" t="s">
        <v>20</v>
      </c>
      <c r="C21" s="7">
        <f>sum(c20:c20)</f>
      </c>
      <c r="D21" s="10"/>
      <c r="E21" s="10">
        <f>sum(e20:e20)</f>
      </c>
      <c r="F21" s="10">
        <f>sum(f20:f20)</f>
      </c>
      <c r="G21" s="10">
        <f>sum(g20:g20)</f>
      </c>
      <c r="H21" s="10">
        <f>sum(h20:h20)</f>
      </c>
      <c r="I21" s="10">
        <f>sum(i20:i20)</f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8:I18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