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<sst xmlns="http://schemas.openxmlformats.org/spreadsheetml/2006/main" count="33" uniqueCount="33">
  <si>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</si>
  <si>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</si>
  <si>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</si>
  <si>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</si>
  <si>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</si>
  <si>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</si>
  <si>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</si>
  <si>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</si>
  <si>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</si>
  <si>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</si>
  <si>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</si>
  <si>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</si>
  <si>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</si>
  <si>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</si>
  <si>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</si>
  <si>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</si>
  <si>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</si>
  <si>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</si>
  <si>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</si>
  <si>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</si>
  <si>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</si>
  <si>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</si>
  <si>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</si>
  <si>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</si>
  <si>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</si>
  <si>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</si>
  <si>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</si>
  <si>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</si>
  <si>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</si>
  <si>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An Phúc 1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</si>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</sst>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3">
  <autoFilter ref="A10:I1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I23">
  <autoFilter ref="A17:I23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2</v>
      </c>
      <c r="D5" s="20" t="s">
        <v>2</v>
      </c>
      <c r="E5" s="20" t="s">
        <v>2</v>
      </c>
      <c r="F5" s="20" t="s">
        <v>2</v>
      </c>
      <c r="G5" s="20" t="s">
        <v>2</v>
      </c>
      <c r="H5" s="20" t="s">
        <v>2</v>
      </c>
      <c r="I5" s="20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4</v>
      </c>
      <c r="B6" s="21" t="s">
        <v>4</v>
      </c>
      <c r="C6" s="20" t="s">
        <v>2</v>
      </c>
      <c r="D6" s="20" t="s">
        <v>2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5</v>
      </c>
      <c r="B7" s="21" t="s">
        <v>5</v>
      </c>
      <c r="C7" s="20" t="s">
        <v>6</v>
      </c>
      <c r="D7" s="20" t="s">
        <v>6</v>
      </c>
      <c r="E7" s="20" t="s">
        <v>6</v>
      </c>
      <c r="F7" s="20" t="s">
        <v>6</v>
      </c>
      <c r="G7" s="20" t="s">
        <v>6</v>
      </c>
      <c r="H7" s="20" t="s">
        <v>6</v>
      </c>
      <c r="I7" s="20" t="s">
        <v>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7</v>
      </c>
      <c r="B9" s="6" t="s">
        <v>7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17</v>
      </c>
      <c r="C11" s="9">
        <v>2</v>
      </c>
      <c r="D11" s="11">
        <v>1.1000000238418579</v>
      </c>
      <c r="E11" s="11">
        <v>55000</v>
      </c>
      <c r="F11" s="11">
        <v>5000</v>
      </c>
      <c r="G11" s="11">
        <v>0</v>
      </c>
      <c r="H11" s="11">
        <v>0</v>
      </c>
      <c r="I11" s="11">
        <v>29000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18</v>
      </c>
      <c r="C12" s="9">
        <v>1</v>
      </c>
      <c r="D12" s="11">
        <v>1.1000000238418579</v>
      </c>
      <c r="E12" s="11">
        <v>170000</v>
      </c>
      <c r="F12" s="11">
        <v>15454.55</v>
      </c>
      <c r="G12" s="11">
        <v>0</v>
      </c>
      <c r="H12" s="11">
        <v>0</v>
      </c>
      <c r="I12" s="11">
        <v>139090.91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19</v>
      </c>
      <c r="C13" s="9">
        <v>1</v>
      </c>
      <c r="D13" s="11">
        <v>1.1000000238418579</v>
      </c>
      <c r="E13" s="11">
        <v>30000</v>
      </c>
      <c r="F13" s="11">
        <v>2727.27</v>
      </c>
      <c r="G13" s="11">
        <v>0</v>
      </c>
      <c r="H13" s="11">
        <v>0</v>
      </c>
      <c r="I13" s="11">
        <v>24545.45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2" customFormat="1">
      <c r="A14" s="8"/>
      <c r="B14" s="8" t="s">
        <v>20</v>
      </c>
      <c r="C14" s="10">
        <f>sum(c11:c13)</f>
      </c>
      <c r="D14" s="12"/>
      <c r="E14" s="12">
        <f>sum(e11:e13)</f>
      </c>
      <c r="F14" s="12">
        <f>sum(F11:F13)</f>
      </c>
      <c r="G14" s="12">
        <f>sum(G11:G13)</f>
      </c>
      <c r="H14" s="12">
        <f>sum(H11:H13)</f>
      </c>
      <c r="I14" s="12">
        <f>sum(I11:I13)</f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="3" customFormat="1">
      <c r="A16" s="6" t="s">
        <v>21</v>
      </c>
      <c r="B16" s="6" t="s">
        <v>21</v>
      </c>
      <c r="C16" s="6" t="s">
        <v>21</v>
      </c>
      <c r="D16" s="6" t="s">
        <v>21</v>
      </c>
      <c r="E16" s="6" t="s">
        <v>21</v>
      </c>
      <c r="F16" s="6" t="s">
        <v>21</v>
      </c>
      <c r="G16" s="6" t="s">
        <v>21</v>
      </c>
      <c r="H16" s="6" t="s">
        <v>21</v>
      </c>
      <c r="I16" s="6" t="s">
        <v>21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0" customHeight="1" s="4" customFormat="1">
      <c r="A17" s="7" t="s">
        <v>8</v>
      </c>
      <c r="B17" s="7" t="s">
        <v>9</v>
      </c>
      <c r="C17" s="7" t="s">
        <v>10</v>
      </c>
      <c r="D17" s="7" t="s">
        <v>11</v>
      </c>
      <c r="E17" s="7" t="s">
        <v>22</v>
      </c>
      <c r="F17" s="7" t="s">
        <v>23</v>
      </c>
      <c r="G17" s="7" t="s">
        <v>24</v>
      </c>
      <c r="H17" s="7" t="s">
        <v>25</v>
      </c>
      <c r="I17" s="7" t="s">
        <v>26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5">
        <v>1</v>
      </c>
      <c r="B18" s="9" t="s">
        <v>27</v>
      </c>
      <c r="C18" s="9">
        <v>1</v>
      </c>
      <c r="D18" s="11">
        <v>1</v>
      </c>
      <c r="E18" s="11">
        <v>0</v>
      </c>
      <c r="F18" s="11">
        <v>0</v>
      </c>
      <c r="G18" s="11">
        <v>2000000</v>
      </c>
      <c r="H18" s="11">
        <v>0</v>
      </c>
      <c r="I18" s="11">
        <v>30000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2</v>
      </c>
      <c r="B19" s="9" t="s">
        <v>28</v>
      </c>
      <c r="C19" s="9">
        <v>1</v>
      </c>
      <c r="D19" s="11">
        <v>1</v>
      </c>
      <c r="E19" s="11">
        <v>0</v>
      </c>
      <c r="F19" s="11">
        <v>0</v>
      </c>
      <c r="G19" s="11">
        <v>1000000</v>
      </c>
      <c r="H19" s="11">
        <v>0</v>
      </c>
      <c r="I19" s="11">
        <v>23000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3</v>
      </c>
      <c r="B20" s="9" t="s">
        <v>29</v>
      </c>
      <c r="C20" s="9">
        <v>1</v>
      </c>
      <c r="D20" s="11">
        <v>1</v>
      </c>
      <c r="E20" s="11">
        <v>120000</v>
      </c>
      <c r="F20" s="11">
        <v>0</v>
      </c>
      <c r="G20" s="11">
        <v>0</v>
      </c>
      <c r="H20" s="11">
        <v>0</v>
      </c>
      <c r="I20" s="11">
        <v>12000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>
        <v>4</v>
      </c>
      <c r="B21" s="9" t="s">
        <v>30</v>
      </c>
      <c r="C21" s="9">
        <v>1</v>
      </c>
      <c r="D21" s="11">
        <v>1</v>
      </c>
      <c r="E21" s="11">
        <v>4000000</v>
      </c>
      <c r="F21" s="11">
        <v>0</v>
      </c>
      <c r="G21" s="11">
        <v>0</v>
      </c>
      <c r="H21" s="11">
        <v>0</v>
      </c>
      <c r="I21" s="11">
        <v>1470181.81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5</v>
      </c>
      <c r="B22" s="9" t="s">
        <v>31</v>
      </c>
      <c r="C22" s="9">
        <v>2</v>
      </c>
      <c r="D22" s="11">
        <v>1.1000000238418579</v>
      </c>
      <c r="E22" s="11">
        <v>4500000</v>
      </c>
      <c r="F22" s="11">
        <v>409091</v>
      </c>
      <c r="G22" s="11">
        <v>0</v>
      </c>
      <c r="H22" s="11">
        <v>0</v>
      </c>
      <c r="I22" s="11">
        <v>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6</v>
      </c>
      <c r="B23" s="9" t="s">
        <v>32</v>
      </c>
      <c r="C23" s="9">
        <v>1</v>
      </c>
      <c r="D23" s="11">
        <v>1.1000000238418579</v>
      </c>
      <c r="E23" s="11">
        <v>1000000</v>
      </c>
      <c r="F23" s="11">
        <v>90909.13</v>
      </c>
      <c r="G23" s="11">
        <v>0</v>
      </c>
      <c r="H23" s="11">
        <v>0</v>
      </c>
      <c r="I23" s="11">
        <v>11818.18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="2" customFormat="1">
      <c r="A24" s="8"/>
      <c r="B24" s="8" t="s">
        <v>20</v>
      </c>
      <c r="C24" s="10">
        <f>sum(c18:c23)</f>
      </c>
      <c r="D24" s="12"/>
      <c r="E24" s="12">
        <f>sum(e18:e23)</f>
      </c>
      <c r="F24" s="12">
        <f>sum(F18:F23)</f>
      </c>
      <c r="G24" s="12">
        <f>sum(G18:G23)</f>
      </c>
      <c r="H24" s="12">
        <f>sum(h18:h23)</f>
      </c>
      <c r="I24" s="12">
        <f>sum(i18:i23)</f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6:I16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