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<sst xmlns="http://schemas.openxmlformats.org/spreadsheetml/2006/main" count="32" uniqueCount="32">
  <si>
    <t xml:space="preserve">TỔNG CÔNG TY BƯU ĐIỆN VIỆT NAM 
 BƯU ĐIỆN TỈNH SÓC TRĂNG</t>
  </si>
  <si>
    <t xml:space="preserve">Huyện: </t>
  </si>
  <si>
    <t>Mỹ Xuyên</t>
  </si>
  <si>
    <t xml:space="preserve">Bưu cục: </t>
  </si>
  <si>
    <t>Giao dịch Mỹ Xuyên</t>
  </si>
  <si>
    <t>Nhân viên:</t>
  </si>
  <si>
    <t>Mỹ Xuyên 1</t>
  </si>
  <si>
    <t>Thời gian:</t>
  </si>
  <si>
    <t>Từ 01/08/2017 đến 30/09/2017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</si>
  <si>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</si>
  <si>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</si>
  <si>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</si>
  <si>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</si>
  <si>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</si>
  <si>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</si>
  <si>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</si>
  <si>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</si>
  <si>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</si>
  <si>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</si>
  <si>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Phẩm C</t>
  </si>
  <si>
    <t>Tổng cộng</t>
  </si>
  <si>
    <t>II. Nhóm Tài Chính Bưu Chính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</si>
  <si>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</si>
  <si>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</si>
  <si>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</si>
  <si>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</si>
  <si>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</si>
  <si>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Cho vay CB,CC,VC, LLVT</t>
  </si>
  <si>
    <t>Cho vay Hưu trí</t>
  </si>
  <si>
    <t>Lộc Hưng Thịnh năm 1</t>
  </si>
  <si>
    <t>Thu hộ ngân hàng HSBC</t>
  </si>
  <si>
    <t>Thu hộ ngân hàng Phương Đông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</si>
</sst>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horizontal="center"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I11">
  <autoFilter ref="A10:I11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5:I20">
  <autoFilter ref="A15:I20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12.1528374808175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9.140625" customWidth="1"/>
  </cols>
  <sheetData>
    <row r="1" ht="45" customHeight="1" s="15" customFormat="1">
      <c r="A1" s="17" t="s">
        <v>0</v>
      </c>
      <c r="B1" s="17" t="s">
        <v>0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="18" customFormat="1">
      <c r="A3" s="19">
        <f ref="A3:I3" t="shared" si="1">upper("Bảng kê thu tiền theo nhân viên")</f>
      </c>
      <c r="B3" s="19">
        <f t="shared" si="1"/>
      </c>
      <c r="C3" s="19">
        <f t="shared" si="1"/>
      </c>
      <c r="D3" s="19">
        <f t="shared" si="1"/>
      </c>
      <c r="E3" s="19">
        <f t="shared" si="1"/>
      </c>
      <c r="F3" s="19">
        <f t="shared" si="1"/>
      </c>
      <c r="G3" s="19">
        <f t="shared" si="1"/>
      </c>
      <c r="H3" s="19">
        <f t="shared" si="1"/>
      </c>
      <c r="I3" s="19">
        <f t="shared" si="1"/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="2" customFormat="1">
      <c r="A4" s="21" t="s">
        <v>1</v>
      </c>
      <c r="B4" s="21" t="s">
        <v>1</v>
      </c>
      <c r="C4" s="20" t="s">
        <v>2</v>
      </c>
      <c r="D4" s="20" t="s">
        <v>2</v>
      </c>
      <c r="E4" s="20" t="s">
        <v>2</v>
      </c>
      <c r="F4" s="20" t="s">
        <v>2</v>
      </c>
      <c r="G4" s="20" t="s">
        <v>2</v>
      </c>
      <c r="H4" s="20" t="s">
        <v>2</v>
      </c>
      <c r="I4" s="20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2" customFormat="1">
      <c r="A5" s="21" t="s">
        <v>3</v>
      </c>
      <c r="B5" s="21" t="s">
        <v>3</v>
      </c>
      <c r="C5" s="20" t="s">
        <v>4</v>
      </c>
      <c r="D5" s="20" t="s">
        <v>4</v>
      </c>
      <c r="E5" s="20" t="s">
        <v>4</v>
      </c>
      <c r="F5" s="20" t="s">
        <v>4</v>
      </c>
      <c r="G5" s="20" t="s">
        <v>4</v>
      </c>
      <c r="H5" s="20" t="s">
        <v>4</v>
      </c>
      <c r="I5" s="20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2" customFormat="1">
      <c r="A6" s="21" t="s">
        <v>5</v>
      </c>
      <c r="B6" s="21" t="s">
        <v>5</v>
      </c>
      <c r="C6" s="20" t="s">
        <v>6</v>
      </c>
      <c r="D6" s="20" t="s">
        <v>6</v>
      </c>
      <c r="E6" s="20" t="s">
        <v>6</v>
      </c>
      <c r="F6" s="20" t="s">
        <v>6</v>
      </c>
      <c r="G6" s="20" t="s">
        <v>6</v>
      </c>
      <c r="H6" s="20" t="s">
        <v>6</v>
      </c>
      <c r="I6" s="20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="2" customFormat="1">
      <c r="A7" s="21" t="s">
        <v>7</v>
      </c>
      <c r="B7" s="21" t="s">
        <v>7</v>
      </c>
      <c r="C7" s="20" t="s">
        <v>8</v>
      </c>
      <c r="D7" s="20" t="s">
        <v>8</v>
      </c>
      <c r="E7" s="20" t="s">
        <v>8</v>
      </c>
      <c r="F7" s="20" t="s">
        <v>8</v>
      </c>
      <c r="G7" s="20" t="s">
        <v>8</v>
      </c>
      <c r="H7" s="20" t="s">
        <v>8</v>
      </c>
      <c r="I7" s="20" t="s">
        <v>8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="3" customFormat="1">
      <c r="A9" s="6" t="s">
        <v>9</v>
      </c>
      <c r="B9" s="6" t="s">
        <v>9</v>
      </c>
      <c r="C9" s="6" t="s">
        <v>9</v>
      </c>
      <c r="D9" s="6" t="s">
        <v>9</v>
      </c>
      <c r="E9" s="6" t="s">
        <v>9</v>
      </c>
      <c r="F9" s="6" t="s">
        <v>9</v>
      </c>
      <c r="G9" s="6" t="s">
        <v>9</v>
      </c>
      <c r="H9" s="6" t="s">
        <v>9</v>
      </c>
      <c r="I9" s="6" t="s">
        <v>9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" customHeight="1" s="4" customForma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5">
        <v>1</v>
      </c>
      <c r="B11" s="9" t="s">
        <v>19</v>
      </c>
      <c r="C11" s="9">
        <v>2</v>
      </c>
      <c r="D11" s="11">
        <v>1.1000000238418579</v>
      </c>
      <c r="E11" s="11">
        <v>55000</v>
      </c>
      <c r="F11" s="11">
        <v>5000</v>
      </c>
      <c r="G11" s="11">
        <v>0</v>
      </c>
      <c r="H11" s="11">
        <v>0</v>
      </c>
      <c r="I11" s="11">
        <v>29000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="2" customFormat="1">
      <c r="A12" s="8"/>
      <c r="B12" s="8" t="s">
        <v>20</v>
      </c>
      <c r="C12" s="10">
        <f>sum(c11:c11)</f>
      </c>
      <c r="D12" s="12"/>
      <c r="E12" s="12">
        <f>sum(e11:e11)</f>
      </c>
      <c r="F12" s="12">
        <f>sum(F11:F11)</f>
      </c>
      <c r="G12" s="12">
        <f>sum(G11:G11)</f>
      </c>
      <c r="H12" s="12">
        <f>sum(H11:H11)</f>
      </c>
      <c r="I12" s="12">
        <f>sum(I11:I11)</f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5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="3" customFormat="1">
      <c r="A14" s="6" t="s">
        <v>21</v>
      </c>
      <c r="B14" s="6" t="s">
        <v>21</v>
      </c>
      <c r="C14" s="6" t="s">
        <v>21</v>
      </c>
      <c r="D14" s="6" t="s">
        <v>21</v>
      </c>
      <c r="E14" s="6" t="s">
        <v>21</v>
      </c>
      <c r="F14" s="6" t="s">
        <v>21</v>
      </c>
      <c r="G14" s="6" t="s">
        <v>21</v>
      </c>
      <c r="H14" s="6" t="s">
        <v>21</v>
      </c>
      <c r="I14" s="6" t="s">
        <v>21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30" customHeight="1" s="4" customFormat="1">
      <c r="A15" s="7" t="s">
        <v>10</v>
      </c>
      <c r="B15" s="7" t="s">
        <v>11</v>
      </c>
      <c r="C15" s="7" t="s">
        <v>12</v>
      </c>
      <c r="D15" s="7" t="s">
        <v>13</v>
      </c>
      <c r="E15" s="7" t="s">
        <v>22</v>
      </c>
      <c r="F15" s="7" t="s">
        <v>23</v>
      </c>
      <c r="G15" s="7" t="s">
        <v>24</v>
      </c>
      <c r="H15" s="7" t="s">
        <v>25</v>
      </c>
      <c r="I15" s="7" t="s">
        <v>26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5">
        <v>1</v>
      </c>
      <c r="B16" s="9" t="s">
        <v>27</v>
      </c>
      <c r="C16" s="9">
        <v>1</v>
      </c>
      <c r="D16" s="11">
        <v>1</v>
      </c>
      <c r="E16" s="11">
        <v>0</v>
      </c>
      <c r="F16" s="11">
        <v>0</v>
      </c>
      <c r="G16" s="11">
        <v>2000000</v>
      </c>
      <c r="H16" s="11">
        <v>0</v>
      </c>
      <c r="I16" s="11">
        <v>30000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5">
        <v>2</v>
      </c>
      <c r="B17" s="9" t="s">
        <v>28</v>
      </c>
      <c r="C17" s="9">
        <v>1</v>
      </c>
      <c r="D17" s="11">
        <v>1</v>
      </c>
      <c r="E17" s="11">
        <v>0</v>
      </c>
      <c r="F17" s="11">
        <v>0</v>
      </c>
      <c r="G17" s="11">
        <v>1000000</v>
      </c>
      <c r="H17" s="11">
        <v>0</v>
      </c>
      <c r="I17" s="11">
        <v>23000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5">
        <v>3</v>
      </c>
      <c r="B18" s="9" t="s">
        <v>29</v>
      </c>
      <c r="C18" s="9">
        <v>1</v>
      </c>
      <c r="D18" s="11">
        <v>1</v>
      </c>
      <c r="E18" s="11">
        <v>4000000</v>
      </c>
      <c r="F18" s="11">
        <v>0</v>
      </c>
      <c r="G18" s="11">
        <v>0</v>
      </c>
      <c r="H18" s="11">
        <v>0</v>
      </c>
      <c r="I18" s="11">
        <v>1470181.81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">
        <v>4</v>
      </c>
      <c r="B19" s="9" t="s">
        <v>30</v>
      </c>
      <c r="C19" s="9">
        <v>1</v>
      </c>
      <c r="D19" s="11">
        <v>1.1000000238418579</v>
      </c>
      <c r="E19" s="11">
        <v>3000000</v>
      </c>
      <c r="F19" s="11">
        <v>272727.25</v>
      </c>
      <c r="G19" s="11">
        <v>0</v>
      </c>
      <c r="H19" s="11">
        <v>0</v>
      </c>
      <c r="I19" s="11">
        <v>0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>
        <v>5</v>
      </c>
      <c r="B20" s="9" t="s">
        <v>31</v>
      </c>
      <c r="C20" s="9">
        <v>1</v>
      </c>
      <c r="D20" s="11">
        <v>1.1000000238418579</v>
      </c>
      <c r="E20" s="11">
        <v>1000000</v>
      </c>
      <c r="F20" s="11">
        <v>90909.13</v>
      </c>
      <c r="G20" s="11">
        <v>0</v>
      </c>
      <c r="H20" s="11">
        <v>0</v>
      </c>
      <c r="I20" s="11">
        <v>11818.18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="2" customFormat="1">
      <c r="A21" s="8"/>
      <c r="B21" s="8" t="s">
        <v>20</v>
      </c>
      <c r="C21" s="10">
        <f>sum(c16:c20)</f>
      </c>
      <c r="D21" s="12"/>
      <c r="E21" s="12">
        <f>sum(e16:e20)</f>
      </c>
      <c r="F21" s="12">
        <f>sum(F16:F20)</f>
      </c>
      <c r="G21" s="12">
        <f>sum(G16:G20)</f>
      </c>
      <c r="H21" s="12">
        <f>sum(h16:h20)</f>
      </c>
      <c r="I21" s="12">
        <f>sum(i16:i20)</f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5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5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>
    <mergeCell ref="A9:I9"/>
    <mergeCell ref="A14:I14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  <tablePart r:id="rId2"/>
  </tableParts>
</worksheet>
</file>