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T1" sheetId="1" r:id="rId1"/>
  </sheets>
  <calcPr fullCalcOnLoad="1"/>
</workbook>
</file>

<file path=xl/sharedStrings.xml><?xml version="1.0" encoding="utf-8"?>
<sst xmlns="http://schemas.openxmlformats.org/spreadsheetml/2006/main" count="29" uniqueCount="29">
  <si>
    <t xml:space="preserve">TỔNG CÔNG TY BƯU ĐIỆN VIỆT NAM 
 BƯU ĐIỆN TỈNH SÓC TRĂNG</t>
  </si>
  <si>
    <t xml:space="preserve">Huyện: </t>
  </si>
  <si>
    <t>Tp Sóc Trăng</t>
  </si>
  <si>
    <t xml:space="preserve">Bưu cục: </t>
  </si>
  <si>
    <t>Tất cả</t>
  </si>
  <si>
    <t>Thời gian:</t>
  </si>
  <si>
    <t>Từ 01/08/2017 đến 30/09/2017</t>
  </si>
  <si>
    <t>I. Nhóm Bưu Chính Chuyển Phát</t>
  </si>
  <si>
    <t>STT</t>
  </si>
  <si>
    <t>Dịch vụ</t>
  </si>
  <si>
    <t xml:space="preserve">Số 
lượng</t>
  </si>
  <si>
    <t>Thuế</t>
  </si>
  <si>
    <t>Tiền mặt</t>
  </si>
  <si>
    <t xml:space="preserve">Vat 
tiền mặt</t>
  </si>
  <si>
    <t>Tiền nợ</t>
  </si>
  <si>
    <t xml:space="preserve">Vat 
tiền nợ</t>
  </si>
  <si>
    <t>DTTL</t>
  </si>
  <si>
    <t>EMS nội tỉnh</t>
  </si>
  <si>
    <t>Chuyển phát CMND nội tỉnh</t>
  </si>
  <si>
    <t>Tổng cộng</t>
  </si>
  <si>
    <t>II. Nhóm Tài Chính Bưu Chính</t>
  </si>
  <si>
    <t xml:space="preserve">Số tiền 
khách nhận</t>
  </si>
  <si>
    <t xml:space="preserve">Số tiền 
nhận của khách</t>
  </si>
  <si>
    <t xml:space="preserve">Doanh thu 
tính lương</t>
  </si>
  <si>
    <t>Thu hộ ngân hàng HSBC</t>
  </si>
  <si>
    <t>Lộc An Phúc 1</t>
  </si>
  <si>
    <t>Người lập bảng</t>
  </si>
  <si>
    <t>Người phê duyệt</t>
  </si>
  <si>
    <t>admin</t>
  </si>
</sst>
</file>

<file path=xl/styles.xml><?xml version="1.0" encoding="utf-8"?>
<styleSheet xmlns="http://schemas.openxmlformats.org/spreadsheetml/2006/main">
  <numFmts count="1">
    <numFmt numFmtId="164" formatCode="dd/MM/yyyy HH:mm:ss"/>
  </numFmts>
  <fonts count="5">
    <font>
      <sz val="11"/>
      <name val="Calibri"/>
    </font>
    <font>
      <b/>
      <sz val="11"/>
      <name val="Calibri"/>
    </font>
    <font>
      <b/>
      <sz val="15"/>
      <name val="Calibri"/>
    </font>
    <font>
      <b/>
      <sz val="13"/>
      <name val="Calibri"/>
    </font>
    <font>
      <i/>
      <sz val="1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EC8F32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24">
    <xf numFmtId="0" applyNumberFormat="1" fontId="0" applyFont="1" xfId="0"/>
    <xf numFmtId="0" applyNumberFormat="1" fontId="0" applyFont="1" xfId="0">
      <alignment vertical="center"/>
    </xf>
    <xf numFmtId="0" applyNumberFormat="1" fontId="0" applyFont="1" xfId="0">
      <alignment horizontal="center"/>
    </xf>
    <xf numFmtId="0" applyNumberFormat="1" fontId="0" applyFont="1" xfId="0">
      <alignment horizontal="center" vertical="center"/>
    </xf>
    <xf numFmtId="0" applyNumberFormat="1" fontId="1" applyFont="1" xfId="0">
      <alignment horizontal="center" vertical="center"/>
    </xf>
    <xf numFmtId="0" applyNumberFormat="1" fontId="2" applyFont="1" xfId="0">
      <alignment horizontal="center"/>
    </xf>
    <xf numFmtId="0" applyNumberFormat="1" fontId="2" applyFont="1" xfId="0">
      <alignment horizontal="center" vertical="center"/>
    </xf>
    <xf numFmtId="0" applyNumberFormat="1" fontId="2" applyFont="1" xfId="0">
      <alignment horizontal="center" vertical="center" wrapText="1"/>
    </xf>
    <xf numFmtId="0" applyNumberFormat="1" fontId="3" applyFont="1" xfId="0">
      <alignment horizontal="center"/>
    </xf>
    <xf numFmtId="0" applyNumberFormat="1" fontId="3" applyFont="1" xfId="0">
      <alignment horizontal="center" vertical="center"/>
    </xf>
    <xf numFmtId="0" applyNumberFormat="1" fontId="1" applyFont="1" xfId="0">
      <alignment vertical="center"/>
    </xf>
    <xf numFmtId="0" applyNumberFormat="1" fontId="1" applyFont="1" xfId="0">
      <alignment horizontal="left" vertical="center"/>
    </xf>
    <xf numFmtId="0" applyNumberFormat="1" fontId="1" applyFont="1" xfId="0">
      <alignment horizontal="left" vertical="center" indent="2"/>
    </xf>
    <xf numFmtId="0" applyNumberFormat="1" fontId="0" applyFont="1" xfId="0">
      <alignment horizontal="left"/>
    </xf>
    <xf numFmtId="0" applyNumberFormat="1" fontId="0" applyFont="1" xfId="0">
      <alignment horizontal="left" vertical="center"/>
    </xf>
    <xf numFmtId="0" applyNumberFormat="1" fontId="0" applyFont="1" xfId="0">
      <alignment wrapText="1"/>
    </xf>
    <xf numFmtId="0" applyNumberFormat="1" fontId="1" applyFont="1" fillId="2" applyFill="1" xfId="0">
      <alignment horizontal="center" vertical="center" wrapText="1"/>
    </xf>
    <xf numFmtId="0" applyNumberFormat="1" fontId="0" applyFont="1" xfId="0">
      <alignment vertical="center" wrapText="1"/>
    </xf>
    <xf numFmtId="4" applyNumberFormat="1" fontId="0" applyFont="1" xfId="0">
      <alignment vertical="center"/>
    </xf>
    <xf numFmtId="0" applyNumberFormat="1" fontId="1" applyFont="1" xfId="0"/>
    <xf numFmtId="4" applyNumberFormat="1" fontId="1" applyFont="1" xfId="0">
      <alignment vertical="center"/>
    </xf>
    <xf numFmtId="0" applyNumberFormat="1" fontId="1" applyFont="1" xfId="0">
      <alignment horizontal="center" vertical="center" wrapText="1"/>
    </xf>
    <xf numFmtId="0" applyNumberFormat="1" fontId="1" applyFont="1" xfId="0">
      <alignment horizontal="right" vertical="center" indent="1"/>
    </xf>
    <xf numFmtId="164" applyNumberFormat="1" fontId="4" applyFont="1" xfId="0">
      <alignment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9:I11">
  <autoFilter ref="A9:I11"/>
  <tableColumns count="9">
    <tableColumn id="1" name="STT"/>
    <tableColumn id="2" name="Dịch vụ"/>
    <tableColumn id="3" name="Số _x000A_lượng"/>
    <tableColumn id="4" name="Thuế"/>
    <tableColumn id="5" name="Tiền mặt"/>
    <tableColumn id="6" name="Vat _x000A_tiền mặt"/>
    <tableColumn id="7" name="Tiền nợ"/>
    <tableColumn id="8" name="Vat _x000A_tiền nợ"/>
    <tableColumn id="9" name="DTT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5:G17">
  <autoFilter ref="A15:G17"/>
  <tableColumns count="7">
    <tableColumn id="1" name="STT"/>
    <tableColumn id="2" name="Dịch vụ"/>
    <tableColumn id="3" name="Số _x000A_lượng"/>
    <tableColumn id="4" name="Thuế"/>
    <tableColumn id="5" name="Số tiền _x000A_khách nhận"/>
    <tableColumn id="6" name="Số tiền _x000A_nhận của khách"/>
    <tableColumn id="7" name="Doanh thu _x000A_tính lương"/>
  </tableColumns>
  <tableStyleInfo name="TableStyleLight1" showFirstColumn="0" showLastColumn="0" showRowStripes="1" showColumnStripes="0"/>
</tabl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1000"/>
  <sheetViews>
    <sheetView workbookViewId="0"/>
  </sheetViews>
  <sheetFormatPr defaultRowHeight="15"/>
  <cols>
    <col min="1" max="1" width="5" customWidth="1" style="2"/>
    <col min="2" max="2" width="40" customWidth="1"/>
    <col min="3" max="3" width="8" customWidth="1"/>
    <col min="4" max="4" width="8" customWidth="1"/>
    <col min="5" max="5" width="20" customWidth="1"/>
    <col min="6" max="6" width="20" customWidth="1"/>
    <col min="7" max="7" width="20" customWidth="1"/>
    <col min="8" max="8" width="12" customWidth="1"/>
    <col min="9" max="9" width="20" customWidth="1"/>
    <col min="10" max="10" width="9.140625" customWidth="1"/>
    <col min="11" max="11" width="9.140625" customWidth="1"/>
    <col min="12" max="12" width="9.140625" customWidth="1"/>
    <col min="13" max="13" width="9.140625" customWidth="1"/>
    <col min="14" max="14" width="9.140625" customWidth="1"/>
    <col min="15" max="15" width="9.140625" customWidth="1"/>
    <col min="16" max="16" width="9.140625" customWidth="1"/>
    <col min="17" max="17" width="9.140625" customWidth="1"/>
    <col min="18" max="18" width="9.140625" customWidth="1"/>
    <col min="19" max="19" width="9.140625" customWidth="1"/>
    <col min="20" max="20" width="9.140625" customWidth="1"/>
    <col min="21" max="21" width="9.140625" customWidth="1"/>
    <col min="22" max="22" width="9.140625" customWidth="1"/>
    <col min="23" max="23" width="9.140625" customWidth="1"/>
    <col min="24" max="24" width="9.140625" customWidth="1"/>
    <col min="25" max="25" width="9.140625" customWidth="1"/>
    <col min="26" max="26" width="9.140625" customWidth="1"/>
  </cols>
  <sheetData>
    <row r="1" ht="45" customHeight="1" s="5" customFormat="1">
      <c r="A1" s="7" t="s">
        <v>0</v>
      </c>
      <c r="B1" s="7" t="s">
        <v>0</v>
      </c>
      <c r="C1" s="7" t="s">
        <v>0</v>
      </c>
      <c r="D1" s="7" t="s">
        <v>0</v>
      </c>
      <c r="E1" s="7" t="s">
        <v>0</v>
      </c>
      <c r="F1" s="7" t="s">
        <v>0</v>
      </c>
      <c r="G1" s="7" t="s">
        <v>0</v>
      </c>
      <c r="H1" s="7" t="s">
        <v>0</v>
      </c>
      <c r="I1" s="7" t="s">
        <v>0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3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="8" customFormat="1">
      <c r="A3" s="9">
        <f ref="A3:I3" t="shared" si="1">upper("Bảng kê thu tiền tại bưu cục - chi tiết")</f>
      </c>
      <c r="B3" s="9">
        <f t="shared" si="1"/>
      </c>
      <c r="C3" s="9">
        <f t="shared" si="1"/>
      </c>
      <c r="D3" s="9">
        <f t="shared" si="1"/>
      </c>
      <c r="E3" s="9">
        <f t="shared" si="1"/>
      </c>
      <c r="F3" s="9">
        <f t="shared" si="1"/>
      </c>
      <c r="G3" s="9">
        <f t="shared" si="1"/>
      </c>
      <c r="H3" s="9">
        <f t="shared" si="1"/>
      </c>
      <c r="I3" s="9">
        <f t="shared" si="1"/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="19" customFormat="1">
      <c r="A4" s="22" t="s">
        <v>1</v>
      </c>
      <c r="B4" s="22" t="s">
        <v>1</v>
      </c>
      <c r="C4" s="12" t="s">
        <v>2</v>
      </c>
      <c r="D4" s="12" t="s">
        <v>2</v>
      </c>
      <c r="E4" s="12" t="s">
        <v>2</v>
      </c>
      <c r="F4" s="12" t="s">
        <v>2</v>
      </c>
      <c r="G4" s="12" t="s">
        <v>2</v>
      </c>
      <c r="H4" s="12" t="s">
        <v>2</v>
      </c>
      <c r="I4" s="12" t="s">
        <v>2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="19" customFormat="1">
      <c r="A5" s="22" t="s">
        <v>3</v>
      </c>
      <c r="B5" s="22" t="s">
        <v>3</v>
      </c>
      <c r="C5" s="12" t="s">
        <v>4</v>
      </c>
      <c r="D5" s="12" t="s">
        <v>4</v>
      </c>
      <c r="E5" s="12" t="s">
        <v>4</v>
      </c>
      <c r="F5" s="12" t="s">
        <v>4</v>
      </c>
      <c r="G5" s="12" t="s">
        <v>4</v>
      </c>
      <c r="H5" s="12" t="s">
        <v>4</v>
      </c>
      <c r="I5" s="12" t="s">
        <v>4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="19" customFormat="1">
      <c r="A6" s="22" t="s">
        <v>5</v>
      </c>
      <c r="B6" s="22" t="s">
        <v>5</v>
      </c>
      <c r="C6" s="12" t="s">
        <v>6</v>
      </c>
      <c r="D6" s="12" t="s">
        <v>6</v>
      </c>
      <c r="E6" s="12" t="s">
        <v>6</v>
      </c>
      <c r="F6" s="12" t="s">
        <v>6</v>
      </c>
      <c r="G6" s="12" t="s">
        <v>6</v>
      </c>
      <c r="H6" s="12" t="s">
        <v>6</v>
      </c>
      <c r="I6" s="12" t="s">
        <v>6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="13" customFormat="1">
      <c r="A8" s="11" t="s">
        <v>7</v>
      </c>
      <c r="B8" s="11" t="s">
        <v>7</v>
      </c>
      <c r="C8" s="11" t="s">
        <v>7</v>
      </c>
      <c r="D8" s="11" t="s">
        <v>7</v>
      </c>
      <c r="E8" s="11" t="s">
        <v>7</v>
      </c>
      <c r="F8" s="11" t="s">
        <v>7</v>
      </c>
      <c r="G8" s="11" t="s">
        <v>7</v>
      </c>
      <c r="H8" s="11" t="s">
        <v>7</v>
      </c>
      <c r="I8" s="11" t="s">
        <v>7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30" customHeight="1" s="15" customFormat="1">
      <c r="A9" s="16" t="s">
        <v>8</v>
      </c>
      <c r="B9" s="16" t="s">
        <v>9</v>
      </c>
      <c r="C9" s="16" t="s">
        <v>10</v>
      </c>
      <c r="D9" s="16" t="s">
        <v>11</v>
      </c>
      <c r="E9" s="16" t="s">
        <v>12</v>
      </c>
      <c r="F9" s="16" t="s">
        <v>13</v>
      </c>
      <c r="G9" s="16" t="s">
        <v>14</v>
      </c>
      <c r="H9" s="16" t="s">
        <v>15</v>
      </c>
      <c r="I9" s="16" t="s">
        <v>16</v>
      </c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3">
        <v>1</v>
      </c>
      <c r="B10" s="1" t="s">
        <v>17</v>
      </c>
      <c r="C10" s="1">
        <v>1</v>
      </c>
      <c r="D10" s="18">
        <v>1.1000000238418579</v>
      </c>
      <c r="E10" s="18">
        <v>30000</v>
      </c>
      <c r="F10" s="18">
        <v>2727.272727272727</v>
      </c>
      <c r="G10" s="18"/>
      <c r="H10" s="18"/>
      <c r="I10" s="18">
        <v>24545.454545454548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3">
        <v>2</v>
      </c>
      <c r="B11" s="1" t="s">
        <v>18</v>
      </c>
      <c r="C11" s="1">
        <v>1</v>
      </c>
      <c r="D11" s="18">
        <v>1.1000000238418579</v>
      </c>
      <c r="E11" s="18">
        <v>170000</v>
      </c>
      <c r="F11" s="18">
        <v>15454.545454545456</v>
      </c>
      <c r="G11" s="18"/>
      <c r="H11" s="18"/>
      <c r="I11" s="18">
        <v>139090.90909090912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="19" customFormat="1">
      <c r="A12" s="4"/>
      <c r="B12" s="4" t="s">
        <v>19</v>
      </c>
      <c r="C12" s="10">
        <f>sum(c10:c11)</f>
      </c>
      <c r="D12" s="20"/>
      <c r="E12" s="20">
        <f>sum(e10:e11)</f>
      </c>
      <c r="F12" s="20">
        <f>sum(F10:F11)</f>
      </c>
      <c r="G12" s="20">
        <f>sum(G10:G11)</f>
      </c>
      <c r="H12" s="20">
        <f>sum(H10:H11)</f>
      </c>
      <c r="I12" s="20">
        <f>sum(I10:I11)</f>
      </c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="13" customFormat="1">
      <c r="A14" s="11" t="s">
        <v>20</v>
      </c>
      <c r="B14" s="11" t="s">
        <v>20</v>
      </c>
      <c r="C14" s="11" t="s">
        <v>20</v>
      </c>
      <c r="D14" s="11" t="s">
        <v>20</v>
      </c>
      <c r="E14" s="11" t="s">
        <v>20</v>
      </c>
      <c r="F14" s="11" t="s">
        <v>20</v>
      </c>
      <c r="G14" s="11" t="s">
        <v>20</v>
      </c>
      <c r="H14" s="11" t="s">
        <v>20</v>
      </c>
      <c r="I14" s="11" t="s">
        <v>20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30" customHeight="1" s="15" customFormat="1">
      <c r="A15" s="16" t="s">
        <v>8</v>
      </c>
      <c r="B15" s="16" t="s">
        <v>9</v>
      </c>
      <c r="C15" s="16" t="s">
        <v>10</v>
      </c>
      <c r="D15" s="16" t="s">
        <v>11</v>
      </c>
      <c r="E15" s="16" t="s">
        <v>21</v>
      </c>
      <c r="F15" s="16" t="s">
        <v>22</v>
      </c>
      <c r="G15" s="16" t="s">
        <v>23</v>
      </c>
      <c r="H15" s="21"/>
      <c r="I15" s="21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3">
        <v>1</v>
      </c>
      <c r="B16" s="1" t="s">
        <v>24</v>
      </c>
      <c r="C16" s="1">
        <v>1</v>
      </c>
      <c r="D16" s="18">
        <v>1.1000000238418579</v>
      </c>
      <c r="E16" s="18"/>
      <c r="F16" s="18">
        <v>1500000</v>
      </c>
      <c r="G16" s="18">
        <v>0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3">
        <v>2</v>
      </c>
      <c r="B17" s="1" t="s">
        <v>25</v>
      </c>
      <c r="C17" s="1">
        <v>1</v>
      </c>
      <c r="D17" s="18">
        <v>1</v>
      </c>
      <c r="E17" s="18">
        <v>120000</v>
      </c>
      <c r="F17" s="18"/>
      <c r="G17" s="18">
        <v>12000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="19" customFormat="1">
      <c r="A18" s="4"/>
      <c r="B18" s="4" t="s">
        <v>19</v>
      </c>
      <c r="C18" s="10">
        <f>sum(c16:c17)</f>
      </c>
      <c r="D18" s="20"/>
      <c r="E18" s="20">
        <f>sum(e16:e17)</f>
      </c>
      <c r="F18" s="20">
        <f>sum(F16:F17)</f>
      </c>
      <c r="G18" s="20">
        <f>sum(G16:G17)</f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4" t="s">
        <v>26</v>
      </c>
      <c r="B27" s="4" t="s">
        <v>26</v>
      </c>
      <c r="C27" s="1"/>
      <c r="D27" s="1"/>
      <c r="E27" s="1"/>
      <c r="F27" s="1"/>
      <c r="G27" s="4" t="s">
        <v>27</v>
      </c>
      <c r="H27" s="4" t="s">
        <v>27</v>
      </c>
      <c r="I27" s="4" t="s">
        <v>27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4" t="s">
        <v>28</v>
      </c>
      <c r="B30" s="4" t="s">
        <v>28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3"/>
      <c r="B31" s="1"/>
      <c r="C31" s="23">
        <v>42982.495631412</v>
      </c>
      <c r="D31" s="23">
        <v>42982.495631412</v>
      </c>
      <c r="E31" s="23">
        <v>42982.495631412</v>
      </c>
      <c r="F31" s="23">
        <v>42982.495631412</v>
      </c>
      <c r="G31" s="23">
        <v>42982.495631412</v>
      </c>
      <c r="H31" s="23">
        <v>42982.495631412</v>
      </c>
      <c r="I31" s="23">
        <v>42982.495631412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3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3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3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3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3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3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3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3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3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3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3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3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3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3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3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3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3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3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3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3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3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3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3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3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3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3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3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3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3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3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3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3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3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3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3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3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3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3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3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3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3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3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3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3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3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3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3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3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3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3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3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3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3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3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3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3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3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3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3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3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3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3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3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3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3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3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3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3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3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3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3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3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3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3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3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3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3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3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3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3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3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3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3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3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3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3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3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3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3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3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3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3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3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3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3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3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3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3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3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3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3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3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3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3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3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3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3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3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3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3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3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3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3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3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3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3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3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3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3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3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3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3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3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3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3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3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3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3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3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3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3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3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3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3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3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3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3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3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3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3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3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3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3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3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3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3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3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3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3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3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3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3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3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3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3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3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3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3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3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3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3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3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3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3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3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3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3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3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3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3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3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3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3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3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3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3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3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3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3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3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3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3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3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3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3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3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3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3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3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3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3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3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3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3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3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3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3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3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3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3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3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3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3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3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3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3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3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3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3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3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3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3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3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3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3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3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3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3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3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3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3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3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3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3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3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3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3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3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3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3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3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3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3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3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3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3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3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3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3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3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3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3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3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3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3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3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3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3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3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3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3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3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3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3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3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3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3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3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3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3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3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3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3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3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3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3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3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3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3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3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3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3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3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3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3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3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3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3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3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3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3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3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3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3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3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3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3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3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3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3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3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3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3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3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3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3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3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3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3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3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3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3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3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3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3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3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3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3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3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3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3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3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3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3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3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3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3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3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3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3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3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3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3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3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3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3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3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3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3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3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3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3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3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3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3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3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3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3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3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3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3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3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3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3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3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3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3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3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3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3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3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3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3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3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3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3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3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3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3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3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3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3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3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3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3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3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3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3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3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3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3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3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3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3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3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3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3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3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3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3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3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3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3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3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3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3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3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3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3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3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3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3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3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3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3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3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3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3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3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3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3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3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3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3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3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3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3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3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3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3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3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3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3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3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3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3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3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3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3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3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3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3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3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3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3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3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3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3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3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3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3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3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3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3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3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3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3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3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3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3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3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3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3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3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3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3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3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3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3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3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3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3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3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3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3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3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3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3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3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3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3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3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3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3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3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3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3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3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3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3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3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3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3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3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3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3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3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3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3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3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3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3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3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3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3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3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3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3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3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3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3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3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3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3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3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3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3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3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3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3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3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3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3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3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3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3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3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3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3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3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3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3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3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3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3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3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3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3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3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3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3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3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3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3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3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3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3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3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3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3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3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3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3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3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3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3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3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3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3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3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3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3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3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3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3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3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3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3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3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3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3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3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3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3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3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3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3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3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3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3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3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3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3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3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3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3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3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3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3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3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3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3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3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3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3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3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3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3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3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3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3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3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3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3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3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3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3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3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3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3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3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3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3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3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3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3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3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3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3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3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3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3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3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3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3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3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3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3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3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3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3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3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3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3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3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3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3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3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3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3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3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3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3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3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3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3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3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3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3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3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3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3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3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3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3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3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3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3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3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3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3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3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3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3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3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3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3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3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3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3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3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3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3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3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3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3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3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3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3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3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3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3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3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3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3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3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3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3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3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3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3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3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3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3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3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3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3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3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3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3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3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3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3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3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3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3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3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3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3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3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3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3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3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3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3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3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3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3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3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3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3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3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3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3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3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3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3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3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3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3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3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3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3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3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3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3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3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3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3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3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3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3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3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3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3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3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3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3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3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3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3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3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3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3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3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3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3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3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3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3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3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3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3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3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3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3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3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3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3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3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3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3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3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3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3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3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3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3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3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3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3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3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3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3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3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3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3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3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3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3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3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3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3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3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3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3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3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3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3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3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3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3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3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3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3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3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3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3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3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3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3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3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3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3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3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3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3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3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3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3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3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3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3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3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3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3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3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3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3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3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3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3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3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3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3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3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3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3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3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3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3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3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3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3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3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3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3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3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3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3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3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3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3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3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3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3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3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3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3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3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3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3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3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3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3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3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3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3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3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3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3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3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3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3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3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3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3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3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3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3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3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3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3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3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3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3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3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3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3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3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3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3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3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3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3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3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3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3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3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3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3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3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3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3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3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3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3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3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3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3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3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3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3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3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3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3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3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3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3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3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3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3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3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3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3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3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3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3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3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3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3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3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3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3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3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3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3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3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3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3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3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3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3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3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3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3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3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3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3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3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3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3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3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3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3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3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3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3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3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3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3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3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3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3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3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3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3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3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3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3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3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3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3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3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3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3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3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3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3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3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3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3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3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3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3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3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3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3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>
    <mergeCell ref="A1:I1"/>
    <mergeCell ref="A3:I3"/>
    <mergeCell ref="C4:I4"/>
    <mergeCell ref="C5:I5"/>
    <mergeCell ref="C6:I6"/>
    <mergeCell ref="A8:I8"/>
    <mergeCell ref="A14:I14"/>
    <mergeCell ref="A4:B4"/>
    <mergeCell ref="A5:B5"/>
    <mergeCell ref="A6:B6"/>
    <mergeCell ref="A27:B27"/>
    <mergeCell ref="A30:B30"/>
    <mergeCell ref="G27:I27"/>
    <mergeCell ref="C31:I31"/>
  </mergeCells>
  <headerFooter/>
  <tableParts>
    <tablePart r:id="rId1"/>
    <tablePart r:id="rId2"/>
  </tableParts>
</worksheet>
</file>