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<sst xmlns="http://schemas.openxmlformats.org/spreadsheetml/2006/main" count="38" uniqueCount="38">
  <si>
    <t xml:space="preserve">TỔNG CÔNG TY BƯU ĐIỆN VIỆT NAM 
 BƯU ĐIỆN TỈNH SÓC TRĂNG</t>
  </si>
  <si>
    <t xml:space="preserve">Huyện: </t>
  </si>
  <si>
    <t>Thành Phố Sóc Trăng</t>
  </si>
  <si>
    <t xml:space="preserve">Bưu cục: </t>
  </si>
  <si>
    <t>Giao dịch Sóc Trăng</t>
  </si>
  <si>
    <t>Nhân viên:</t>
  </si>
  <si>
    <t>Tất cả</t>
  </si>
  <si>
    <t>Thời gian:</t>
  </si>
  <si>
    <t>Từ 29/10/2017 đến 29/10/2017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</si>
  <si>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</si>
  <si>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</si>
  <si>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</si>
  <si>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</si>
  <si>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</si>
  <si>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</si>
  <si>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</si>
  <si>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</si>
  <si>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</si>
  <si>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 xml:space="preserve">Tổng 
doanh thu 
sau thuế</t>
  </si>
  <si>
    <t xml:space="preserve">Doanh thu 
tính lương</t>
  </si>
  <si>
    <t>BPGS BD quốc tế</t>
  </si>
  <si>
    <t>Bưu kiện COD liên tỉnh</t>
  </si>
  <si>
    <t>Bưu kiện COD nội tỉnh</t>
  </si>
  <si>
    <t>Bưu kiện liên tỉnh</t>
  </si>
  <si>
    <t>Bưu kiện nội tỉnh</t>
  </si>
  <si>
    <t>EMS COD liên tỉnh</t>
  </si>
  <si>
    <t>EMS COD nội tỉnh</t>
  </si>
  <si>
    <t>EMS liên tỉnh</t>
  </si>
  <si>
    <t>EMS nội tỉnh</t>
  </si>
  <si>
    <t>EMS Quốc tế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</si>
  <si>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</si>
  <si>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</si>
  <si>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</si>
  <si>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</si>
  <si>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</si>
  <si>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</si>
  <si>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>EarnMoney</t>
  </si>
  <si>
    <t>2104-TRẢ CHUYỂN TIỀN COD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</si>
</sst>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J20">
  <autoFilter ref="A10:J20"/>
  <tableColumns count="10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Tổng _x000A_doanh thu _x000A_sau thuế"/>
    <tableColumn id="10" name="Doanh thu _x000A_tính lương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4:J25">
  <autoFilter ref="A24:J25"/>
  <tableColumns count="10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  <tableColumn id="10" name="EarnMoney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21.2478877476283" customWidth="1"/>
    <col min="3" max="3" width="9.140625" customWidth="1"/>
    <col min="4" max="4" width="9.140625" customWidth="1"/>
    <col min="5" max="5" width="11.5617855616978" customWidth="1"/>
    <col min="6" max="6" width="11.2408850533622" customWidth="1"/>
    <col min="7" max="7" width="10.5172353472028" customWidth="1"/>
    <col min="8" max="8" width="10.1963348388672" customWidth="1"/>
    <col min="9" max="9" width="13.9882169451032" customWidth="1"/>
    <col min="10" max="10" width="13.2184698922294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tại bưu cục - tổng hợp")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6</v>
      </c>
      <c r="D6" s="20" t="s">
        <v>6</v>
      </c>
      <c r="E6" s="20" t="s">
        <v>6</v>
      </c>
      <c r="F6" s="20" t="s">
        <v>6</v>
      </c>
      <c r="G6" s="20" t="s">
        <v>6</v>
      </c>
      <c r="H6" s="20" t="s">
        <v>6</v>
      </c>
      <c r="I6" s="20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7</v>
      </c>
      <c r="B7" s="21" t="s">
        <v>7</v>
      </c>
      <c r="C7" s="20" t="s">
        <v>8</v>
      </c>
      <c r="D7" s="20" t="s">
        <v>8</v>
      </c>
      <c r="E7" s="20" t="s">
        <v>8</v>
      </c>
      <c r="F7" s="20" t="s">
        <v>8</v>
      </c>
      <c r="G7" s="20" t="s">
        <v>8</v>
      </c>
      <c r="H7" s="20" t="s">
        <v>8</v>
      </c>
      <c r="I7" s="2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9</v>
      </c>
      <c r="B9" s="6" t="s">
        <v>9</v>
      </c>
      <c r="C9" s="6" t="s">
        <v>9</v>
      </c>
      <c r="D9" s="6" t="s">
        <v>9</v>
      </c>
      <c r="E9" s="6" t="s">
        <v>9</v>
      </c>
      <c r="F9" s="6" t="s">
        <v>9</v>
      </c>
      <c r="G9" s="6" t="s">
        <v>9</v>
      </c>
      <c r="H9" s="6" t="s">
        <v>9</v>
      </c>
      <c r="I9" s="6" t="s">
        <v>9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20</v>
      </c>
      <c r="C11" s="9">
        <v>1</v>
      </c>
      <c r="D11" s="11">
        <v>1.1000000238418579</v>
      </c>
      <c r="E11" s="11">
        <v>95000</v>
      </c>
      <c r="F11" s="11">
        <v>8636.37</v>
      </c>
      <c r="G11" s="11">
        <v>0</v>
      </c>
      <c r="H11" s="11">
        <v>0</v>
      </c>
      <c r="I11" s="11">
        <v>86363.636363636382</v>
      </c>
      <c r="J11" s="11">
        <v>50090.91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5">
        <v>2</v>
      </c>
      <c r="B12" s="9" t="s">
        <v>21</v>
      </c>
      <c r="C12" s="9">
        <v>13</v>
      </c>
      <c r="D12" s="11">
        <v>1.1000000238418579</v>
      </c>
      <c r="E12" s="11">
        <v>185000</v>
      </c>
      <c r="F12" s="11">
        <v>16818.19</v>
      </c>
      <c r="G12" s="11">
        <v>0</v>
      </c>
      <c r="H12" s="11">
        <v>0</v>
      </c>
      <c r="I12" s="11">
        <v>168181.81818181818</v>
      </c>
      <c r="J12" s="11">
        <v>97545.45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5">
        <v>3</v>
      </c>
      <c r="B13" s="9" t="s">
        <v>22</v>
      </c>
      <c r="C13" s="9">
        <v>1</v>
      </c>
      <c r="D13" s="11">
        <v>1.1000000238418579</v>
      </c>
      <c r="E13" s="11">
        <v>15000</v>
      </c>
      <c r="F13" s="11">
        <v>1363.64</v>
      </c>
      <c r="G13" s="11">
        <v>0</v>
      </c>
      <c r="H13" s="11">
        <v>0</v>
      </c>
      <c r="I13" s="11">
        <v>13636.363636363636</v>
      </c>
      <c r="J13" s="11">
        <v>13636.36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5">
        <v>4</v>
      </c>
      <c r="B14" s="9" t="s">
        <v>23</v>
      </c>
      <c r="C14" s="9">
        <v>13</v>
      </c>
      <c r="D14" s="11">
        <v>1.1000000238418579</v>
      </c>
      <c r="E14" s="11">
        <v>265364</v>
      </c>
      <c r="F14" s="11">
        <v>24124</v>
      </c>
      <c r="G14" s="11">
        <v>0</v>
      </c>
      <c r="H14" s="11">
        <v>0</v>
      </c>
      <c r="I14" s="11">
        <v>241240</v>
      </c>
      <c r="J14" s="11">
        <v>139919.2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5">
        <v>5</v>
      </c>
      <c r="B15" s="9" t="s">
        <v>24</v>
      </c>
      <c r="C15" s="9">
        <v>1</v>
      </c>
      <c r="D15" s="11">
        <v>1.1000000238418579</v>
      </c>
      <c r="E15" s="11">
        <v>32604</v>
      </c>
      <c r="F15" s="11">
        <v>2964</v>
      </c>
      <c r="G15" s="11">
        <v>0</v>
      </c>
      <c r="H15" s="11">
        <v>0</v>
      </c>
      <c r="I15" s="11">
        <v>29640</v>
      </c>
      <c r="J15" s="11">
        <v>29640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5">
        <v>6</v>
      </c>
      <c r="B16" s="9" t="s">
        <v>25</v>
      </c>
      <c r="C16" s="9">
        <v>4</v>
      </c>
      <c r="D16" s="11">
        <v>1.1000000238418579</v>
      </c>
      <c r="E16" s="11">
        <v>60000</v>
      </c>
      <c r="F16" s="11">
        <v>5454.55</v>
      </c>
      <c r="G16" s="11">
        <v>0</v>
      </c>
      <c r="H16" s="11">
        <v>0</v>
      </c>
      <c r="I16" s="11">
        <v>54545.454545454544</v>
      </c>
      <c r="J16" s="11">
        <v>25636.36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7</v>
      </c>
      <c r="B17" s="9" t="s">
        <v>26</v>
      </c>
      <c r="C17" s="9">
        <v>2</v>
      </c>
      <c r="D17" s="11">
        <v>1.1000000238418579</v>
      </c>
      <c r="E17" s="11">
        <v>28000</v>
      </c>
      <c r="F17" s="11">
        <v>2545.46</v>
      </c>
      <c r="G17" s="11">
        <v>0</v>
      </c>
      <c r="H17" s="11">
        <v>0</v>
      </c>
      <c r="I17" s="11">
        <v>25454.545454545456</v>
      </c>
      <c r="J17" s="11">
        <v>22909.09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8</v>
      </c>
      <c r="B18" s="9" t="s">
        <v>27</v>
      </c>
      <c r="C18" s="9">
        <v>4</v>
      </c>
      <c r="D18" s="11">
        <v>1.1000000238418579</v>
      </c>
      <c r="E18" s="11">
        <v>99065</v>
      </c>
      <c r="F18" s="11">
        <v>9005.91</v>
      </c>
      <c r="G18" s="11">
        <v>0</v>
      </c>
      <c r="H18" s="11">
        <v>0</v>
      </c>
      <c r="I18" s="11">
        <v>90059.090909090912</v>
      </c>
      <c r="J18" s="11">
        <v>42327.77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9</v>
      </c>
      <c r="B19" s="9" t="s">
        <v>28</v>
      </c>
      <c r="C19" s="9">
        <v>2</v>
      </c>
      <c r="D19" s="11">
        <v>1.1000000238418579</v>
      </c>
      <c r="E19" s="11">
        <v>29700</v>
      </c>
      <c r="F19" s="11">
        <v>2700</v>
      </c>
      <c r="G19" s="11">
        <v>0</v>
      </c>
      <c r="H19" s="11">
        <v>0</v>
      </c>
      <c r="I19" s="11">
        <v>27000</v>
      </c>
      <c r="J19" s="11">
        <v>24300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10</v>
      </c>
      <c r="B20" s="9" t="s">
        <v>29</v>
      </c>
      <c r="C20" s="9">
        <v>1</v>
      </c>
      <c r="D20" s="11">
        <v>1.1000000238418579</v>
      </c>
      <c r="E20" s="11">
        <v>493495</v>
      </c>
      <c r="F20" s="11">
        <v>44863.19</v>
      </c>
      <c r="G20" s="11">
        <v>0</v>
      </c>
      <c r="H20" s="11">
        <v>0</v>
      </c>
      <c r="I20" s="11">
        <v>448631.81818181823</v>
      </c>
      <c r="J20" s="11">
        <v>148048.48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2" customFormat="1">
      <c r="A21" s="8"/>
      <c r="B21" s="8" t="s">
        <v>30</v>
      </c>
      <c r="C21" s="10">
        <f>sum(c11:c20)</f>
      </c>
      <c r="D21" s="12"/>
      <c r="E21" s="12">
        <f>sum(e11:e20)</f>
      </c>
      <c r="F21" s="12">
        <f>sum(F11:F20)</f>
      </c>
      <c r="G21" s="12">
        <f>sum(G11:G20)</f>
      </c>
      <c r="H21" s="12">
        <f>sum(H11:H20)</f>
      </c>
      <c r="I21" s="12">
        <f>sum(I11:I20)</f>
      </c>
      <c r="J21" s="12">
        <f>sum(J11:J20)</f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="3" customFormat="1">
      <c r="A23" s="6" t="s">
        <v>31</v>
      </c>
      <c r="B23" s="6"/>
      <c r="C23" s="6"/>
      <c r="D23" s="6"/>
      <c r="E23" s="6"/>
      <c r="F23" s="6"/>
      <c r="G23" s="6"/>
      <c r="H23" s="6"/>
      <c r="I23" s="6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50" customHeight="1" s="4" customFormat="1">
      <c r="A24" s="7" t="s">
        <v>10</v>
      </c>
      <c r="B24" s="7" t="s">
        <v>11</v>
      </c>
      <c r="C24" s="7" t="s">
        <v>12</v>
      </c>
      <c r="D24" s="7" t="s">
        <v>13</v>
      </c>
      <c r="E24" s="7" t="s">
        <v>32</v>
      </c>
      <c r="F24" s="7" t="s">
        <v>33</v>
      </c>
      <c r="G24" s="7" t="s">
        <v>34</v>
      </c>
      <c r="H24" s="7" t="s">
        <v>35</v>
      </c>
      <c r="I24" s="7" t="s">
        <v>19</v>
      </c>
      <c r="J24" s="14" t="s">
        <v>36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>
      <c r="A25" s="5">
        <v>1</v>
      </c>
      <c r="B25" s="9" t="s">
        <v>37</v>
      </c>
      <c r="C25" s="9">
        <v>16</v>
      </c>
      <c r="D25" s="11">
        <v>1.1000000238418579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9">
        <v>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="2" customFormat="1">
      <c r="A26" s="8"/>
      <c r="B26" s="8" t="s">
        <v>30</v>
      </c>
      <c r="C26" s="10">
        <f>sum(c25:c25)</f>
      </c>
      <c r="D26" s="12"/>
      <c r="E26" s="12">
        <f>sum(e25:e25)</f>
      </c>
      <c r="F26" s="12">
        <f>sum(F25:F25)</f>
      </c>
      <c r="G26" s="12">
        <f>sum(G25:G25)</f>
      </c>
      <c r="H26" s="12">
        <f>sum(h25:h25)</f>
      </c>
      <c r="I26" s="12">
        <f>sum(i25:i25)</f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23:I23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