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<sst xmlns="http://schemas.openxmlformats.org/spreadsheetml/2006/main" count="214" uniqueCount="214">
  <si>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</si>
  <si>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</si>
  <si>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</si>
  <si>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</si>
  <si>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</si>
  <si>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</si>
  <si>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</si>
  <si>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</si>
  <si>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</si>
  <si>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</si>
  <si>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</si>
  <si>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</si>
  <si>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</si>
  <si>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</si>
  <si>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</si>
  <si>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</si>
  <si>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</si>
  <si>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</si>
  <si>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</si>
  <si>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</si>
  <si>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</si>
  <si>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</si>
  <si>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</si>
  <si>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</si>
  <si>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</si>
  <si>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</si>
  <si>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</si>
  <si>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</si>
  <si>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</si>
  <si>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</si>
  <si>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</si>
  <si>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</si>
  <si>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</si>
  <si>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</si>
  <si>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</si>
  <si>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</si>
  <si>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</si>
  <si>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</si>
  <si>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</si>
  <si>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</si>
  <si>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</si>
  <si>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</si>
  <si>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</si>
  <si>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</si>
  <si>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</si>
  <si>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</si>
  <si>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</si>
  <si>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</si>
  <si>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</si>
  <si>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2332-CHI HỘ HOME CREDIT (PPF)</t>
  </si>
  <si>
    <t>7007- PHÁT HÀNH CHUYỂN TIỀN BƯU ĐIỆN</t>
  </si>
  <si>
    <t>2108-CHI HỘ VPBANK</t>
  </si>
  <si>
    <t>1301-Phí Trả góp HD SaiGon( HDFINANCE/SGVF)</t>
  </si>
  <si>
    <t>1103- Phí tạm thời bảo việt nhân thọ</t>
  </si>
  <si>
    <t>1181-Thu hộ tiền điện EVN</t>
  </si>
  <si>
    <t>1306-THU HỘ TIÊU DÙNG VPB FC (FECREDIT)</t>
  </si>
  <si>
    <t>7009-CHUYỂN TIỀN MẶT VÀO TÀI KHOẢN</t>
  </si>
  <si>
    <t>1302-PHÍ TRẢ GÓP CTY TC HOME_CREDIT (PPF)</t>
  </si>
  <si>
    <t>1305-THU HỘ JACCS (JIVF) TIỀN VAY</t>
  </si>
  <si>
    <t>1202- Phí bảo hiểm bảo việt nhân thọ</t>
  </si>
  <si>
    <t>1107-Thu hộ ngân hàng Phương Đông(OCB)</t>
  </si>
  <si>
    <t>1204-Phí bảo hiểm AIA</t>
  </si>
  <si>
    <t>1303-Phí Trả góp tín dụng VPbank</t>
  </si>
  <si>
    <t>1601-Mua hàng Best Products(Catalogue)</t>
  </si>
  <si>
    <t>2106-CHI HỘ VPB FC</t>
  </si>
  <si>
    <t>7007 - TRẢ CHUYỂN TIỀN BƯU ĐIỆN</t>
  </si>
  <si>
    <t>1308-TÀI CHÍNH MB (MCREDIT)</t>
  </si>
  <si>
    <t>4101-PHÁT HÀNH ĐIỆN HOA</t>
  </si>
  <si>
    <t>1304-PHÍ TRẢ GÓP TÍN DỤNG PRUDENTIAL</t>
  </si>
  <si>
    <t>1102-THU PHÍ XIN CẤP VISA HOA KỲ</t>
  </si>
  <si>
    <t>2104-TRẢ CHUYỂN TIỀN COD</t>
  </si>
  <si>
    <t>III. Nhóm Phân Phối Truyền Thông</t>
  </si>
  <si>
    <t>Thuế</t>
  </si>
  <si>
    <t xml:space="preserve">Vat 
tiền mặt</t>
  </si>
  <si>
    <t xml:space="preserve">Vat 
tiền nợ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</si>
  <si>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</si>
  <si>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</si>
  <si>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</si>
  <si>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</si>
  <si>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</si>
  <si>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</si>
  <si>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</si>
  <si>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</si>
  <si>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</si>
  <si>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</si>
  <si>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</si>
  <si>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</si>
  <si>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</si>
  <si>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</si>
  <si>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</si>
  <si>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</si>
  <si>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</si>
  <si>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</si>
  <si>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</si>
  <si>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</si>
  <si>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</si>
  <si>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</si>
  <si>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</si>
  <si>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</si>
  <si>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</si>
  <si>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</si>
  <si>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</si>
  <si>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</si>
  <si>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</si>
  <si>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</si>
  <si>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</si>
  <si>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</si>
  <si>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</si>
  <si>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</si>
  <si>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Người lập bảng</t>
  </si>
  <si>
    <t>Người phê duyệt</t>
  </si>
  <si>
    <t>04/10/2017 1:05:00 PM +07:00</t>
  </si>
  <si>
    <t>04/10/2017 1:06:00 PM +07:00</t>
  </si>
  <si>
    <t>11.033</t>
  </si>
  <si>
    <t>06/10/2017 7:48:00 AM +07:00</t>
  </si>
  <si>
    <t>05/10/2017 7:51:00 AM +07:00</t>
  </si>
  <si>
    <t>05/10/2017 7:53:00 AM +07:00</t>
  </si>
  <si>
    <t>05/10/2017 8:19:00 AM +07:00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</si>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</sst>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I249">
  <autoFilter ref="A174:I249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53:AI414">
  <autoFilter ref="A253:AI414"/>
  <tableColumns count="35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16" t="s">
        <v>14</v>
      </c>
      <c r="I174" s="16" t="s">
        <v>48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49</v>
      </c>
      <c r="C175" s="1">
        <v>5</v>
      </c>
      <c r="D175" s="18">
        <v>0</v>
      </c>
      <c r="E175" s="18">
        <v>104000000</v>
      </c>
      <c r="F175" s="18">
        <v>0</v>
      </c>
      <c r="G175" s="18">
        <v>179000.00000000003</v>
      </c>
      <c r="H175" s="18">
        <v>16272.727272727276</v>
      </c>
      <c r="I175" s="18">
        <v>162727.27272727274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50</v>
      </c>
      <c r="C176" s="1">
        <v>8</v>
      </c>
      <c r="D176" s="18">
        <v>20592824</v>
      </c>
      <c r="E176" s="18">
        <v>0</v>
      </c>
      <c r="F176" s="18">
        <v>363324</v>
      </c>
      <c r="G176" s="18">
        <v>199828.2</v>
      </c>
      <c r="H176" s="18">
        <v>18166.2</v>
      </c>
      <c r="I176" s="18">
        <v>181662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49</v>
      </c>
      <c r="C177" s="1">
        <v>4</v>
      </c>
      <c r="D177" s="18">
        <v>0</v>
      </c>
      <c r="E177" s="18">
        <v>126000000</v>
      </c>
      <c r="F177" s="18">
        <v>0</v>
      </c>
      <c r="G177" s="18">
        <v>186000.00000000003</v>
      </c>
      <c r="H177" s="18">
        <v>16909.090909090908</v>
      </c>
      <c r="I177" s="18">
        <v>169090.90909090909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51</v>
      </c>
      <c r="C178" s="1">
        <v>4</v>
      </c>
      <c r="D178" s="18">
        <v>0</v>
      </c>
      <c r="E178" s="18">
        <v>107000000</v>
      </c>
      <c r="F178" s="18">
        <v>0</v>
      </c>
      <c r="G178" s="18">
        <v>107000.00000000002</v>
      </c>
      <c r="H178" s="18">
        <v>9727.2727272727279</v>
      </c>
      <c r="I178" s="18">
        <v>97272.727272727279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50</v>
      </c>
      <c r="C179" s="1">
        <v>24</v>
      </c>
      <c r="D179" s="18">
        <v>53323450</v>
      </c>
      <c r="E179" s="18">
        <v>0</v>
      </c>
      <c r="F179" s="18">
        <v>973450</v>
      </c>
      <c r="G179" s="18">
        <v>535397.5</v>
      </c>
      <c r="H179" s="18">
        <v>48672.5</v>
      </c>
      <c r="I179" s="18">
        <v>486725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52</v>
      </c>
      <c r="C180" s="1">
        <v>18</v>
      </c>
      <c r="D180" s="18">
        <v>41208000</v>
      </c>
      <c r="E180" s="18">
        <v>0</v>
      </c>
      <c r="F180" s="18">
        <v>0</v>
      </c>
      <c r="G180" s="18">
        <v>191604</v>
      </c>
      <c r="H180" s="18">
        <v>17418.545454545456</v>
      </c>
      <c r="I180" s="18">
        <v>174185.45454545456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53</v>
      </c>
      <c r="C181" s="1">
        <v>2</v>
      </c>
      <c r="D181" s="18">
        <v>3738600</v>
      </c>
      <c r="E181" s="18">
        <v>0</v>
      </c>
      <c r="F181" s="18">
        <v>0</v>
      </c>
      <c r="G181" s="18">
        <v>15400</v>
      </c>
      <c r="H181" s="18">
        <v>1400</v>
      </c>
      <c r="I181" s="18">
        <v>14000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54</v>
      </c>
      <c r="C182" s="1">
        <v>1</v>
      </c>
      <c r="D182" s="18">
        <v>224873</v>
      </c>
      <c r="E182" s="18">
        <v>0</v>
      </c>
      <c r="F182" s="18">
        <v>0</v>
      </c>
      <c r="G182" s="18">
        <v>1210</v>
      </c>
      <c r="H182" s="18">
        <v>0</v>
      </c>
      <c r="I182" s="18">
        <v>1210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55</v>
      </c>
      <c r="C183" s="1">
        <v>125</v>
      </c>
      <c r="D183" s="18">
        <v>207051979</v>
      </c>
      <c r="E183" s="18">
        <v>0</v>
      </c>
      <c r="F183" s="18">
        <v>0</v>
      </c>
      <c r="G183" s="18">
        <v>1437500</v>
      </c>
      <c r="H183" s="18">
        <v>130681.81818181818</v>
      </c>
      <c r="I183" s="18">
        <v>1306818.1818181819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52</v>
      </c>
      <c r="C184" s="1">
        <v>9</v>
      </c>
      <c r="D184" s="18">
        <v>15616000</v>
      </c>
      <c r="E184" s="18">
        <v>0</v>
      </c>
      <c r="F184" s="18">
        <v>0</v>
      </c>
      <c r="G184" s="18">
        <v>93308.000000000015</v>
      </c>
      <c r="H184" s="18">
        <v>8482.5454545454559</v>
      </c>
      <c r="I184" s="18">
        <v>84825.454545454544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56</v>
      </c>
      <c r="C185" s="1">
        <v>1</v>
      </c>
      <c r="D185" s="18">
        <v>300000</v>
      </c>
      <c r="E185" s="18">
        <v>0</v>
      </c>
      <c r="F185" s="18">
        <v>300000</v>
      </c>
      <c r="G185" s="18">
        <v>165000</v>
      </c>
      <c r="H185" s="18">
        <v>15000</v>
      </c>
      <c r="I185" s="18">
        <v>150000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57</v>
      </c>
      <c r="C186" s="1">
        <v>15</v>
      </c>
      <c r="D186" s="18">
        <v>23869000</v>
      </c>
      <c r="E186" s="18">
        <v>0</v>
      </c>
      <c r="F186" s="18">
        <v>0</v>
      </c>
      <c r="G186" s="18">
        <v>172500</v>
      </c>
      <c r="H186" s="18">
        <v>15681.818181818182</v>
      </c>
      <c r="I186" s="18">
        <v>156818.18181818185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58</v>
      </c>
      <c r="C187" s="1">
        <v>13</v>
      </c>
      <c r="D187" s="18">
        <v>24016600</v>
      </c>
      <c r="E187" s="18">
        <v>0</v>
      </c>
      <c r="F187" s="18">
        <v>0</v>
      </c>
      <c r="G187" s="18">
        <v>143000</v>
      </c>
      <c r="H187" s="18">
        <v>13000</v>
      </c>
      <c r="I187" s="18">
        <v>130000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55</v>
      </c>
      <c r="C188" s="1">
        <v>43</v>
      </c>
      <c r="D188" s="18">
        <v>69793786</v>
      </c>
      <c r="E188" s="18">
        <v>0</v>
      </c>
      <c r="F188" s="18">
        <v>0</v>
      </c>
      <c r="G188" s="18">
        <v>494500.00000000006</v>
      </c>
      <c r="H188" s="18">
        <v>44954.545454545456</v>
      </c>
      <c r="I188" s="18">
        <v>449545.45454545465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59</v>
      </c>
      <c r="C189" s="1">
        <v>38</v>
      </c>
      <c r="D189" s="18">
        <v>99068220</v>
      </c>
      <c r="E189" s="18">
        <v>0</v>
      </c>
      <c r="F189" s="18">
        <v>0</v>
      </c>
      <c r="G189" s="18">
        <v>198136.44</v>
      </c>
      <c r="H189" s="18">
        <v>18012.403636363637</v>
      </c>
      <c r="I189" s="18">
        <v>180124.03636363638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53</v>
      </c>
      <c r="C190" s="1">
        <v>4</v>
      </c>
      <c r="D190" s="18">
        <v>101923620</v>
      </c>
      <c r="E190" s="18">
        <v>0</v>
      </c>
      <c r="F190" s="18">
        <v>0</v>
      </c>
      <c r="G190" s="18">
        <v>30800</v>
      </c>
      <c r="H190" s="18">
        <v>2800</v>
      </c>
      <c r="I190" s="18">
        <v>28000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1181000</v>
      </c>
      <c r="E191" s="18">
        <v>0</v>
      </c>
      <c r="F191" s="18">
        <v>0</v>
      </c>
      <c r="G191" s="18">
        <v>13090.500000000002</v>
      </c>
      <c r="H191" s="18">
        <v>1190.0454545454545</v>
      </c>
      <c r="I191" s="18">
        <v>11900.454545454546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54</v>
      </c>
      <c r="C192" s="1">
        <v>1</v>
      </c>
      <c r="D192" s="18">
        <v>135582</v>
      </c>
      <c r="E192" s="18">
        <v>0</v>
      </c>
      <c r="F192" s="18">
        <v>0</v>
      </c>
      <c r="G192" s="18">
        <v>1210</v>
      </c>
      <c r="H192" s="18">
        <v>0</v>
      </c>
      <c r="I192" s="18">
        <v>1210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61</v>
      </c>
      <c r="C193" s="1">
        <v>1</v>
      </c>
      <c r="D193" s="18">
        <v>3007000</v>
      </c>
      <c r="E193" s="18">
        <v>0</v>
      </c>
      <c r="F193" s="18">
        <v>0</v>
      </c>
      <c r="G193" s="18">
        <v>11303.5</v>
      </c>
      <c r="H193" s="18">
        <v>1027.5909090909092</v>
      </c>
      <c r="I193" s="18">
        <v>10275.909090909092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2</v>
      </c>
      <c r="D194" s="18">
        <v>1000000</v>
      </c>
      <c r="E194" s="18">
        <v>0</v>
      </c>
      <c r="F194" s="18">
        <v>0</v>
      </c>
      <c r="G194" s="18">
        <v>20500</v>
      </c>
      <c r="H194" s="18">
        <v>1863.6363636363637</v>
      </c>
      <c r="I194" s="18">
        <v>18636.363636363636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52</v>
      </c>
      <c r="C195" s="1">
        <v>18</v>
      </c>
      <c r="D195" s="18">
        <v>33904000</v>
      </c>
      <c r="E195" s="18">
        <v>0</v>
      </c>
      <c r="F195" s="18">
        <v>0</v>
      </c>
      <c r="G195" s="18">
        <v>187952</v>
      </c>
      <c r="H195" s="18">
        <v>17086.545454545456</v>
      </c>
      <c r="I195" s="18">
        <v>170865.45454545456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59</v>
      </c>
      <c r="C196" s="1">
        <v>16</v>
      </c>
      <c r="D196" s="18">
        <v>15978914</v>
      </c>
      <c r="E196" s="18">
        <v>0</v>
      </c>
      <c r="F196" s="18">
        <v>0</v>
      </c>
      <c r="G196" s="18">
        <v>31957.828</v>
      </c>
      <c r="H196" s="18">
        <v>2905.2570909090909</v>
      </c>
      <c r="I196" s="18">
        <v>29052.570909090911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9</v>
      </c>
      <c r="D197" s="18">
        <v>12647000</v>
      </c>
      <c r="E197" s="18">
        <v>0</v>
      </c>
      <c r="F197" s="18">
        <v>0</v>
      </c>
      <c r="G197" s="18">
        <v>103500.00000000002</v>
      </c>
      <c r="H197" s="18">
        <v>9409.09090909091</v>
      </c>
      <c r="I197" s="18">
        <v>94090.9090909091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54</v>
      </c>
      <c r="C198" s="1">
        <v>10</v>
      </c>
      <c r="D198" s="18">
        <v>6327859</v>
      </c>
      <c r="E198" s="18">
        <v>0</v>
      </c>
      <c r="F198" s="18">
        <v>0</v>
      </c>
      <c r="G198" s="18">
        <v>12100</v>
      </c>
      <c r="H198" s="18">
        <v>0</v>
      </c>
      <c r="I198" s="18">
        <v>12100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62</v>
      </c>
      <c r="C199" s="1">
        <v>2</v>
      </c>
      <c r="D199" s="18">
        <v>4893000</v>
      </c>
      <c r="E199" s="18">
        <v>0</v>
      </c>
      <c r="F199" s="18">
        <v>0</v>
      </c>
      <c r="G199" s="18">
        <v>22446.5</v>
      </c>
      <c r="H199" s="18">
        <v>2040.5909090909092</v>
      </c>
      <c r="I199" s="18">
        <v>20405.909090909092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55</v>
      </c>
      <c r="C200" s="1">
        <v>32</v>
      </c>
      <c r="D200" s="18">
        <v>51553000</v>
      </c>
      <c r="E200" s="18">
        <v>0</v>
      </c>
      <c r="F200" s="18">
        <v>0</v>
      </c>
      <c r="G200" s="18">
        <v>368000.00000000006</v>
      </c>
      <c r="H200" s="18">
        <v>33454.545454545456</v>
      </c>
      <c r="I200" s="18">
        <v>334545.45454545459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58</v>
      </c>
      <c r="C201" s="1">
        <v>6</v>
      </c>
      <c r="D201" s="18">
        <v>4095000</v>
      </c>
      <c r="E201" s="18">
        <v>0</v>
      </c>
      <c r="F201" s="18">
        <v>0</v>
      </c>
      <c r="G201" s="18">
        <v>66000</v>
      </c>
      <c r="H201" s="18">
        <v>6000</v>
      </c>
      <c r="I201" s="18">
        <v>60000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63</v>
      </c>
      <c r="C202" s="1">
        <v>1</v>
      </c>
      <c r="D202" s="18">
        <v>298000</v>
      </c>
      <c r="E202" s="18">
        <v>0</v>
      </c>
      <c r="F202" s="18">
        <v>0</v>
      </c>
      <c r="G202" s="18">
        <v>15149</v>
      </c>
      <c r="H202" s="18">
        <v>0</v>
      </c>
      <c r="I202" s="18">
        <v>15149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53</v>
      </c>
      <c r="C203" s="1">
        <v>3</v>
      </c>
      <c r="D203" s="18">
        <v>26543300</v>
      </c>
      <c r="E203" s="18">
        <v>0</v>
      </c>
      <c r="F203" s="18">
        <v>0</v>
      </c>
      <c r="G203" s="18">
        <v>23100</v>
      </c>
      <c r="H203" s="18">
        <v>2100</v>
      </c>
      <c r="I203" s="18">
        <v>21000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64</v>
      </c>
      <c r="C204" s="1">
        <v>24</v>
      </c>
      <c r="D204" s="18">
        <v>0</v>
      </c>
      <c r="E204" s="18">
        <v>475600000</v>
      </c>
      <c r="F204" s="18">
        <v>0</v>
      </c>
      <c r="G204" s="18">
        <v>47560</v>
      </c>
      <c r="H204" s="18">
        <v>4323.636363636364</v>
      </c>
      <c r="I204" s="18">
        <v>43236.36363636364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49</v>
      </c>
      <c r="C205" s="1">
        <v>4</v>
      </c>
      <c r="D205" s="18">
        <v>0</v>
      </c>
      <c r="E205" s="18">
        <v>95000000</v>
      </c>
      <c r="F205" s="18">
        <v>0</v>
      </c>
      <c r="G205" s="18">
        <v>155000.00000000003</v>
      </c>
      <c r="H205" s="18">
        <v>14090.909090909092</v>
      </c>
      <c r="I205" s="18">
        <v>140909.09090909091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51</v>
      </c>
      <c r="C206" s="1">
        <v>1</v>
      </c>
      <c r="D206" s="18">
        <v>0</v>
      </c>
      <c r="E206" s="18">
        <v>30000000</v>
      </c>
      <c r="F206" s="18">
        <v>0</v>
      </c>
      <c r="G206" s="18">
        <v>30000</v>
      </c>
      <c r="H206" s="18">
        <v>2727.272727272727</v>
      </c>
      <c r="I206" s="18">
        <v>27272.727272727272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65</v>
      </c>
      <c r="C207" s="1">
        <v>40</v>
      </c>
      <c r="D207" s="18">
        <v>0</v>
      </c>
      <c r="E207" s="18">
        <v>66992965</v>
      </c>
      <c r="F207" s="18">
        <v>1446760</v>
      </c>
      <c r="G207" s="18">
        <v>651042</v>
      </c>
      <c r="H207" s="18">
        <v>59185.636363636368</v>
      </c>
      <c r="I207" s="18">
        <v>591856.36363636365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50</v>
      </c>
      <c r="C208" s="1">
        <v>16</v>
      </c>
      <c r="D208" s="18">
        <v>17021498</v>
      </c>
      <c r="E208" s="18">
        <v>0</v>
      </c>
      <c r="F208" s="18">
        <v>445498</v>
      </c>
      <c r="G208" s="18">
        <v>245023.9</v>
      </c>
      <c r="H208" s="18">
        <v>22274.9</v>
      </c>
      <c r="I208" s="18">
        <v>222749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64</v>
      </c>
      <c r="C209" s="1">
        <v>6</v>
      </c>
      <c r="D209" s="18">
        <v>0</v>
      </c>
      <c r="E209" s="18">
        <v>155700000</v>
      </c>
      <c r="F209" s="18">
        <v>0</v>
      </c>
      <c r="G209" s="18">
        <v>15570</v>
      </c>
      <c r="H209" s="18">
        <v>1415.4545454545455</v>
      </c>
      <c r="I209" s="18">
        <v>14154.545454545456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49</v>
      </c>
      <c r="C210" s="1">
        <v>2</v>
      </c>
      <c r="D210" s="18">
        <v>0</v>
      </c>
      <c r="E210" s="18">
        <v>83000000</v>
      </c>
      <c r="F210" s="18">
        <v>0</v>
      </c>
      <c r="G210" s="18">
        <v>113000.00000000002</v>
      </c>
      <c r="H210" s="18">
        <v>10272.727272727274</v>
      </c>
      <c r="I210" s="18">
        <v>102727.27272727275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65</v>
      </c>
      <c r="C211" s="1">
        <v>20</v>
      </c>
      <c r="D211" s="18">
        <v>0</v>
      </c>
      <c r="E211" s="18">
        <v>24897120</v>
      </c>
      <c r="F211" s="18">
        <v>627120</v>
      </c>
      <c r="G211" s="18">
        <v>282204</v>
      </c>
      <c r="H211" s="18">
        <v>25654.909090909096</v>
      </c>
      <c r="I211" s="18">
        <v>256549.09090909091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50</v>
      </c>
      <c r="C212" s="1">
        <v>8</v>
      </c>
      <c r="D212" s="18">
        <v>7932032</v>
      </c>
      <c r="E212" s="18">
        <v>0</v>
      </c>
      <c r="F212" s="18">
        <v>232032</v>
      </c>
      <c r="G212" s="18">
        <v>127617.6</v>
      </c>
      <c r="H212" s="18">
        <v>11601.6</v>
      </c>
      <c r="I212" s="18">
        <v>116016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52</v>
      </c>
      <c r="C213" s="1">
        <v>13</v>
      </c>
      <c r="D213" s="18">
        <v>22380000</v>
      </c>
      <c r="E213" s="18">
        <v>0</v>
      </c>
      <c r="F213" s="18">
        <v>0</v>
      </c>
      <c r="G213" s="18">
        <v>134690</v>
      </c>
      <c r="H213" s="18">
        <v>12244.545454545456</v>
      </c>
      <c r="I213" s="18">
        <v>122445.45454545456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59</v>
      </c>
      <c r="C214" s="1">
        <v>73</v>
      </c>
      <c r="D214" s="18">
        <v>145677922</v>
      </c>
      <c r="E214" s="18">
        <v>0</v>
      </c>
      <c r="F214" s="18">
        <v>0</v>
      </c>
      <c r="G214" s="18">
        <v>291355.84400000004</v>
      </c>
      <c r="H214" s="18">
        <v>26486.894909090915</v>
      </c>
      <c r="I214" s="18">
        <v>264868.9490909091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13</v>
      </c>
      <c r="D215" s="18">
        <v>18786000</v>
      </c>
      <c r="E215" s="18">
        <v>0</v>
      </c>
      <c r="F215" s="18">
        <v>0</v>
      </c>
      <c r="G215" s="18">
        <v>149500.00000000003</v>
      </c>
      <c r="H215" s="18">
        <v>13590.909090909092</v>
      </c>
      <c r="I215" s="18">
        <v>135909.09090909091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53</v>
      </c>
      <c r="C216" s="1">
        <v>15</v>
      </c>
      <c r="D216" s="18">
        <v>132171484</v>
      </c>
      <c r="E216" s="18">
        <v>0</v>
      </c>
      <c r="F216" s="18">
        <v>0</v>
      </c>
      <c r="G216" s="18">
        <v>115500</v>
      </c>
      <c r="H216" s="18">
        <v>10500</v>
      </c>
      <c r="I216" s="18">
        <v>105000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54</v>
      </c>
      <c r="C217" s="1">
        <v>4</v>
      </c>
      <c r="D217" s="18">
        <v>2168178</v>
      </c>
      <c r="E217" s="18">
        <v>0</v>
      </c>
      <c r="F217" s="18">
        <v>0</v>
      </c>
      <c r="G217" s="18">
        <v>4840</v>
      </c>
      <c r="H217" s="18">
        <v>0</v>
      </c>
      <c r="I217" s="18">
        <v>4840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60</v>
      </c>
      <c r="C218" s="1">
        <v>1</v>
      </c>
      <c r="D218" s="18">
        <v>1330000</v>
      </c>
      <c r="E218" s="18">
        <v>0</v>
      </c>
      <c r="F218" s="18">
        <v>0</v>
      </c>
      <c r="G218" s="18">
        <v>13165</v>
      </c>
      <c r="H218" s="18">
        <v>1196.8181818181818</v>
      </c>
      <c r="I218" s="18">
        <v>11968.181818181818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66</v>
      </c>
      <c r="C219" s="1">
        <v>1</v>
      </c>
      <c r="D219" s="18">
        <v>1206000</v>
      </c>
      <c r="E219" s="18">
        <v>0</v>
      </c>
      <c r="F219" s="18">
        <v>0</v>
      </c>
      <c r="G219" s="18">
        <v>1199.9999999999998</v>
      </c>
      <c r="H219" s="18">
        <v>109.09090909090908</v>
      </c>
      <c r="I219" s="18">
        <v>1090.9090909090908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55</v>
      </c>
      <c r="C220" s="1">
        <v>87</v>
      </c>
      <c r="D220" s="18">
        <v>191075170</v>
      </c>
      <c r="E220" s="18">
        <v>0</v>
      </c>
      <c r="F220" s="18">
        <v>0</v>
      </c>
      <c r="G220" s="18">
        <v>1000500.0000000001</v>
      </c>
      <c r="H220" s="18">
        <v>90954.545454545456</v>
      </c>
      <c r="I220" s="18">
        <v>909545.45454545447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58</v>
      </c>
      <c r="C221" s="1">
        <v>10</v>
      </c>
      <c r="D221" s="18">
        <v>5202000</v>
      </c>
      <c r="E221" s="18">
        <v>0</v>
      </c>
      <c r="F221" s="18">
        <v>0</v>
      </c>
      <c r="G221" s="18">
        <v>110000</v>
      </c>
      <c r="H221" s="18">
        <v>10000</v>
      </c>
      <c r="I221" s="18">
        <v>100000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56</v>
      </c>
      <c r="C222" s="1">
        <v>5</v>
      </c>
      <c r="D222" s="18">
        <v>6254000</v>
      </c>
      <c r="E222" s="18">
        <v>0</v>
      </c>
      <c r="F222" s="18">
        <v>6254000</v>
      </c>
      <c r="G222" s="18">
        <v>3439700</v>
      </c>
      <c r="H222" s="18">
        <v>312700</v>
      </c>
      <c r="I222" s="18">
        <v>3127000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64</v>
      </c>
      <c r="C223" s="1">
        <v>38</v>
      </c>
      <c r="D223" s="18">
        <v>0</v>
      </c>
      <c r="E223" s="18">
        <v>814300000</v>
      </c>
      <c r="F223" s="18">
        <v>0</v>
      </c>
      <c r="G223" s="18">
        <v>81430.000000000015</v>
      </c>
      <c r="H223" s="18">
        <v>7402.7272727272721</v>
      </c>
      <c r="I223" s="18">
        <v>74027.272727272735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49</v>
      </c>
      <c r="C224" s="1">
        <v>3</v>
      </c>
      <c r="D224" s="18">
        <v>0</v>
      </c>
      <c r="E224" s="18">
        <v>70000000</v>
      </c>
      <c r="F224" s="18">
        <v>0</v>
      </c>
      <c r="G224" s="18">
        <v>115000</v>
      </c>
      <c r="H224" s="18">
        <v>10454.545454545456</v>
      </c>
      <c r="I224" s="18">
        <v>104545.45454545454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51</v>
      </c>
      <c r="C225" s="1">
        <v>3</v>
      </c>
      <c r="D225" s="18">
        <v>0</v>
      </c>
      <c r="E225" s="18">
        <v>200000000</v>
      </c>
      <c r="F225" s="18">
        <v>0</v>
      </c>
      <c r="G225" s="18">
        <v>200000</v>
      </c>
      <c r="H225" s="18">
        <v>18181.818181818184</v>
      </c>
      <c r="I225" s="18">
        <v>181818.18181818182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65</v>
      </c>
      <c r="C226" s="1">
        <v>50</v>
      </c>
      <c r="D226" s="18">
        <v>0</v>
      </c>
      <c r="E226" s="18">
        <v>97243220</v>
      </c>
      <c r="F226" s="18">
        <v>1848220</v>
      </c>
      <c r="G226" s="18">
        <v>831699</v>
      </c>
      <c r="H226" s="18">
        <v>75609</v>
      </c>
      <c r="I226" s="18">
        <v>756090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50</v>
      </c>
      <c r="C227" s="1">
        <v>21</v>
      </c>
      <c r="D227" s="18">
        <v>49089579</v>
      </c>
      <c r="E227" s="18">
        <v>0</v>
      </c>
      <c r="F227" s="18">
        <v>889579</v>
      </c>
      <c r="G227" s="18">
        <v>489268.45</v>
      </c>
      <c r="H227" s="18">
        <v>44478.95</v>
      </c>
      <c r="I227" s="18">
        <v>444789.5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64</v>
      </c>
      <c r="C228" s="1">
        <v>5</v>
      </c>
      <c r="D228" s="18">
        <v>0</v>
      </c>
      <c r="E228" s="18">
        <v>88000000</v>
      </c>
      <c r="F228" s="18">
        <v>0</v>
      </c>
      <c r="G228" s="18">
        <v>8800</v>
      </c>
      <c r="H228" s="18">
        <v>800</v>
      </c>
      <c r="I228" s="18">
        <v>8000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49</v>
      </c>
      <c r="C229" s="1">
        <v>1</v>
      </c>
      <c r="D229" s="18">
        <v>0</v>
      </c>
      <c r="E229" s="18">
        <v>25000000</v>
      </c>
      <c r="F229" s="18">
        <v>0</v>
      </c>
      <c r="G229" s="18">
        <v>40000</v>
      </c>
      <c r="H229" s="18">
        <v>3636.3636363636365</v>
      </c>
      <c r="I229" s="18">
        <v>36363.636363636368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65</v>
      </c>
      <c r="C230" s="1">
        <v>24</v>
      </c>
      <c r="D230" s="18">
        <v>0</v>
      </c>
      <c r="E230" s="18">
        <v>34382000</v>
      </c>
      <c r="F230" s="18">
        <v>782000</v>
      </c>
      <c r="G230" s="18">
        <v>351900</v>
      </c>
      <c r="H230" s="18">
        <v>31990.909090909092</v>
      </c>
      <c r="I230" s="18">
        <v>319909.09090909094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50</v>
      </c>
      <c r="C231" s="1">
        <v>14</v>
      </c>
      <c r="D231" s="18">
        <v>38526198</v>
      </c>
      <c r="E231" s="18">
        <v>0</v>
      </c>
      <c r="F231" s="18">
        <v>626198</v>
      </c>
      <c r="G231" s="18">
        <v>344408.9</v>
      </c>
      <c r="H231" s="18">
        <v>31309.9</v>
      </c>
      <c r="I231" s="18">
        <v>313099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67</v>
      </c>
      <c r="C232" s="1">
        <v>21</v>
      </c>
      <c r="D232" s="18">
        <v>15474000</v>
      </c>
      <c r="E232" s="18">
        <v>0</v>
      </c>
      <c r="F232" s="18">
        <v>1474000</v>
      </c>
      <c r="G232" s="18">
        <v>810700</v>
      </c>
      <c r="H232" s="18">
        <v>73700</v>
      </c>
      <c r="I232" s="18">
        <v>737000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52</v>
      </c>
      <c r="C233" s="1">
        <v>16</v>
      </c>
      <c r="D233" s="18">
        <v>29082000</v>
      </c>
      <c r="E233" s="18">
        <v>0</v>
      </c>
      <c r="F233" s="18">
        <v>0</v>
      </c>
      <c r="G233" s="18">
        <v>166541</v>
      </c>
      <c r="H233" s="18">
        <v>15140.09090909091</v>
      </c>
      <c r="I233" s="18">
        <v>151400.90909090909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59</v>
      </c>
      <c r="C234" s="1">
        <v>35</v>
      </c>
      <c r="D234" s="18">
        <v>87505506</v>
      </c>
      <c r="E234" s="18">
        <v>0</v>
      </c>
      <c r="F234" s="18">
        <v>0</v>
      </c>
      <c r="G234" s="18">
        <v>175011.012</v>
      </c>
      <c r="H234" s="18">
        <v>15910.092</v>
      </c>
      <c r="I234" s="18">
        <v>159100.92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</v>
      </c>
      <c r="D235" s="18">
        <v>13206000</v>
      </c>
      <c r="E235" s="18">
        <v>0</v>
      </c>
      <c r="F235" s="18">
        <v>0</v>
      </c>
      <c r="G235" s="18">
        <v>92000.000000000015</v>
      </c>
      <c r="H235" s="18">
        <v>8363.636363636364</v>
      </c>
      <c r="I235" s="18">
        <v>83636.363636363647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53</v>
      </c>
      <c r="C236" s="1">
        <v>2</v>
      </c>
      <c r="D236" s="18">
        <v>1429400</v>
      </c>
      <c r="E236" s="18">
        <v>0</v>
      </c>
      <c r="F236" s="18">
        <v>0</v>
      </c>
      <c r="G236" s="18">
        <v>15400</v>
      </c>
      <c r="H236" s="18">
        <v>1400</v>
      </c>
      <c r="I236" s="18">
        <v>14000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62</v>
      </c>
      <c r="C237" s="1">
        <v>2</v>
      </c>
      <c r="D237" s="18">
        <v>9895000</v>
      </c>
      <c r="E237" s="18">
        <v>0</v>
      </c>
      <c r="F237" s="18">
        <v>0</v>
      </c>
      <c r="G237" s="18">
        <v>24947.5</v>
      </c>
      <c r="H237" s="18">
        <v>2267.9545454545455</v>
      </c>
      <c r="I237" s="18">
        <v>22679.545454545456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55</v>
      </c>
      <c r="C238" s="1">
        <v>102</v>
      </c>
      <c r="D238" s="18">
        <v>161686214</v>
      </c>
      <c r="E238" s="18">
        <v>0</v>
      </c>
      <c r="F238" s="18">
        <v>0</v>
      </c>
      <c r="G238" s="18">
        <v>1173000</v>
      </c>
      <c r="H238" s="18">
        <v>106636.36363636363</v>
      </c>
      <c r="I238" s="18">
        <v>1066363.6363636365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68</v>
      </c>
      <c r="C239" s="1">
        <v>1</v>
      </c>
      <c r="D239" s="18">
        <v>218000</v>
      </c>
      <c r="E239" s="18">
        <v>0</v>
      </c>
      <c r="F239" s="18">
        <v>0</v>
      </c>
      <c r="G239" s="18">
        <v>13000.000000000002</v>
      </c>
      <c r="H239" s="18">
        <v>1181.8181818181818</v>
      </c>
      <c r="I239" s="18">
        <v>11818.181818181818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58</v>
      </c>
      <c r="C240" s="1">
        <v>17</v>
      </c>
      <c r="D240" s="18">
        <v>22593000</v>
      </c>
      <c r="E240" s="18">
        <v>0</v>
      </c>
      <c r="F240" s="18">
        <v>0</v>
      </c>
      <c r="G240" s="18">
        <v>187000</v>
      </c>
      <c r="H240" s="18">
        <v>17000</v>
      </c>
      <c r="I240" s="18">
        <v>170000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69</v>
      </c>
      <c r="C241" s="1">
        <v>1</v>
      </c>
      <c r="D241" s="18">
        <v>3680000</v>
      </c>
      <c r="E241" s="18">
        <v>0</v>
      </c>
      <c r="F241" s="18">
        <v>0</v>
      </c>
      <c r="G241" s="18">
        <v>29700</v>
      </c>
      <c r="H241" s="18">
        <v>2700</v>
      </c>
      <c r="I241" s="18">
        <v>27000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56</v>
      </c>
      <c r="C242" s="1">
        <v>2</v>
      </c>
      <c r="D242" s="18">
        <v>5520000</v>
      </c>
      <c r="E242" s="18">
        <v>0</v>
      </c>
      <c r="F242" s="18">
        <v>5520000</v>
      </c>
      <c r="G242" s="18">
        <v>3036000</v>
      </c>
      <c r="H242" s="18">
        <v>276000</v>
      </c>
      <c r="I242" s="18">
        <v>2760000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70</v>
      </c>
      <c r="C243" s="1">
        <v>9</v>
      </c>
      <c r="D243" s="18">
        <v>0</v>
      </c>
      <c r="E243" s="18">
        <v>2133000</v>
      </c>
      <c r="F243" s="18">
        <v>2133000</v>
      </c>
      <c r="G243" s="18">
        <v>959850</v>
      </c>
      <c r="H243" s="18">
        <v>87259.090909090912</v>
      </c>
      <c r="I243" s="18">
        <v>872590.90909090906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70</v>
      </c>
      <c r="C244" s="1">
        <v>101</v>
      </c>
      <c r="D244" s="18">
        <v>0</v>
      </c>
      <c r="E244" s="18">
        <v>46600000</v>
      </c>
      <c r="F244" s="18">
        <v>46600000</v>
      </c>
      <c r="G244" s="18">
        <v>20970000</v>
      </c>
      <c r="H244" s="18">
        <v>1906363.6363636365</v>
      </c>
      <c r="I244" s="18">
        <v>19063636.363636363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70</v>
      </c>
      <c r="C245" s="1">
        <v>32</v>
      </c>
      <c r="D245" s="18">
        <v>0</v>
      </c>
      <c r="E245" s="18">
        <v>10602000</v>
      </c>
      <c r="F245" s="18">
        <v>10602000</v>
      </c>
      <c r="G245" s="18">
        <v>4770900</v>
      </c>
      <c r="H245" s="18">
        <v>433718.18181818182</v>
      </c>
      <c r="I245" s="18">
        <v>4337181.8181818184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70</v>
      </c>
      <c r="C246" s="1">
        <v>95</v>
      </c>
      <c r="D246" s="18">
        <v>0</v>
      </c>
      <c r="E246" s="18">
        <v>45879509</v>
      </c>
      <c r="F246" s="18">
        <v>45879508</v>
      </c>
      <c r="G246" s="18">
        <v>20645779.05</v>
      </c>
      <c r="H246" s="18">
        <v>1876889.0045454544</v>
      </c>
      <c r="I246" s="18">
        <v>18768890.045454547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70</v>
      </c>
      <c r="C247" s="1">
        <v>75</v>
      </c>
      <c r="D247" s="18">
        <v>0</v>
      </c>
      <c r="E247" s="18">
        <v>63044000</v>
      </c>
      <c r="F247" s="18">
        <v>63044000</v>
      </c>
      <c r="G247" s="18">
        <v>28369800</v>
      </c>
      <c r="H247" s="18">
        <v>2579072.7272727275</v>
      </c>
      <c r="I247" s="18">
        <v>25790727.27272727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70</v>
      </c>
      <c r="C248" s="1">
        <v>25</v>
      </c>
      <c r="D248" s="18">
        <v>0</v>
      </c>
      <c r="E248" s="18">
        <v>15157000</v>
      </c>
      <c r="F248" s="18">
        <v>15157000</v>
      </c>
      <c r="G248" s="18">
        <v>6820650</v>
      </c>
      <c r="H248" s="18">
        <v>620059.09090909082</v>
      </c>
      <c r="I248" s="18">
        <v>6200590.9090909092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70</v>
      </c>
      <c r="C249" s="1">
        <v>1</v>
      </c>
      <c r="D249" s="18">
        <v>0</v>
      </c>
      <c r="E249" s="18">
        <v>5208340</v>
      </c>
      <c r="F249" s="18">
        <v>0</v>
      </c>
      <c r="G249" s="18">
        <v>0</v>
      </c>
      <c r="H249" s="18">
        <v>0</v>
      </c>
      <c r="I249" s="18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0" customFormat="1">
      <c r="A250" s="5"/>
      <c r="B250" s="5" t="s">
        <v>42</v>
      </c>
      <c r="C250" s="7">
        <f>sum(c175:c249)</f>
      </c>
      <c r="D250" s="19">
        <f>sum(d175:d249)</f>
      </c>
      <c r="E250" s="19">
        <f>sum(e175:e249)</f>
      </c>
      <c r="F250" s="19">
        <f>sum(f175:f249)</f>
      </c>
      <c r="G250" s="19">
        <f>sum(g175:g249)</f>
      </c>
      <c r="H250" s="19">
        <f>sum(h175:h249)</f>
      </c>
      <c r="I250" s="19">
        <f>sum(i175:i249)</f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="13" customFormat="1">
      <c r="A252" s="8" t="s">
        <v>71</v>
      </c>
      <c r="B252" s="8" t="s">
        <v>71</v>
      </c>
      <c r="C252" s="8" t="s">
        <v>71</v>
      </c>
      <c r="D252" s="8" t="s">
        <v>71</v>
      </c>
      <c r="E252" s="8" t="s">
        <v>71</v>
      </c>
      <c r="F252" s="8" t="s">
        <v>71</v>
      </c>
      <c r="G252" s="8" t="s">
        <v>71</v>
      </c>
      <c r="H252" s="8" t="s">
        <v>71</v>
      </c>
      <c r="I252" s="8" t="s">
        <v>71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30" customHeight="1" s="15" customFormat="1">
      <c r="A253" s="16" t="s">
        <v>8</v>
      </c>
      <c r="B253" s="16" t="s">
        <v>9</v>
      </c>
      <c r="C253" s="16" t="s">
        <v>10</v>
      </c>
      <c r="D253" s="16" t="s">
        <v>72</v>
      </c>
      <c r="E253" s="16" t="s">
        <v>11</v>
      </c>
      <c r="F253" s="16" t="s">
        <v>73</v>
      </c>
      <c r="G253" s="16" t="s">
        <v>12</v>
      </c>
      <c r="H253" s="16" t="s">
        <v>74</v>
      </c>
      <c r="I253" s="16" t="s">
        <v>48</v>
      </c>
      <c r="J253" s="17" t="s">
        <v>75</v>
      </c>
      <c r="K253" s="17" t="s">
        <v>76</v>
      </c>
      <c r="L253" s="17" t="s">
        <v>77</v>
      </c>
      <c r="M253" s="17" t="s">
        <v>78</v>
      </c>
      <c r="N253" s="17" t="s">
        <v>79</v>
      </c>
      <c r="O253" s="17" t="s">
        <v>80</v>
      </c>
      <c r="P253" s="17" t="s">
        <v>81</v>
      </c>
      <c r="Q253" s="17" t="s">
        <v>82</v>
      </c>
      <c r="R253" s="17" t="s">
        <v>83</v>
      </c>
      <c r="S253" s="17" t="s">
        <v>84</v>
      </c>
      <c r="T253" s="17" t="s">
        <v>85</v>
      </c>
      <c r="U253" s="17" t="s">
        <v>86</v>
      </c>
      <c r="V253" s="17" t="s">
        <v>87</v>
      </c>
      <c r="W253" s="17" t="s">
        <v>88</v>
      </c>
      <c r="X253" s="17" t="s">
        <v>89</v>
      </c>
      <c r="Y253" s="17" t="s">
        <v>90</v>
      </c>
      <c r="Z253" s="17" t="s">
        <v>91</v>
      </c>
      <c r="AA253" s="15" t="s">
        <v>92</v>
      </c>
      <c r="AB253" s="15" t="s">
        <v>93</v>
      </c>
      <c r="AC253" s="15" t="s">
        <v>94</v>
      </c>
      <c r="AD253" s="15" t="s">
        <v>95</v>
      </c>
      <c r="AE253" s="15" t="s">
        <v>96</v>
      </c>
      <c r="AF253" s="15" t="s">
        <v>97</v>
      </c>
      <c r="AG253" s="15" t="s">
        <v>98</v>
      </c>
      <c r="AH253" s="15" t="s">
        <v>99</v>
      </c>
      <c r="AI253" s="15" t="s">
        <v>100</v>
      </c>
    </row>
    <row r="254">
      <c r="A254" s="3">
        <v>1</v>
      </c>
      <c r="B254" s="1">
        <v>1636</v>
      </c>
      <c r="C254" s="18" t="s">
        <v>101</v>
      </c>
      <c r="D254" s="18"/>
      <c r="E254" s="18"/>
      <c r="F254" s="18"/>
      <c r="G254" s="18"/>
      <c r="H254" s="18"/>
      <c r="I254" s="18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102</v>
      </c>
      <c r="AA254" s="0" t="s">
        <v>103</v>
      </c>
      <c r="AC254" s="0" t="s">
        <v>104</v>
      </c>
      <c r="AD254" s="0">
        <v>43010.8049799421</v>
      </c>
      <c r="AG254" s="0" t="b">
        <v>1</v>
      </c>
    </row>
    <row r="255">
      <c r="A255" s="3">
        <v>2</v>
      </c>
      <c r="B255" s="1">
        <v>1635</v>
      </c>
      <c r="C255" s="18" t="s">
        <v>101</v>
      </c>
      <c r="D255" s="18"/>
      <c r="E255" s="18"/>
      <c r="F255" s="18"/>
      <c r="G255" s="18"/>
      <c r="H255" s="18"/>
      <c r="I255" s="18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105</v>
      </c>
      <c r="AA255" s="0" t="s">
        <v>103</v>
      </c>
      <c r="AC255" s="0" t="s">
        <v>104</v>
      </c>
      <c r="AD255" s="0">
        <v>43010.805521875</v>
      </c>
      <c r="AG255" s="0" t="b">
        <v>1</v>
      </c>
    </row>
    <row r="256">
      <c r="A256" s="3">
        <v>3</v>
      </c>
      <c r="B256" s="1">
        <v>1646</v>
      </c>
      <c r="C256" s="18" t="s">
        <v>101</v>
      </c>
      <c r="D256" s="18"/>
      <c r="E256" s="18"/>
      <c r="F256" s="18"/>
      <c r="G256" s="18"/>
      <c r="H256" s="18"/>
      <c r="I256" s="18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106</v>
      </c>
      <c r="AA256" s="0" t="s">
        <v>103</v>
      </c>
      <c r="AC256" s="0" t="s">
        <v>104</v>
      </c>
      <c r="AD256" s="0">
        <v>43010.8058660532</v>
      </c>
      <c r="AG256" s="0" t="b">
        <v>1</v>
      </c>
    </row>
    <row r="257">
      <c r="A257" s="3">
        <v>4</v>
      </c>
      <c r="B257" s="1">
        <v>1636</v>
      </c>
      <c r="C257" s="18" t="s">
        <v>101</v>
      </c>
      <c r="D257" s="18"/>
      <c r="E257" s="18"/>
      <c r="F257" s="18"/>
      <c r="G257" s="18"/>
      <c r="H257" s="18"/>
      <c r="I257" s="18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107</v>
      </c>
      <c r="AA257" s="0" t="s">
        <v>103</v>
      </c>
      <c r="AC257" s="0" t="s">
        <v>104</v>
      </c>
      <c r="AD257" s="0">
        <v>43012.5445178241</v>
      </c>
      <c r="AG257" s="0" t="b">
        <v>1</v>
      </c>
    </row>
    <row r="258">
      <c r="A258" s="3">
        <v>5</v>
      </c>
      <c r="B258" s="1">
        <v>1635</v>
      </c>
      <c r="C258" s="18" t="s">
        <v>101</v>
      </c>
      <c r="D258" s="18"/>
      <c r="E258" s="18"/>
      <c r="F258" s="18"/>
      <c r="G258" s="18"/>
      <c r="H258" s="18"/>
      <c r="I258" s="18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108</v>
      </c>
      <c r="AA258" s="0" t="s">
        <v>103</v>
      </c>
      <c r="AC258" s="0" t="s">
        <v>104</v>
      </c>
      <c r="AD258" s="0">
        <v>43012.5450015856</v>
      </c>
      <c r="AG258" s="0" t="b">
        <v>1</v>
      </c>
    </row>
    <row r="259">
      <c r="A259" s="5" t="s">
        <v>109</v>
      </c>
      <c r="B259" s="5" t="s">
        <v>109</v>
      </c>
      <c r="C259" s="18" t="s">
        <v>101</v>
      </c>
      <c r="D259" s="18"/>
      <c r="E259" s="18"/>
      <c r="F259" s="18"/>
      <c r="G259" s="20" t="s">
        <v>110</v>
      </c>
      <c r="H259" s="20" t="s">
        <v>110</v>
      </c>
      <c r="I259" s="20" t="s">
        <v>110</v>
      </c>
      <c r="J259" s="1"/>
      <c r="K259" s="1"/>
      <c r="L259" s="1"/>
      <c r="M259" s="1"/>
      <c r="N259" s="1" t="b">
        <v>0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108</v>
      </c>
      <c r="AA259" s="0" t="s">
        <v>103</v>
      </c>
      <c r="AC259" s="0" t="s">
        <v>104</v>
      </c>
      <c r="AD259" s="0">
        <v>43012.5454390856</v>
      </c>
      <c r="AG259" s="0" t="b">
        <v>1</v>
      </c>
    </row>
    <row r="260">
      <c r="A260" s="3">
        <v>7</v>
      </c>
      <c r="B260" s="1">
        <v>1600</v>
      </c>
      <c r="C260" s="18" t="s">
        <v>101</v>
      </c>
      <c r="D260" s="18"/>
      <c r="E260" s="18"/>
      <c r="F260" s="18"/>
      <c r="G260" s="18"/>
      <c r="H260" s="18"/>
      <c r="I260" s="18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111</v>
      </c>
      <c r="AA260" s="0" t="s">
        <v>103</v>
      </c>
      <c r="AC260" s="0" t="s">
        <v>104</v>
      </c>
      <c r="AD260" s="0">
        <v>43012.5457757292</v>
      </c>
      <c r="AG260" s="0" t="b">
        <v>1</v>
      </c>
    </row>
    <row r="261">
      <c r="A261" s="3">
        <v>8</v>
      </c>
      <c r="B261" s="1">
        <v>1648</v>
      </c>
      <c r="C261" s="18" t="s">
        <v>101</v>
      </c>
      <c r="D261" s="18"/>
      <c r="E261" s="18"/>
      <c r="F261" s="18"/>
      <c r="G261" s="18"/>
      <c r="H261" s="18"/>
      <c r="I261" s="18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112</v>
      </c>
      <c r="AA261" s="0" t="s">
        <v>103</v>
      </c>
      <c r="AC261" s="0" t="s">
        <v>104</v>
      </c>
      <c r="AD261" s="0">
        <v>43012.5471386227</v>
      </c>
      <c r="AG261" s="0" t="b">
        <v>1</v>
      </c>
    </row>
    <row r="262">
      <c r="A262" s="5" t="s">
        <v>113</v>
      </c>
      <c r="B262" s="5" t="s">
        <v>113</v>
      </c>
      <c r="C262" s="18" t="s">
        <v>101</v>
      </c>
      <c r="D262" s="18"/>
      <c r="E262" s="18"/>
      <c r="F262" s="18"/>
      <c r="G262" s="18"/>
      <c r="H262" s="18"/>
      <c r="I262" s="18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114</v>
      </c>
      <c r="AA262" s="0" t="s">
        <v>103</v>
      </c>
      <c r="AC262" s="0" t="s">
        <v>104</v>
      </c>
      <c r="AD262" s="0">
        <v>43014.3255336806</v>
      </c>
      <c r="AG262" s="0" t="b">
        <v>1</v>
      </c>
    </row>
    <row r="263">
      <c r="A263" s="3">
        <v>10</v>
      </c>
      <c r="B263" s="1">
        <v>1600</v>
      </c>
      <c r="C263" s="21">
        <v>43056.6817896644</v>
      </c>
      <c r="D263" s="21">
        <v>43056.6817896644</v>
      </c>
      <c r="E263" s="21">
        <v>43056.6817896644</v>
      </c>
      <c r="F263" s="21">
        <v>43056.6817896644</v>
      </c>
      <c r="G263" s="21">
        <v>43056.6817896644</v>
      </c>
      <c r="H263" s="21">
        <v>43056.6817896644</v>
      </c>
      <c r="I263" s="21">
        <v>43056.6817896644</v>
      </c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115</v>
      </c>
      <c r="AA263" s="0" t="s">
        <v>103</v>
      </c>
      <c r="AC263" s="0" t="s">
        <v>104</v>
      </c>
      <c r="AD263" s="0">
        <v>43014.3274375</v>
      </c>
      <c r="AG263" s="0" t="b">
        <v>1</v>
      </c>
    </row>
    <row r="264">
      <c r="A264" s="3">
        <v>11</v>
      </c>
      <c r="B264" s="1">
        <v>1634</v>
      </c>
      <c r="C264" s="18" t="s">
        <v>101</v>
      </c>
      <c r="D264" s="18"/>
      <c r="E264" s="18"/>
      <c r="F264" s="18"/>
      <c r="G264" s="18"/>
      <c r="H264" s="18"/>
      <c r="I264" s="18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116</v>
      </c>
      <c r="AA264" s="0" t="s">
        <v>103</v>
      </c>
      <c r="AC264" s="0" t="s">
        <v>104</v>
      </c>
      <c r="AD264" s="0">
        <v>43014.3287704861</v>
      </c>
      <c r="AG264" s="0" t="b">
        <v>1</v>
      </c>
    </row>
    <row r="265">
      <c r="A265" s="3">
        <v>12</v>
      </c>
      <c r="B265" s="1">
        <v>1733</v>
      </c>
      <c r="C265" s="18" t="s">
        <v>101</v>
      </c>
      <c r="D265" s="18"/>
      <c r="E265" s="18"/>
      <c r="F265" s="18"/>
      <c r="G265" s="18"/>
      <c r="H265" s="18"/>
      <c r="I265" s="18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117</v>
      </c>
      <c r="AA265" s="0" t="s">
        <v>103</v>
      </c>
      <c r="AC265" s="0" t="s">
        <v>113</v>
      </c>
      <c r="AD265" s="0">
        <v>43014.3476151273</v>
      </c>
      <c r="AG265" s="0" t="b">
        <v>1</v>
      </c>
    </row>
    <row r="266">
      <c r="A266" s="3">
        <v>13</v>
      </c>
      <c r="B266" s="1">
        <v>1635</v>
      </c>
      <c r="C266" s="18" t="s">
        <v>101</v>
      </c>
      <c r="D266" s="18"/>
      <c r="E266" s="18"/>
      <c r="F266" s="18"/>
      <c r="G266" s="18"/>
      <c r="H266" s="18"/>
      <c r="I266" s="18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118</v>
      </c>
      <c r="AA266" s="0" t="s">
        <v>103</v>
      </c>
      <c r="AC266" s="0" t="s">
        <v>104</v>
      </c>
      <c r="AD266" s="0">
        <v>43014.5405577546</v>
      </c>
      <c r="AG266" s="0" t="b">
        <v>1</v>
      </c>
    </row>
    <row r="267">
      <c r="A267" s="3">
        <v>14</v>
      </c>
      <c r="B267" s="1">
        <v>1600</v>
      </c>
      <c r="C267" s="18" t="s">
        <v>101</v>
      </c>
      <c r="D267" s="18"/>
      <c r="E267" s="18"/>
      <c r="F267" s="18"/>
      <c r="G267" s="18"/>
      <c r="H267" s="18"/>
      <c r="I267" s="18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118</v>
      </c>
      <c r="AA267" s="0" t="s">
        <v>103</v>
      </c>
      <c r="AC267" s="0" t="s">
        <v>104</v>
      </c>
      <c r="AD267" s="0">
        <v>43014.5409683218</v>
      </c>
      <c r="AG267" s="0" t="b">
        <v>1</v>
      </c>
    </row>
    <row r="268">
      <c r="A268" s="3">
        <v>15</v>
      </c>
      <c r="B268" s="1">
        <v>1634</v>
      </c>
      <c r="C268" s="18" t="s">
        <v>101</v>
      </c>
      <c r="D268" s="18"/>
      <c r="E268" s="18"/>
      <c r="F268" s="18"/>
      <c r="G268" s="18"/>
      <c r="H268" s="18"/>
      <c r="I268" s="18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119</v>
      </c>
      <c r="AA268" s="0" t="s">
        <v>103</v>
      </c>
      <c r="AC268" s="0" t="s">
        <v>104</v>
      </c>
      <c r="AD268" s="0">
        <v>43014.5413530903</v>
      </c>
      <c r="AG268" s="0" t="b">
        <v>1</v>
      </c>
    </row>
    <row r="269">
      <c r="A269" s="3">
        <v>16</v>
      </c>
      <c r="B269" s="1">
        <v>1640</v>
      </c>
      <c r="C269" s="18" t="s">
        <v>101</v>
      </c>
      <c r="D269" s="18"/>
      <c r="E269" s="18"/>
      <c r="F269" s="18"/>
      <c r="G269" s="18"/>
      <c r="H269" s="18"/>
      <c r="I269" s="18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119</v>
      </c>
      <c r="AA269" s="0" t="s">
        <v>103</v>
      </c>
      <c r="AC269" s="0" t="s">
        <v>104</v>
      </c>
      <c r="AD269" s="0">
        <v>43014.5419787847</v>
      </c>
      <c r="AG269" s="0" t="b">
        <v>1</v>
      </c>
    </row>
    <row r="270">
      <c r="A270" s="3">
        <v>17</v>
      </c>
      <c r="B270" s="1">
        <v>1646</v>
      </c>
      <c r="C270" s="18" t="s">
        <v>101</v>
      </c>
      <c r="D270" s="18"/>
      <c r="E270" s="18"/>
      <c r="F270" s="18"/>
      <c r="G270" s="18"/>
      <c r="H270" s="18"/>
      <c r="I270" s="18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120</v>
      </c>
      <c r="AA270" s="0" t="s">
        <v>103</v>
      </c>
      <c r="AC270" s="0" t="s">
        <v>104</v>
      </c>
      <c r="AD270" s="0">
        <v>43016.3095236458</v>
      </c>
      <c r="AG270" s="0" t="b">
        <v>1</v>
      </c>
    </row>
    <row r="271">
      <c r="A271" s="3">
        <v>18</v>
      </c>
      <c r="B271" s="1">
        <v>1635</v>
      </c>
      <c r="C271" s="18" t="s">
        <v>101</v>
      </c>
      <c r="D271" s="18"/>
      <c r="E271" s="18"/>
      <c r="F271" s="18"/>
      <c r="G271" s="18"/>
      <c r="H271" s="18"/>
      <c r="I271" s="18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120</v>
      </c>
      <c r="AA271" s="0" t="s">
        <v>103</v>
      </c>
      <c r="AC271" s="0" t="s">
        <v>104</v>
      </c>
      <c r="AD271" s="0">
        <v>43016.3103086458</v>
      </c>
      <c r="AG271" s="0" t="b">
        <v>1</v>
      </c>
    </row>
    <row r="272">
      <c r="A272" s="3">
        <v>19</v>
      </c>
      <c r="B272" s="1">
        <v>1600</v>
      </c>
      <c r="C272" s="18" t="s">
        <v>101</v>
      </c>
      <c r="D272" s="18"/>
      <c r="E272" s="18"/>
      <c r="F272" s="18"/>
      <c r="G272" s="18"/>
      <c r="H272" s="18"/>
      <c r="I272" s="18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121</v>
      </c>
      <c r="AA272" s="0" t="s">
        <v>103</v>
      </c>
      <c r="AC272" s="0" t="s">
        <v>104</v>
      </c>
      <c r="AD272" s="0">
        <v>43016.3108309838</v>
      </c>
      <c r="AG272" s="0" t="b">
        <v>1</v>
      </c>
    </row>
    <row r="273">
      <c r="A273" s="3">
        <v>20</v>
      </c>
      <c r="B273" s="1">
        <v>1641</v>
      </c>
      <c r="C273" s="18" t="s">
        <v>101</v>
      </c>
      <c r="D273" s="18"/>
      <c r="E273" s="18"/>
      <c r="F273" s="18"/>
      <c r="G273" s="18"/>
      <c r="H273" s="18"/>
      <c r="I273" s="18"/>
      <c r="J273" s="1"/>
      <c r="K273" s="1"/>
      <c r="L273" s="1"/>
      <c r="M273" s="1"/>
      <c r="N273" s="1" t="b">
        <v>0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122</v>
      </c>
      <c r="AA273" s="0" t="s">
        <v>103</v>
      </c>
      <c r="AC273" s="0" t="s">
        <v>104</v>
      </c>
      <c r="AD273" s="0">
        <v>43016.3124628472</v>
      </c>
      <c r="AG273" s="0" t="b">
        <v>1</v>
      </c>
    </row>
    <row r="274">
      <c r="A274" s="3">
        <v>21</v>
      </c>
      <c r="B274" s="1">
        <v>1600</v>
      </c>
      <c r="C274" s="18" t="s">
        <v>101</v>
      </c>
      <c r="D274" s="18"/>
      <c r="E274" s="18"/>
      <c r="F274" s="18"/>
      <c r="G274" s="18"/>
      <c r="H274" s="18"/>
      <c r="I274" s="18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123</v>
      </c>
      <c r="AA274" s="0" t="s">
        <v>103</v>
      </c>
      <c r="AC274" s="0" t="s">
        <v>104</v>
      </c>
      <c r="AD274" s="0">
        <v>43016.5208549769</v>
      </c>
      <c r="AG274" s="0" t="b">
        <v>1</v>
      </c>
    </row>
    <row r="275">
      <c r="A275" s="3">
        <v>22</v>
      </c>
      <c r="B275" s="1">
        <v>1729</v>
      </c>
      <c r="C275" s="18" t="s">
        <v>101</v>
      </c>
      <c r="D275" s="18"/>
      <c r="E275" s="18"/>
      <c r="F275" s="18"/>
      <c r="G275" s="18"/>
      <c r="H275" s="18"/>
      <c r="I275" s="18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124</v>
      </c>
      <c r="AA275" s="0" t="s">
        <v>103</v>
      </c>
      <c r="AC275" s="0" t="s">
        <v>104</v>
      </c>
      <c r="AD275" s="0">
        <v>43016.5211447106</v>
      </c>
      <c r="AG275" s="0" t="b">
        <v>1</v>
      </c>
    </row>
    <row r="276">
      <c r="A276" s="3">
        <v>23</v>
      </c>
      <c r="B276" s="1">
        <v>1641</v>
      </c>
      <c r="C276" s="18" t="s">
        <v>101</v>
      </c>
      <c r="D276" s="18"/>
      <c r="E276" s="18"/>
      <c r="F276" s="18"/>
      <c r="G276" s="18"/>
      <c r="H276" s="18"/>
      <c r="I276" s="18"/>
      <c r="J276" s="1"/>
      <c r="K276" s="1"/>
      <c r="L276" s="1"/>
      <c r="M276" s="1"/>
      <c r="N276" s="1" t="b">
        <v>0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124</v>
      </c>
      <c r="AA276" s="0" t="s">
        <v>103</v>
      </c>
      <c r="AC276" s="0" t="s">
        <v>104</v>
      </c>
      <c r="AD276" s="0">
        <v>43016.5214467245</v>
      </c>
      <c r="AG276" s="0" t="b">
        <v>1</v>
      </c>
    </row>
    <row r="277">
      <c r="A277" s="3">
        <v>24</v>
      </c>
      <c r="B277" s="1">
        <v>1644</v>
      </c>
      <c r="C277" s="18" t="s">
        <v>101</v>
      </c>
      <c r="D277" s="18"/>
      <c r="E277" s="18"/>
      <c r="F277" s="18"/>
      <c r="G277" s="18"/>
      <c r="H277" s="18"/>
      <c r="I277" s="18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125</v>
      </c>
      <c r="AA277" s="0" t="s">
        <v>103</v>
      </c>
      <c r="AC277" s="0" t="s">
        <v>104</v>
      </c>
      <c r="AD277" s="0">
        <v>43016.5222214468</v>
      </c>
      <c r="AG277" s="0" t="b">
        <v>1</v>
      </c>
      <c r="AH277" s="0" t="s">
        <v>104</v>
      </c>
      <c r="AI277" s="0">
        <v>43017.3672696759</v>
      </c>
    </row>
    <row r="278">
      <c r="A278" s="3">
        <v>25</v>
      </c>
      <c r="B278" s="1">
        <v>1635</v>
      </c>
      <c r="C278" s="18" t="s">
        <v>101</v>
      </c>
      <c r="D278" s="18"/>
      <c r="E278" s="18"/>
      <c r="F278" s="18"/>
      <c r="G278" s="18"/>
      <c r="H278" s="18"/>
      <c r="I278" s="18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126</v>
      </c>
      <c r="AA278" s="0" t="s">
        <v>103</v>
      </c>
      <c r="AC278" s="0" t="s">
        <v>104</v>
      </c>
      <c r="AD278" s="0">
        <v>43016.5225666319</v>
      </c>
      <c r="AG278" s="0" t="b">
        <v>1</v>
      </c>
    </row>
    <row r="279">
      <c r="A279" s="3">
        <v>26</v>
      </c>
      <c r="B279" s="1">
        <v>1641</v>
      </c>
      <c r="C279" s="18" t="s">
        <v>101</v>
      </c>
      <c r="D279" s="18"/>
      <c r="E279" s="18"/>
      <c r="F279" s="18"/>
      <c r="G279" s="18"/>
      <c r="H279" s="18"/>
      <c r="I279" s="18"/>
      <c r="J279" s="1"/>
      <c r="K279" s="1"/>
      <c r="L279" s="1"/>
      <c r="M279" s="1"/>
      <c r="N279" s="1" t="b">
        <v>0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127</v>
      </c>
      <c r="AA279" s="0" t="s">
        <v>103</v>
      </c>
      <c r="AC279" s="0" t="s">
        <v>104</v>
      </c>
      <c r="AD279" s="0">
        <v>43019.5560323727</v>
      </c>
      <c r="AG279" s="0" t="b">
        <v>1</v>
      </c>
    </row>
    <row r="280">
      <c r="A280" s="3">
        <v>27</v>
      </c>
      <c r="B280" s="1">
        <v>1636</v>
      </c>
      <c r="C280" s="18" t="s">
        <v>101</v>
      </c>
      <c r="D280" s="18"/>
      <c r="E280" s="18"/>
      <c r="F280" s="18"/>
      <c r="G280" s="18"/>
      <c r="H280" s="18"/>
      <c r="I280" s="18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127</v>
      </c>
      <c r="AA280" s="0" t="s">
        <v>103</v>
      </c>
      <c r="AC280" s="0" t="s">
        <v>104</v>
      </c>
      <c r="AD280" s="0">
        <v>43019.5563304051</v>
      </c>
      <c r="AG280" s="0" t="b">
        <v>1</v>
      </c>
    </row>
    <row r="281">
      <c r="A281" s="3">
        <v>28</v>
      </c>
      <c r="B281" s="1">
        <v>1635</v>
      </c>
      <c r="C281" s="18" t="s">
        <v>101</v>
      </c>
      <c r="D281" s="18"/>
      <c r="E281" s="18"/>
      <c r="F281" s="18"/>
      <c r="G281" s="18"/>
      <c r="H281" s="18"/>
      <c r="I281" s="18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128</v>
      </c>
      <c r="AA281" s="0" t="s">
        <v>103</v>
      </c>
      <c r="AC281" s="0" t="s">
        <v>104</v>
      </c>
      <c r="AD281" s="0">
        <v>43019.5567128472</v>
      </c>
      <c r="AG281" s="0" t="b">
        <v>1</v>
      </c>
    </row>
    <row r="282">
      <c r="A282" s="3">
        <v>29</v>
      </c>
      <c r="B282" s="1">
        <v>1600</v>
      </c>
      <c r="C282" s="18" t="s">
        <v>101</v>
      </c>
      <c r="D282" s="18"/>
      <c r="E282" s="18"/>
      <c r="F282" s="18"/>
      <c r="G282" s="18"/>
      <c r="H282" s="18"/>
      <c r="I282" s="18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128</v>
      </c>
      <c r="AA282" s="0" t="s">
        <v>103</v>
      </c>
      <c r="AC282" s="0" t="s">
        <v>104</v>
      </c>
      <c r="AD282" s="0">
        <v>43019.5571243866</v>
      </c>
      <c r="AG282" s="0" t="b">
        <v>1</v>
      </c>
    </row>
    <row r="283">
      <c r="A283" s="3">
        <v>30</v>
      </c>
      <c r="B283" s="1">
        <v>1732</v>
      </c>
      <c r="C283" s="18" t="s">
        <v>101</v>
      </c>
      <c r="D283" s="18"/>
      <c r="E283" s="18"/>
      <c r="F283" s="18"/>
      <c r="G283" s="18"/>
      <c r="H283" s="18"/>
      <c r="I283" s="18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129</v>
      </c>
      <c r="AA283" s="0" t="s">
        <v>103</v>
      </c>
      <c r="AC283" s="0" t="s">
        <v>104</v>
      </c>
      <c r="AD283" s="0">
        <v>43019.557475</v>
      </c>
      <c r="AG283" s="0" t="b">
        <v>1</v>
      </c>
    </row>
    <row r="284">
      <c r="A284" s="3">
        <v>31</v>
      </c>
      <c r="B284" s="1">
        <v>1728</v>
      </c>
      <c r="C284" s="18" t="s">
        <v>101</v>
      </c>
      <c r="D284" s="18"/>
      <c r="E284" s="18"/>
      <c r="F284" s="18"/>
      <c r="G284" s="18"/>
      <c r="H284" s="18"/>
      <c r="I284" s="18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130</v>
      </c>
      <c r="AA284" s="0" t="s">
        <v>103</v>
      </c>
      <c r="AC284" s="0" t="s">
        <v>104</v>
      </c>
      <c r="AD284" s="0">
        <v>43019.5579471875</v>
      </c>
      <c r="AG284" s="0" t="b">
        <v>1</v>
      </c>
    </row>
    <row r="285">
      <c r="A285" s="3">
        <v>32</v>
      </c>
      <c r="B285" s="1">
        <v>1730</v>
      </c>
      <c r="C285" s="18" t="s">
        <v>101</v>
      </c>
      <c r="D285" s="18"/>
      <c r="E285" s="18"/>
      <c r="F285" s="18"/>
      <c r="G285" s="18"/>
      <c r="H285" s="18"/>
      <c r="I285" s="18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130</v>
      </c>
      <c r="AA285" s="0" t="s">
        <v>103</v>
      </c>
      <c r="AC285" s="0" t="s">
        <v>104</v>
      </c>
      <c r="AD285" s="0">
        <v>43019.5581693634</v>
      </c>
      <c r="AG285" s="0" t="b">
        <v>1</v>
      </c>
    </row>
    <row r="286">
      <c r="A286" s="3">
        <v>33</v>
      </c>
      <c r="B286" s="1">
        <v>1632</v>
      </c>
      <c r="C286" s="18" t="s">
        <v>101</v>
      </c>
      <c r="D286" s="18"/>
      <c r="E286" s="18"/>
      <c r="F286" s="18"/>
      <c r="G286" s="18"/>
      <c r="H286" s="18"/>
      <c r="I286" s="18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131</v>
      </c>
      <c r="AA286" s="0" t="s">
        <v>103</v>
      </c>
      <c r="AC286" s="0" t="s">
        <v>104</v>
      </c>
      <c r="AD286" s="0">
        <v>43019.5587019329</v>
      </c>
      <c r="AG286" s="0" t="b">
        <v>1</v>
      </c>
    </row>
    <row r="287">
      <c r="A287" s="3">
        <v>34</v>
      </c>
      <c r="B287" s="1">
        <v>1636</v>
      </c>
      <c r="C287" s="18" t="s">
        <v>101</v>
      </c>
      <c r="D287" s="18"/>
      <c r="E287" s="18"/>
      <c r="F287" s="18"/>
      <c r="G287" s="18"/>
      <c r="H287" s="18"/>
      <c r="I287" s="18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132</v>
      </c>
      <c r="AA287" s="0" t="s">
        <v>103</v>
      </c>
      <c r="AC287" s="0" t="s">
        <v>104</v>
      </c>
      <c r="AD287" s="0">
        <v>43021.6437050579</v>
      </c>
      <c r="AG287" s="0" t="b">
        <v>1</v>
      </c>
    </row>
    <row r="288">
      <c r="A288" s="3">
        <v>35</v>
      </c>
      <c r="B288" s="1">
        <v>1635</v>
      </c>
      <c r="C288" s="18" t="s">
        <v>101</v>
      </c>
      <c r="D288" s="18"/>
      <c r="E288" s="18"/>
      <c r="F288" s="18"/>
      <c r="G288" s="18"/>
      <c r="H288" s="18"/>
      <c r="I288" s="18"/>
      <c r="J288" s="1"/>
      <c r="K288" s="1"/>
      <c r="L288" s="1"/>
      <c r="M288" s="1"/>
      <c r="N288" s="1" t="b">
        <v>1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133</v>
      </c>
      <c r="AA288" s="0" t="s">
        <v>103</v>
      </c>
      <c r="AC288" s="0" t="s">
        <v>104</v>
      </c>
      <c r="AD288" s="0">
        <v>43021.6457771991</v>
      </c>
      <c r="AG288" s="0" t="b">
        <v>1</v>
      </c>
    </row>
    <row r="289">
      <c r="A289" s="3">
        <v>36</v>
      </c>
      <c r="B289" s="1">
        <v>1641</v>
      </c>
      <c r="C289" s="18" t="s">
        <v>101</v>
      </c>
      <c r="D289" s="18"/>
      <c r="E289" s="18"/>
      <c r="F289" s="18"/>
      <c r="G289" s="18"/>
      <c r="H289" s="18"/>
      <c r="I289" s="18"/>
      <c r="J289" s="1"/>
      <c r="K289" s="1"/>
      <c r="L289" s="1"/>
      <c r="M289" s="1"/>
      <c r="N289" s="1" t="b">
        <v>1</v>
      </c>
      <c r="O289" s="1" t="b">
        <v>0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134</v>
      </c>
      <c r="AA289" s="0" t="s">
        <v>103</v>
      </c>
      <c r="AC289" s="0" t="s">
        <v>104</v>
      </c>
      <c r="AD289" s="0">
        <v>43021.6463802083</v>
      </c>
      <c r="AG289" s="0" t="b">
        <v>1</v>
      </c>
    </row>
    <row r="290">
      <c r="A290" s="3">
        <v>37</v>
      </c>
      <c r="B290" s="1">
        <v>1556</v>
      </c>
      <c r="C290" s="18" t="s">
        <v>101</v>
      </c>
      <c r="D290" s="18"/>
      <c r="E290" s="18"/>
      <c r="F290" s="18"/>
      <c r="G290" s="18"/>
      <c r="H290" s="18"/>
      <c r="I290" s="18"/>
      <c r="J290" s="1"/>
      <c r="K290" s="1"/>
      <c r="L290" s="1"/>
      <c r="M290" s="1"/>
      <c r="N290" s="1" t="b">
        <v>1</v>
      </c>
      <c r="O290" s="1" t="b">
        <v>0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135</v>
      </c>
      <c r="AA290" s="0" t="s">
        <v>103</v>
      </c>
      <c r="AC290" s="0" t="s">
        <v>104</v>
      </c>
      <c r="AD290" s="0">
        <v>43021.6470214468</v>
      </c>
      <c r="AG290" s="0" t="b">
        <v>1</v>
      </c>
    </row>
    <row r="291">
      <c r="A291" s="3">
        <v>38</v>
      </c>
      <c r="B291" s="1">
        <v>1556</v>
      </c>
      <c r="C291" s="18" t="s">
        <v>101</v>
      </c>
      <c r="D291" s="18"/>
      <c r="E291" s="18"/>
      <c r="F291" s="18"/>
      <c r="G291" s="18"/>
      <c r="H291" s="18"/>
      <c r="I291" s="18"/>
      <c r="J291" s="1"/>
      <c r="K291" s="1"/>
      <c r="L291" s="1"/>
      <c r="M291" s="1"/>
      <c r="N291" s="1" t="b">
        <v>1</v>
      </c>
      <c r="O291" s="1" t="b">
        <v>0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136</v>
      </c>
      <c r="AA291" s="0" t="s">
        <v>103</v>
      </c>
      <c r="AC291" s="0" t="s">
        <v>104</v>
      </c>
      <c r="AD291" s="0">
        <v>43023.5478564815</v>
      </c>
      <c r="AG291" s="0" t="b">
        <v>1</v>
      </c>
    </row>
    <row r="292">
      <c r="A292" s="3">
        <v>39</v>
      </c>
      <c r="B292" s="1">
        <v>1600</v>
      </c>
      <c r="C292" s="18" t="s">
        <v>101</v>
      </c>
      <c r="D292" s="18"/>
      <c r="E292" s="18"/>
      <c r="F292" s="18"/>
      <c r="G292" s="18"/>
      <c r="H292" s="18"/>
      <c r="I292" s="18"/>
      <c r="J292" s="1"/>
      <c r="K292" s="1"/>
      <c r="L292" s="1"/>
      <c r="M292" s="1"/>
      <c r="N292" s="1" t="b">
        <v>1</v>
      </c>
      <c r="O292" s="1" t="b">
        <v>0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137</v>
      </c>
      <c r="AA292" s="0" t="s">
        <v>103</v>
      </c>
      <c r="AC292" s="0" t="s">
        <v>104</v>
      </c>
      <c r="AD292" s="0">
        <v>43023.5481586458</v>
      </c>
      <c r="AG292" s="0" t="b">
        <v>1</v>
      </c>
    </row>
    <row r="293">
      <c r="A293" s="3">
        <v>40</v>
      </c>
      <c r="B293" s="1">
        <v>1636</v>
      </c>
      <c r="C293" s="18" t="s">
        <v>101</v>
      </c>
      <c r="D293" s="18"/>
      <c r="E293" s="18"/>
      <c r="F293" s="18"/>
      <c r="G293" s="18"/>
      <c r="H293" s="18"/>
      <c r="I293" s="18"/>
      <c r="J293" s="1"/>
      <c r="K293" s="1"/>
      <c r="L293" s="1"/>
      <c r="M293" s="1"/>
      <c r="N293" s="1" t="b">
        <v>1</v>
      </c>
      <c r="O293" s="1" t="b">
        <v>0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137</v>
      </c>
      <c r="AA293" s="0" t="s">
        <v>103</v>
      </c>
      <c r="AC293" s="0" t="s">
        <v>104</v>
      </c>
      <c r="AD293" s="0">
        <v>43023.5484189005</v>
      </c>
      <c r="AG293" s="0" t="b">
        <v>1</v>
      </c>
    </row>
    <row r="294">
      <c r="A294" s="3">
        <v>41</v>
      </c>
      <c r="B294" s="1">
        <v>1635</v>
      </c>
      <c r="C294" s="18" t="s">
        <v>101</v>
      </c>
      <c r="D294" s="18"/>
      <c r="E294" s="18"/>
      <c r="F294" s="18"/>
      <c r="G294" s="18"/>
      <c r="H294" s="18"/>
      <c r="I294" s="18"/>
      <c r="J294" s="1"/>
      <c r="K294" s="1"/>
      <c r="L294" s="1"/>
      <c r="M294" s="1"/>
      <c r="N294" s="1" t="b">
        <v>1</v>
      </c>
      <c r="O294" s="1" t="b">
        <v>0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137</v>
      </c>
      <c r="AA294" s="0" t="s">
        <v>103</v>
      </c>
      <c r="AC294" s="0" t="s">
        <v>104</v>
      </c>
      <c r="AD294" s="0">
        <v>43023.5486770833</v>
      </c>
      <c r="AG294" s="0" t="b">
        <v>1</v>
      </c>
    </row>
    <row r="295">
      <c r="A295" s="3">
        <v>42</v>
      </c>
      <c r="B295" s="1">
        <v>1762</v>
      </c>
      <c r="C295" s="18" t="s">
        <v>101</v>
      </c>
      <c r="D295" s="18"/>
      <c r="E295" s="18"/>
      <c r="F295" s="18"/>
      <c r="G295" s="18"/>
      <c r="H295" s="18"/>
      <c r="I295" s="18"/>
      <c r="J295" s="1"/>
      <c r="K295" s="1"/>
      <c r="L295" s="1"/>
      <c r="M295" s="1"/>
      <c r="N295" s="1" t="b">
        <v>1</v>
      </c>
      <c r="O295" s="1" t="b">
        <v>0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138</v>
      </c>
      <c r="AA295" s="0" t="s">
        <v>103</v>
      </c>
      <c r="AC295" s="0" t="s">
        <v>104</v>
      </c>
      <c r="AD295" s="0">
        <v>43023.5490074884</v>
      </c>
      <c r="AG295" s="0" t="b">
        <v>1</v>
      </c>
    </row>
    <row r="296">
      <c r="A296" s="3">
        <v>43</v>
      </c>
      <c r="B296" s="1">
        <v>1761</v>
      </c>
      <c r="C296" s="18" t="s">
        <v>101</v>
      </c>
      <c r="D296" s="18"/>
      <c r="E296" s="18"/>
      <c r="F296" s="18"/>
      <c r="G296" s="18"/>
      <c r="H296" s="18"/>
      <c r="I296" s="18"/>
      <c r="J296" s="1"/>
      <c r="K296" s="1"/>
      <c r="L296" s="1"/>
      <c r="M296" s="1"/>
      <c r="N296" s="1" t="b">
        <v>1</v>
      </c>
      <c r="O296" s="1" t="b">
        <v>0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138</v>
      </c>
      <c r="AA296" s="0" t="s">
        <v>103</v>
      </c>
      <c r="AC296" s="0" t="s">
        <v>104</v>
      </c>
      <c r="AD296" s="0">
        <v>43023.5492495023</v>
      </c>
      <c r="AG296" s="0" t="b">
        <v>1</v>
      </c>
    </row>
    <row r="297">
      <c r="A297" s="3">
        <v>44</v>
      </c>
      <c r="B297" s="1">
        <v>1764</v>
      </c>
      <c r="C297" s="18" t="s">
        <v>101</v>
      </c>
      <c r="D297" s="18"/>
      <c r="E297" s="18"/>
      <c r="F297" s="18"/>
      <c r="G297" s="18"/>
      <c r="H297" s="18"/>
      <c r="I297" s="18"/>
      <c r="J297" s="1"/>
      <c r="K297" s="1"/>
      <c r="L297" s="1"/>
      <c r="M297" s="1"/>
      <c r="N297" s="1" t="b">
        <v>1</v>
      </c>
      <c r="O297" s="1" t="b">
        <v>0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139</v>
      </c>
      <c r="AA297" s="0" t="s">
        <v>103</v>
      </c>
      <c r="AC297" s="0" t="s">
        <v>104</v>
      </c>
      <c r="AD297" s="0">
        <v>43023.549552662</v>
      </c>
      <c r="AG297" s="0" t="b">
        <v>1</v>
      </c>
    </row>
    <row r="298">
      <c r="A298" s="3">
        <v>45</v>
      </c>
      <c r="B298" s="1">
        <v>1763</v>
      </c>
      <c r="C298" s="18" t="s">
        <v>101</v>
      </c>
      <c r="D298" s="18"/>
      <c r="E298" s="18"/>
      <c r="F298" s="18"/>
      <c r="G298" s="18"/>
      <c r="H298" s="18"/>
      <c r="I298" s="18"/>
      <c r="J298" s="1"/>
      <c r="K298" s="1"/>
      <c r="L298" s="1"/>
      <c r="M298" s="1"/>
      <c r="N298" s="1" t="b">
        <v>1</v>
      </c>
      <c r="O298" s="1" t="b">
        <v>0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139</v>
      </c>
      <c r="AA298" s="0" t="s">
        <v>103</v>
      </c>
      <c r="AC298" s="0" t="s">
        <v>104</v>
      </c>
      <c r="AD298" s="0">
        <v>43023.5497611921</v>
      </c>
      <c r="AG298" s="0" t="b">
        <v>1</v>
      </c>
    </row>
    <row r="299">
      <c r="A299" s="3">
        <v>46</v>
      </c>
      <c r="B299" s="1">
        <v>1634</v>
      </c>
      <c r="C299" s="18" t="s">
        <v>101</v>
      </c>
      <c r="D299" s="18"/>
      <c r="E299" s="18"/>
      <c r="F299" s="18"/>
      <c r="G299" s="18"/>
      <c r="H299" s="18"/>
      <c r="I299" s="18"/>
      <c r="J299" s="1"/>
      <c r="K299" s="1"/>
      <c r="L299" s="1"/>
      <c r="M299" s="1"/>
      <c r="N299" s="1" t="b">
        <v>1</v>
      </c>
      <c r="O299" s="1" t="b">
        <v>0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140</v>
      </c>
      <c r="AA299" s="0" t="s">
        <v>103</v>
      </c>
      <c r="AC299" s="0" t="s">
        <v>104</v>
      </c>
      <c r="AD299" s="0">
        <v>43023.5512953704</v>
      </c>
      <c r="AG299" s="0" t="b">
        <v>1</v>
      </c>
    </row>
    <row r="300">
      <c r="A300" s="3">
        <v>47</v>
      </c>
      <c r="B300" s="1">
        <v>1636</v>
      </c>
      <c r="C300" s="18" t="s">
        <v>101</v>
      </c>
      <c r="D300" s="18"/>
      <c r="E300" s="18"/>
      <c r="F300" s="18"/>
      <c r="G300" s="18"/>
      <c r="H300" s="18"/>
      <c r="I300" s="18"/>
      <c r="J300" s="1"/>
      <c r="K300" s="1"/>
      <c r="L300" s="1"/>
      <c r="M300" s="1"/>
      <c r="N300" s="1" t="b">
        <v>1</v>
      </c>
      <c r="O300" s="1" t="b">
        <v>0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141</v>
      </c>
      <c r="AA300" s="0" t="s">
        <v>103</v>
      </c>
      <c r="AC300" s="0" t="s">
        <v>104</v>
      </c>
      <c r="AD300" s="0">
        <v>43023.5527239931</v>
      </c>
      <c r="AG300" s="0" t="b">
        <v>1</v>
      </c>
    </row>
    <row r="301">
      <c r="A301" s="3">
        <v>48</v>
      </c>
      <c r="B301" s="1">
        <v>1635</v>
      </c>
      <c r="C301" s="18" t="s">
        <v>101</v>
      </c>
      <c r="D301" s="18"/>
      <c r="E301" s="18"/>
      <c r="F301" s="18"/>
      <c r="G301" s="18"/>
      <c r="H301" s="18"/>
      <c r="I301" s="18"/>
      <c r="J301" s="1"/>
      <c r="K301" s="1"/>
      <c r="L301" s="1"/>
      <c r="M301" s="1"/>
      <c r="N301" s="1" t="b">
        <v>1</v>
      </c>
      <c r="O301" s="1" t="b">
        <v>0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142</v>
      </c>
      <c r="AA301" s="0" t="s">
        <v>103</v>
      </c>
      <c r="AC301" s="0" t="s">
        <v>104</v>
      </c>
      <c r="AD301" s="0">
        <v>43023.5532045949</v>
      </c>
      <c r="AG301" s="0" t="b">
        <v>1</v>
      </c>
    </row>
    <row r="302">
      <c r="A302" s="3">
        <v>49</v>
      </c>
      <c r="B302" s="1">
        <v>1640</v>
      </c>
      <c r="C302" s="18" t="s">
        <v>101</v>
      </c>
      <c r="D302" s="18"/>
      <c r="E302" s="18"/>
      <c r="F302" s="18"/>
      <c r="G302" s="18"/>
      <c r="H302" s="18"/>
      <c r="I302" s="18"/>
      <c r="J302" s="1"/>
      <c r="K302" s="1"/>
      <c r="L302" s="1"/>
      <c r="M302" s="1"/>
      <c r="N302" s="1" t="b">
        <v>1</v>
      </c>
      <c r="O302" s="1" t="b">
        <v>0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143</v>
      </c>
      <c r="AA302" s="0" t="s">
        <v>103</v>
      </c>
      <c r="AC302" s="0" t="s">
        <v>104</v>
      </c>
      <c r="AD302" s="0">
        <v>43023.5537267361</v>
      </c>
      <c r="AG302" s="0" t="b">
        <v>1</v>
      </c>
      <c r="AH302" s="0" t="s">
        <v>104</v>
      </c>
      <c r="AI302" s="0">
        <v>43023.5602257755</v>
      </c>
    </row>
    <row r="303">
      <c r="A303" s="3">
        <v>50</v>
      </c>
      <c r="B303" s="1">
        <v>1634</v>
      </c>
      <c r="C303" s="18" t="s">
        <v>101</v>
      </c>
      <c r="D303" s="18"/>
      <c r="E303" s="18"/>
      <c r="F303" s="18"/>
      <c r="G303" s="18"/>
      <c r="H303" s="18"/>
      <c r="I303" s="18"/>
      <c r="J303" s="1"/>
      <c r="K303" s="1"/>
      <c r="L303" s="1"/>
      <c r="M303" s="1"/>
      <c r="N303" s="1" t="b">
        <v>1</v>
      </c>
      <c r="O303" s="1" t="b">
        <v>0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144</v>
      </c>
      <c r="AA303" s="0" t="s">
        <v>103</v>
      </c>
      <c r="AC303" s="0" t="s">
        <v>104</v>
      </c>
      <c r="AD303" s="0">
        <v>43023.5540952894</v>
      </c>
      <c r="AG303" s="0" t="b">
        <v>1</v>
      </c>
    </row>
    <row r="304">
      <c r="A304" s="3">
        <v>51</v>
      </c>
      <c r="B304" s="1">
        <v>1763</v>
      </c>
      <c r="C304" s="18" t="s">
        <v>101</v>
      </c>
      <c r="D304" s="18"/>
      <c r="E304" s="18"/>
      <c r="F304" s="18"/>
      <c r="G304" s="18"/>
      <c r="H304" s="18"/>
      <c r="I304" s="18"/>
      <c r="J304" s="1"/>
      <c r="K304" s="1"/>
      <c r="L304" s="1"/>
      <c r="M304" s="1"/>
      <c r="N304" s="1" t="b">
        <v>1</v>
      </c>
      <c r="O304" s="1" t="b">
        <v>0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145</v>
      </c>
      <c r="AA304" s="0" t="s">
        <v>103</v>
      </c>
      <c r="AC304" s="0" t="s">
        <v>104</v>
      </c>
      <c r="AD304" s="0">
        <v>43023.5548378125</v>
      </c>
      <c r="AG304" s="0" t="b">
        <v>1</v>
      </c>
    </row>
    <row r="305">
      <c r="A305" s="3">
        <v>52</v>
      </c>
      <c r="B305" s="1">
        <v>1764</v>
      </c>
      <c r="C305" s="18" t="s">
        <v>101</v>
      </c>
      <c r="D305" s="18"/>
      <c r="E305" s="18"/>
      <c r="F305" s="18"/>
      <c r="G305" s="18"/>
      <c r="H305" s="18"/>
      <c r="I305" s="18"/>
      <c r="J305" s="1"/>
      <c r="K305" s="1"/>
      <c r="L305" s="1"/>
      <c r="M305" s="1"/>
      <c r="N305" s="1" t="b">
        <v>1</v>
      </c>
      <c r="O305" s="1" t="b">
        <v>0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146</v>
      </c>
      <c r="AA305" s="0" t="s">
        <v>103</v>
      </c>
      <c r="AC305" s="0" t="s">
        <v>104</v>
      </c>
      <c r="AD305" s="0">
        <v>43023.5551719097</v>
      </c>
      <c r="AG305" s="0" t="b">
        <v>1</v>
      </c>
    </row>
    <row r="306">
      <c r="A306" s="3">
        <v>53</v>
      </c>
      <c r="B306" s="1">
        <v>1761</v>
      </c>
      <c r="C306" s="18" t="s">
        <v>101</v>
      </c>
      <c r="D306" s="18"/>
      <c r="E306" s="18"/>
      <c r="F306" s="18"/>
      <c r="G306" s="18"/>
      <c r="H306" s="18"/>
      <c r="I306" s="18"/>
      <c r="J306" s="1"/>
      <c r="K306" s="1"/>
      <c r="L306" s="1"/>
      <c r="M306" s="1"/>
      <c r="N306" s="1" t="b">
        <v>1</v>
      </c>
      <c r="O306" s="1" t="b">
        <v>0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146</v>
      </c>
      <c r="AA306" s="0" t="s">
        <v>103</v>
      </c>
      <c r="AC306" s="0" t="s">
        <v>104</v>
      </c>
      <c r="AD306" s="0">
        <v>43023.5556335995</v>
      </c>
      <c r="AG306" s="0" t="b">
        <v>1</v>
      </c>
    </row>
    <row r="307">
      <c r="A307" s="3">
        <v>54</v>
      </c>
      <c r="B307" s="1">
        <v>1762</v>
      </c>
      <c r="C307" s="18" t="s">
        <v>101</v>
      </c>
      <c r="D307" s="18"/>
      <c r="E307" s="18"/>
      <c r="F307" s="18"/>
      <c r="G307" s="18"/>
      <c r="H307" s="18"/>
      <c r="I307" s="18"/>
      <c r="J307" s="1"/>
      <c r="K307" s="1"/>
      <c r="L307" s="1"/>
      <c r="M307" s="1"/>
      <c r="N307" s="1" t="b">
        <v>1</v>
      </c>
      <c r="O307" s="1" t="b">
        <v>0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147</v>
      </c>
      <c r="AA307" s="0" t="s">
        <v>103</v>
      </c>
      <c r="AC307" s="0" t="s">
        <v>104</v>
      </c>
      <c r="AD307" s="0">
        <v>43023.5561445949</v>
      </c>
      <c r="AG307" s="0" t="b">
        <v>1</v>
      </c>
    </row>
    <row r="308">
      <c r="A308" s="3">
        <v>55</v>
      </c>
      <c r="B308" s="1">
        <v>1556</v>
      </c>
      <c r="C308" s="18" t="s">
        <v>101</v>
      </c>
      <c r="D308" s="18"/>
      <c r="E308" s="18"/>
      <c r="F308" s="18"/>
      <c r="G308" s="18"/>
      <c r="H308" s="18"/>
      <c r="I308" s="18"/>
      <c r="J308" s="1"/>
      <c r="K308" s="1"/>
      <c r="L308" s="1"/>
      <c r="M308" s="1"/>
      <c r="N308" s="1" t="b">
        <v>1</v>
      </c>
      <c r="O308" s="1" t="b">
        <v>0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148</v>
      </c>
      <c r="AA308" s="0" t="s">
        <v>103</v>
      </c>
      <c r="AC308" s="0" t="s">
        <v>104</v>
      </c>
      <c r="AD308" s="0">
        <v>43023.5613725347</v>
      </c>
      <c r="AG308" s="0" t="b">
        <v>1</v>
      </c>
    </row>
    <row r="309">
      <c r="A309" s="3">
        <v>56</v>
      </c>
      <c r="B309" s="1">
        <v>1600</v>
      </c>
      <c r="C309" s="18" t="s">
        <v>101</v>
      </c>
      <c r="D309" s="18"/>
      <c r="E309" s="18"/>
      <c r="F309" s="18"/>
      <c r="G309" s="18"/>
      <c r="H309" s="18"/>
      <c r="I309" s="18"/>
      <c r="J309" s="1"/>
      <c r="K309" s="1"/>
      <c r="L309" s="1"/>
      <c r="M309" s="1"/>
      <c r="N309" s="1" t="b">
        <v>1</v>
      </c>
      <c r="O309" s="1" t="b">
        <v>0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148</v>
      </c>
      <c r="AA309" s="0" t="s">
        <v>103</v>
      </c>
      <c r="AC309" s="0" t="s">
        <v>104</v>
      </c>
      <c r="AD309" s="0">
        <v>43023.5619275463</v>
      </c>
      <c r="AG309" s="0" t="b">
        <v>1</v>
      </c>
    </row>
    <row r="310">
      <c r="A310" s="3">
        <v>57</v>
      </c>
      <c r="B310" s="1">
        <v>1640</v>
      </c>
      <c r="C310" s="18" t="s">
        <v>101</v>
      </c>
      <c r="D310" s="18"/>
      <c r="E310" s="18"/>
      <c r="F310" s="18"/>
      <c r="G310" s="18"/>
      <c r="H310" s="18"/>
      <c r="I310" s="18"/>
      <c r="J310" s="1"/>
      <c r="K310" s="1"/>
      <c r="L310" s="1"/>
      <c r="M310" s="1"/>
      <c r="N310" s="1" t="b">
        <v>1</v>
      </c>
      <c r="O310" s="1" t="b">
        <v>0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149</v>
      </c>
      <c r="AA310" s="0" t="s">
        <v>103</v>
      </c>
      <c r="AC310" s="0" t="s">
        <v>104</v>
      </c>
      <c r="AD310" s="0">
        <v>43023.5632113079</v>
      </c>
      <c r="AG310" s="0" t="b">
        <v>1</v>
      </c>
    </row>
    <row r="311">
      <c r="A311" s="3">
        <v>58</v>
      </c>
      <c r="B311" s="1">
        <v>1600</v>
      </c>
      <c r="C311" s="18" t="s">
        <v>101</v>
      </c>
      <c r="D311" s="18"/>
      <c r="E311" s="18"/>
      <c r="F311" s="18"/>
      <c r="G311" s="18"/>
      <c r="H311" s="18"/>
      <c r="I311" s="18"/>
      <c r="J311" s="1"/>
      <c r="K311" s="1"/>
      <c r="L311" s="1"/>
      <c r="M311" s="1"/>
      <c r="N311" s="1" t="b">
        <v>1</v>
      </c>
      <c r="O311" s="1" t="b">
        <v>0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150</v>
      </c>
      <c r="AA311" s="0" t="s">
        <v>103</v>
      </c>
      <c r="AC311" s="0" t="s">
        <v>104</v>
      </c>
      <c r="AD311" s="0">
        <v>43025.5439503125</v>
      </c>
      <c r="AG311" s="0" t="b">
        <v>1</v>
      </c>
    </row>
    <row r="312">
      <c r="A312" s="3">
        <v>59</v>
      </c>
      <c r="B312" s="1">
        <v>1728</v>
      </c>
      <c r="C312" s="18" t="s">
        <v>101</v>
      </c>
      <c r="D312" s="18"/>
      <c r="E312" s="18"/>
      <c r="F312" s="18"/>
      <c r="G312" s="18"/>
      <c r="H312" s="18"/>
      <c r="I312" s="18"/>
      <c r="J312" s="1"/>
      <c r="K312" s="1"/>
      <c r="L312" s="1"/>
      <c r="M312" s="1"/>
      <c r="N312" s="1" t="b">
        <v>1</v>
      </c>
      <c r="O312" s="1" t="b">
        <v>0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151</v>
      </c>
      <c r="AA312" s="0" t="s">
        <v>103</v>
      </c>
      <c r="AC312" s="0" t="s">
        <v>104</v>
      </c>
      <c r="AD312" s="0">
        <v>43025.5448771991</v>
      </c>
      <c r="AG312" s="0" t="b">
        <v>1</v>
      </c>
    </row>
    <row r="313">
      <c r="A313" s="3">
        <v>60</v>
      </c>
      <c r="B313" s="1">
        <v>1730</v>
      </c>
      <c r="C313" s="18" t="s">
        <v>101</v>
      </c>
      <c r="D313" s="18"/>
      <c r="E313" s="18"/>
      <c r="F313" s="18"/>
      <c r="G313" s="18"/>
      <c r="H313" s="18"/>
      <c r="I313" s="18"/>
      <c r="J313" s="1"/>
      <c r="K313" s="1"/>
      <c r="L313" s="1"/>
      <c r="M313" s="1"/>
      <c r="N313" s="1" t="b">
        <v>1</v>
      </c>
      <c r="O313" s="1" t="b">
        <v>0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151</v>
      </c>
      <c r="AA313" s="0" t="s">
        <v>103</v>
      </c>
      <c r="AC313" s="0" t="s">
        <v>104</v>
      </c>
      <c r="AD313" s="0">
        <v>43025.545081169</v>
      </c>
      <c r="AG313" s="0" t="b">
        <v>1</v>
      </c>
    </row>
    <row r="314">
      <c r="A314" s="3">
        <v>61</v>
      </c>
      <c r="B314" s="1">
        <v>1635</v>
      </c>
      <c r="C314" s="18" t="s">
        <v>101</v>
      </c>
      <c r="D314" s="18"/>
      <c r="E314" s="18"/>
      <c r="F314" s="18"/>
      <c r="G314" s="18"/>
      <c r="H314" s="18"/>
      <c r="I314" s="18"/>
      <c r="J314" s="1"/>
      <c r="K314" s="1"/>
      <c r="L314" s="1"/>
      <c r="M314" s="1"/>
      <c r="N314" s="1" t="b">
        <v>1</v>
      </c>
      <c r="O314" s="1" t="b">
        <v>0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152</v>
      </c>
      <c r="AA314" s="0" t="s">
        <v>103</v>
      </c>
      <c r="AC314" s="0" t="s">
        <v>104</v>
      </c>
      <c r="AD314" s="0">
        <v>43025.5454300116</v>
      </c>
      <c r="AG314" s="0" t="b">
        <v>1</v>
      </c>
    </row>
    <row r="315">
      <c r="A315" s="3">
        <v>62</v>
      </c>
      <c r="B315" s="1">
        <v>1644</v>
      </c>
      <c r="C315" s="18" t="s">
        <v>101</v>
      </c>
      <c r="D315" s="18"/>
      <c r="E315" s="18"/>
      <c r="F315" s="18"/>
      <c r="G315" s="18"/>
      <c r="H315" s="18"/>
      <c r="I315" s="18"/>
      <c r="J315" s="1"/>
      <c r="K315" s="1"/>
      <c r="L315" s="1"/>
      <c r="M315" s="1"/>
      <c r="N315" s="1" t="b">
        <v>1</v>
      </c>
      <c r="O315" s="1" t="b">
        <v>0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152</v>
      </c>
      <c r="AA315" s="0" t="s">
        <v>103</v>
      </c>
      <c r="AC315" s="0" t="s">
        <v>104</v>
      </c>
      <c r="AD315" s="0">
        <v>43025.5457886921</v>
      </c>
      <c r="AG315" s="0" t="b">
        <v>1</v>
      </c>
    </row>
    <row r="316">
      <c r="A316" s="3">
        <v>63</v>
      </c>
      <c r="B316" s="1">
        <v>1641</v>
      </c>
      <c r="C316" s="18" t="s">
        <v>101</v>
      </c>
      <c r="D316" s="18"/>
      <c r="E316" s="18"/>
      <c r="F316" s="18"/>
      <c r="G316" s="18"/>
      <c r="H316" s="18"/>
      <c r="I316" s="18"/>
      <c r="J316" s="1"/>
      <c r="K316" s="1"/>
      <c r="L316" s="1"/>
      <c r="M316" s="1"/>
      <c r="N316" s="1" t="b">
        <v>0</v>
      </c>
      <c r="O316" s="1" t="b">
        <v>0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153</v>
      </c>
      <c r="AA316" s="0" t="s">
        <v>103</v>
      </c>
      <c r="AC316" s="0" t="s">
        <v>104</v>
      </c>
      <c r="AD316" s="0">
        <v>43025.546074919</v>
      </c>
      <c r="AG316" s="0" t="b">
        <v>1</v>
      </c>
      <c r="AH316" s="0" t="s">
        <v>104</v>
      </c>
      <c r="AI316" s="0">
        <v>43025.5469429051</v>
      </c>
    </row>
    <row r="317">
      <c r="A317" s="3">
        <v>64</v>
      </c>
      <c r="B317" s="1">
        <v>1636</v>
      </c>
      <c r="C317" s="18" t="s">
        <v>101</v>
      </c>
      <c r="D317" s="18"/>
      <c r="E317" s="18"/>
      <c r="F317" s="18"/>
      <c r="G317" s="18"/>
      <c r="H317" s="18"/>
      <c r="I317" s="18"/>
      <c r="J317" s="1"/>
      <c r="K317" s="1"/>
      <c r="L317" s="1"/>
      <c r="M317" s="1"/>
      <c r="N317" s="1" t="b">
        <v>1</v>
      </c>
      <c r="O317" s="1" t="b">
        <v>0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154</v>
      </c>
      <c r="AA317" s="0" t="s">
        <v>103</v>
      </c>
      <c r="AC317" s="0" t="s">
        <v>104</v>
      </c>
      <c r="AD317" s="0">
        <v>43025.5474965278</v>
      </c>
      <c r="AG317" s="0" t="b">
        <v>1</v>
      </c>
    </row>
    <row r="318">
      <c r="A318" s="3">
        <v>65</v>
      </c>
      <c r="B318" s="1">
        <v>1636</v>
      </c>
      <c r="C318" s="18" t="s">
        <v>101</v>
      </c>
      <c r="D318" s="18"/>
      <c r="E318" s="18"/>
      <c r="F318" s="18"/>
      <c r="G318" s="18"/>
      <c r="H318" s="18"/>
      <c r="I318" s="18"/>
      <c r="J318" s="1"/>
      <c r="K318" s="1"/>
      <c r="L318" s="1"/>
      <c r="M318" s="1"/>
      <c r="N318" s="1" t="b">
        <v>1</v>
      </c>
      <c r="O318" s="1" t="b">
        <v>0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155</v>
      </c>
      <c r="AA318" s="0" t="s">
        <v>103</v>
      </c>
      <c r="AC318" s="0" t="s">
        <v>104</v>
      </c>
      <c r="AD318" s="0">
        <v>43025.5480791319</v>
      </c>
      <c r="AG318" s="0" t="b">
        <v>1</v>
      </c>
    </row>
    <row r="319">
      <c r="A319" s="3">
        <v>66</v>
      </c>
      <c r="B319" s="1">
        <v>1635</v>
      </c>
      <c r="C319" s="18" t="s">
        <v>101</v>
      </c>
      <c r="D319" s="18"/>
      <c r="E319" s="18"/>
      <c r="F319" s="18"/>
      <c r="G319" s="18"/>
      <c r="H319" s="18"/>
      <c r="I319" s="18"/>
      <c r="J319" s="1"/>
      <c r="K319" s="1"/>
      <c r="L319" s="1"/>
      <c r="M319" s="1"/>
      <c r="N319" s="1" t="b">
        <v>1</v>
      </c>
      <c r="O319" s="1" t="b">
        <v>0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156</v>
      </c>
      <c r="AA319" s="0" t="s">
        <v>103</v>
      </c>
      <c r="AC319" s="0" t="s">
        <v>104</v>
      </c>
      <c r="AD319" s="0">
        <v>43025.5487935185</v>
      </c>
      <c r="AG319" s="0" t="b">
        <v>1</v>
      </c>
    </row>
    <row r="320">
      <c r="A320" s="3">
        <v>67</v>
      </c>
      <c r="B320" s="1">
        <v>1644</v>
      </c>
      <c r="C320" s="18" t="s">
        <v>101</v>
      </c>
      <c r="D320" s="18"/>
      <c r="E320" s="18"/>
      <c r="F320" s="18"/>
      <c r="G320" s="18"/>
      <c r="H320" s="18"/>
      <c r="I320" s="18"/>
      <c r="J320" s="1"/>
      <c r="K320" s="1"/>
      <c r="L320" s="1"/>
      <c r="M320" s="1"/>
      <c r="N320" s="1" t="b">
        <v>1</v>
      </c>
      <c r="O320" s="1" t="b">
        <v>0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157</v>
      </c>
      <c r="AA320" s="0" t="s">
        <v>103</v>
      </c>
      <c r="AC320" s="0" t="s">
        <v>104</v>
      </c>
      <c r="AD320" s="0">
        <v>43025.5491032407</v>
      </c>
      <c r="AG320" s="0" t="b">
        <v>1</v>
      </c>
    </row>
    <row r="321">
      <c r="A321" s="3">
        <v>68</v>
      </c>
      <c r="B321" s="1">
        <v>1638</v>
      </c>
      <c r="C321" s="18" t="s">
        <v>101</v>
      </c>
      <c r="D321" s="18"/>
      <c r="E321" s="18"/>
      <c r="F321" s="18"/>
      <c r="G321" s="18"/>
      <c r="H321" s="18"/>
      <c r="I321" s="18"/>
      <c r="J321" s="1"/>
      <c r="K321" s="1"/>
      <c r="L321" s="1"/>
      <c r="M321" s="1"/>
      <c r="N321" s="1" t="b">
        <v>1</v>
      </c>
      <c r="O321" s="1" t="b">
        <v>0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157</v>
      </c>
      <c r="AA321" s="0" t="s">
        <v>103</v>
      </c>
      <c r="AC321" s="0" t="s">
        <v>104</v>
      </c>
      <c r="AD321" s="0">
        <v>43025.5493935532</v>
      </c>
      <c r="AG321" s="0" t="b">
        <v>1</v>
      </c>
    </row>
    <row r="322">
      <c r="A322" s="3">
        <v>69</v>
      </c>
      <c r="B322" s="1">
        <v>1556</v>
      </c>
      <c r="C322" s="18" t="s">
        <v>101</v>
      </c>
      <c r="D322" s="18"/>
      <c r="E322" s="18"/>
      <c r="F322" s="18"/>
      <c r="G322" s="18"/>
      <c r="H322" s="18"/>
      <c r="I322" s="18"/>
      <c r="J322" s="1"/>
      <c r="K322" s="1"/>
      <c r="L322" s="1"/>
      <c r="M322" s="1"/>
      <c r="N322" s="1" t="b">
        <v>1</v>
      </c>
      <c r="O322" s="1" t="b">
        <v>0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158</v>
      </c>
      <c r="AA322" s="0" t="s">
        <v>103</v>
      </c>
      <c r="AC322" s="0" t="s">
        <v>104</v>
      </c>
      <c r="AD322" s="0">
        <v>43025.5498487616</v>
      </c>
      <c r="AG322" s="0" t="b">
        <v>1</v>
      </c>
    </row>
    <row r="323">
      <c r="A323" s="3">
        <v>70</v>
      </c>
      <c r="B323" s="1">
        <v>1600</v>
      </c>
      <c r="C323" s="18" t="s">
        <v>101</v>
      </c>
      <c r="D323" s="18"/>
      <c r="E323" s="18"/>
      <c r="F323" s="18"/>
      <c r="G323" s="18"/>
      <c r="H323" s="18"/>
      <c r="I323" s="18"/>
      <c r="J323" s="1"/>
      <c r="K323" s="1"/>
      <c r="L323" s="1"/>
      <c r="M323" s="1"/>
      <c r="N323" s="1" t="b">
        <v>1</v>
      </c>
      <c r="O323" s="1" t="b">
        <v>0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158</v>
      </c>
      <c r="AA323" s="0" t="s">
        <v>103</v>
      </c>
      <c r="AC323" s="0" t="s">
        <v>104</v>
      </c>
      <c r="AD323" s="0">
        <v>43025.5503202546</v>
      </c>
      <c r="AG323" s="0" t="b">
        <v>1</v>
      </c>
    </row>
    <row r="324">
      <c r="A324" s="3">
        <v>71</v>
      </c>
      <c r="B324" s="1">
        <v>1728</v>
      </c>
      <c r="C324" s="18" t="s">
        <v>101</v>
      </c>
      <c r="D324" s="18"/>
      <c r="E324" s="18"/>
      <c r="F324" s="18"/>
      <c r="G324" s="18"/>
      <c r="H324" s="18"/>
      <c r="I324" s="18"/>
      <c r="J324" s="1"/>
      <c r="K324" s="1"/>
      <c r="L324" s="1"/>
      <c r="M324" s="1"/>
      <c r="N324" s="1" t="b">
        <v>1</v>
      </c>
      <c r="O324" s="1" t="b">
        <v>0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159</v>
      </c>
      <c r="AA324" s="0" t="s">
        <v>103</v>
      </c>
      <c r="AC324" s="0" t="s">
        <v>104</v>
      </c>
      <c r="AD324" s="0">
        <v>43025.5507791667</v>
      </c>
      <c r="AG324" s="0" t="b">
        <v>1</v>
      </c>
    </row>
    <row r="325">
      <c r="A325" s="3">
        <v>72</v>
      </c>
      <c r="B325" s="1">
        <v>1730</v>
      </c>
      <c r="C325" s="18" t="s">
        <v>101</v>
      </c>
      <c r="D325" s="18"/>
      <c r="E325" s="18"/>
      <c r="F325" s="18"/>
      <c r="G325" s="18"/>
      <c r="H325" s="18"/>
      <c r="I325" s="18"/>
      <c r="J325" s="1"/>
      <c r="K325" s="1"/>
      <c r="L325" s="1"/>
      <c r="M325" s="1"/>
      <c r="N325" s="1" t="b">
        <v>1</v>
      </c>
      <c r="O325" s="1" t="b">
        <v>0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160</v>
      </c>
      <c r="AA325" s="0" t="s">
        <v>103</v>
      </c>
      <c r="AC325" s="0" t="s">
        <v>104</v>
      </c>
      <c r="AD325" s="0">
        <v>43025.5510371875</v>
      </c>
      <c r="AG325" s="0" t="b">
        <v>1</v>
      </c>
    </row>
    <row r="326">
      <c r="A326" s="3">
        <v>73</v>
      </c>
      <c r="B326" s="1">
        <v>1632</v>
      </c>
      <c r="C326" s="18" t="s">
        <v>101</v>
      </c>
      <c r="D326" s="18"/>
      <c r="E326" s="18"/>
      <c r="F326" s="18"/>
      <c r="G326" s="18"/>
      <c r="H326" s="18"/>
      <c r="I326" s="18"/>
      <c r="J326" s="1"/>
      <c r="K326" s="1"/>
      <c r="L326" s="1"/>
      <c r="M326" s="1"/>
      <c r="N326" s="1" t="b">
        <v>1</v>
      </c>
      <c r="O326" s="1" t="b">
        <v>0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161</v>
      </c>
      <c r="AA326" s="0" t="s">
        <v>103</v>
      </c>
      <c r="AC326" s="0" t="s">
        <v>104</v>
      </c>
      <c r="AD326" s="0">
        <v>43025.5517175116</v>
      </c>
      <c r="AG326" s="0" t="b">
        <v>1</v>
      </c>
    </row>
    <row r="327">
      <c r="A327" s="3">
        <v>74</v>
      </c>
      <c r="B327" s="1">
        <v>1732</v>
      </c>
      <c r="C327" s="18" t="s">
        <v>101</v>
      </c>
      <c r="D327" s="18"/>
      <c r="E327" s="18"/>
      <c r="F327" s="18"/>
      <c r="G327" s="18"/>
      <c r="H327" s="18"/>
      <c r="I327" s="18"/>
      <c r="J327" s="1"/>
      <c r="K327" s="1"/>
      <c r="L327" s="1"/>
      <c r="M327" s="1"/>
      <c r="N327" s="1" t="b">
        <v>1</v>
      </c>
      <c r="O327" s="1" t="b">
        <v>0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161</v>
      </c>
      <c r="AA327" s="0" t="s">
        <v>103</v>
      </c>
      <c r="AC327" s="0" t="s">
        <v>104</v>
      </c>
      <c r="AD327" s="0">
        <v>43025.5520901273</v>
      </c>
      <c r="AG327" s="0" t="b">
        <v>1</v>
      </c>
    </row>
    <row r="328">
      <c r="A328" s="3">
        <v>75</v>
      </c>
      <c r="B328" s="1">
        <v>1641</v>
      </c>
      <c r="C328" s="18" t="s">
        <v>101</v>
      </c>
      <c r="D328" s="18"/>
      <c r="E328" s="18"/>
      <c r="F328" s="18"/>
      <c r="G328" s="18"/>
      <c r="H328" s="18"/>
      <c r="I328" s="18"/>
      <c r="J328" s="1"/>
      <c r="K328" s="1"/>
      <c r="L328" s="1"/>
      <c r="M328" s="1"/>
      <c r="N328" s="1" t="b">
        <v>0</v>
      </c>
      <c r="O328" s="1" t="b">
        <v>0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162</v>
      </c>
      <c r="AA328" s="0" t="s">
        <v>103</v>
      </c>
      <c r="AC328" s="0" t="s">
        <v>104</v>
      </c>
      <c r="AD328" s="0">
        <v>43025.5528769676</v>
      </c>
      <c r="AG328" s="0" t="b">
        <v>1</v>
      </c>
    </row>
    <row r="329">
      <c r="A329" s="3">
        <v>76</v>
      </c>
      <c r="B329" s="1">
        <v>1636</v>
      </c>
      <c r="C329" s="18" t="s">
        <v>101</v>
      </c>
      <c r="D329" s="18"/>
      <c r="E329" s="18"/>
      <c r="F329" s="18"/>
      <c r="G329" s="18"/>
      <c r="H329" s="18"/>
      <c r="I329" s="18"/>
      <c r="J329" s="1"/>
      <c r="K329" s="1"/>
      <c r="L329" s="1"/>
      <c r="M329" s="1"/>
      <c r="N329" s="1" t="b">
        <v>1</v>
      </c>
      <c r="O329" s="1" t="b">
        <v>0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163</v>
      </c>
      <c r="AA329" s="0" t="s">
        <v>103</v>
      </c>
      <c r="AC329" s="0" t="s">
        <v>104</v>
      </c>
      <c r="AD329" s="0">
        <v>43027.8327167477</v>
      </c>
      <c r="AG329" s="0" t="b">
        <v>1</v>
      </c>
    </row>
    <row r="330">
      <c r="A330" s="3">
        <v>77</v>
      </c>
      <c r="B330" s="1">
        <v>1635</v>
      </c>
      <c r="C330" s="18" t="s">
        <v>101</v>
      </c>
      <c r="D330" s="18"/>
      <c r="E330" s="18"/>
      <c r="F330" s="18"/>
      <c r="G330" s="18"/>
      <c r="H330" s="18"/>
      <c r="I330" s="18"/>
      <c r="J330" s="1"/>
      <c r="K330" s="1"/>
      <c r="L330" s="1"/>
      <c r="M330" s="1"/>
      <c r="N330" s="1" t="b">
        <v>1</v>
      </c>
      <c r="O330" s="1" t="b">
        <v>0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164</v>
      </c>
      <c r="AA330" s="0" t="s">
        <v>103</v>
      </c>
      <c r="AC330" s="0" t="s">
        <v>104</v>
      </c>
      <c r="AD330" s="0">
        <v>43027.8330511227</v>
      </c>
      <c r="AG330" s="0" t="b">
        <v>1</v>
      </c>
    </row>
    <row r="331">
      <c r="A331" s="3">
        <v>78</v>
      </c>
      <c r="B331" s="1">
        <v>1640</v>
      </c>
      <c r="C331" s="18" t="s">
        <v>101</v>
      </c>
      <c r="D331" s="18"/>
      <c r="E331" s="18"/>
      <c r="F331" s="18"/>
      <c r="G331" s="18"/>
      <c r="H331" s="18"/>
      <c r="I331" s="18"/>
      <c r="J331" s="1"/>
      <c r="K331" s="1"/>
      <c r="L331" s="1"/>
      <c r="M331" s="1"/>
      <c r="N331" s="1" t="b">
        <v>1</v>
      </c>
      <c r="O331" s="1" t="b">
        <v>0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164</v>
      </c>
      <c r="AA331" s="0" t="s">
        <v>103</v>
      </c>
      <c r="AC331" s="0" t="s">
        <v>104</v>
      </c>
      <c r="AD331" s="0">
        <v>43027.8332734144</v>
      </c>
      <c r="AG331" s="0" t="b">
        <v>1</v>
      </c>
    </row>
    <row r="332">
      <c r="A332" s="3">
        <v>79</v>
      </c>
      <c r="B332" s="1">
        <v>1656</v>
      </c>
      <c r="C332" s="18" t="s">
        <v>101</v>
      </c>
      <c r="D332" s="18"/>
      <c r="E332" s="18"/>
      <c r="F332" s="18"/>
      <c r="G332" s="18"/>
      <c r="H332" s="18"/>
      <c r="I332" s="18"/>
      <c r="J332" s="1"/>
      <c r="K332" s="1"/>
      <c r="L332" s="1"/>
      <c r="M332" s="1"/>
      <c r="N332" s="1" t="b">
        <v>1</v>
      </c>
      <c r="O332" s="1" t="b">
        <v>0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165</v>
      </c>
      <c r="AA332" s="0" t="s">
        <v>103</v>
      </c>
      <c r="AC332" s="0" t="s">
        <v>104</v>
      </c>
      <c r="AD332" s="0">
        <v>43027.8336046296</v>
      </c>
      <c r="AG332" s="0" t="b">
        <v>1</v>
      </c>
    </row>
    <row r="333">
      <c r="A333" s="3">
        <v>80</v>
      </c>
      <c r="B333" s="1">
        <v>1646</v>
      </c>
      <c r="C333" s="18" t="s">
        <v>101</v>
      </c>
      <c r="D333" s="18"/>
      <c r="E333" s="18"/>
      <c r="F333" s="18"/>
      <c r="G333" s="18"/>
      <c r="H333" s="18"/>
      <c r="I333" s="18"/>
      <c r="J333" s="1"/>
      <c r="K333" s="1"/>
      <c r="L333" s="1"/>
      <c r="M333" s="1"/>
      <c r="N333" s="1" t="b">
        <v>1</v>
      </c>
      <c r="O333" s="1" t="b">
        <v>0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165</v>
      </c>
      <c r="AA333" s="0" t="s">
        <v>103</v>
      </c>
      <c r="AC333" s="0" t="s">
        <v>104</v>
      </c>
      <c r="AD333" s="0">
        <v>43027.833924537</v>
      </c>
      <c r="AG333" s="0" t="b">
        <v>1</v>
      </c>
    </row>
    <row r="334">
      <c r="A334" s="3">
        <v>81</v>
      </c>
      <c r="B334" s="1">
        <v>1556</v>
      </c>
      <c r="C334" s="18" t="s">
        <v>101</v>
      </c>
      <c r="D334" s="18"/>
      <c r="E334" s="18"/>
      <c r="F334" s="18"/>
      <c r="G334" s="18"/>
      <c r="H334" s="18"/>
      <c r="I334" s="18"/>
      <c r="J334" s="1"/>
      <c r="K334" s="1"/>
      <c r="L334" s="1"/>
      <c r="M334" s="1"/>
      <c r="N334" s="1" t="b">
        <v>1</v>
      </c>
      <c r="O334" s="1" t="b">
        <v>0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166</v>
      </c>
      <c r="AA334" s="0" t="s">
        <v>103</v>
      </c>
      <c r="AC334" s="0" t="s">
        <v>104</v>
      </c>
      <c r="AD334" s="0">
        <v>43029.5428938657</v>
      </c>
      <c r="AG334" s="0" t="b">
        <v>1</v>
      </c>
    </row>
    <row r="335">
      <c r="A335" s="3">
        <v>82</v>
      </c>
      <c r="B335" s="1">
        <v>1600</v>
      </c>
      <c r="C335" s="18" t="s">
        <v>101</v>
      </c>
      <c r="D335" s="18"/>
      <c r="E335" s="18"/>
      <c r="F335" s="18"/>
      <c r="G335" s="18"/>
      <c r="H335" s="18"/>
      <c r="I335" s="18"/>
      <c r="J335" s="1"/>
      <c r="K335" s="1"/>
      <c r="L335" s="1"/>
      <c r="M335" s="1"/>
      <c r="N335" s="1" t="b">
        <v>1</v>
      </c>
      <c r="O335" s="1" t="b">
        <v>0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166</v>
      </c>
      <c r="AA335" s="0" t="s">
        <v>103</v>
      </c>
      <c r="AC335" s="0" t="s">
        <v>104</v>
      </c>
      <c r="AD335" s="0">
        <v>43029.5432525116</v>
      </c>
      <c r="AG335" s="0" t="b">
        <v>1</v>
      </c>
    </row>
    <row r="336">
      <c r="A336" s="3">
        <v>83</v>
      </c>
      <c r="B336" s="1">
        <v>1634</v>
      </c>
      <c r="C336" s="18" t="s">
        <v>101</v>
      </c>
      <c r="D336" s="18"/>
      <c r="E336" s="18"/>
      <c r="F336" s="18"/>
      <c r="G336" s="18"/>
      <c r="H336" s="18"/>
      <c r="I336" s="18"/>
      <c r="J336" s="1"/>
      <c r="K336" s="1"/>
      <c r="L336" s="1"/>
      <c r="M336" s="1"/>
      <c r="N336" s="1" t="b">
        <v>1</v>
      </c>
      <c r="O336" s="1" t="b">
        <v>0</v>
      </c>
      <c r="P336" s="1"/>
      <c r="Q336" s="1"/>
      <c r="R336" s="1"/>
      <c r="S336" s="1"/>
      <c r="T336" s="1" t="b">
        <v>0</v>
      </c>
      <c r="U336" s="1"/>
      <c r="V336" s="1"/>
      <c r="W336" s="1"/>
      <c r="X336" s="1"/>
      <c r="Y336" s="1">
        <v>0</v>
      </c>
      <c r="Z336" s="1" t="s">
        <v>167</v>
      </c>
      <c r="AA336" s="0" t="s">
        <v>103</v>
      </c>
      <c r="AC336" s="0" t="s">
        <v>104</v>
      </c>
      <c r="AD336" s="0">
        <v>43029.5435354167</v>
      </c>
      <c r="AG336" s="0" t="b">
        <v>1</v>
      </c>
    </row>
    <row r="337">
      <c r="A337" s="3">
        <v>84</v>
      </c>
      <c r="B337" s="1">
        <v>1761</v>
      </c>
      <c r="C337" s="18" t="s">
        <v>101</v>
      </c>
      <c r="D337" s="18"/>
      <c r="E337" s="18"/>
      <c r="F337" s="18"/>
      <c r="G337" s="18"/>
      <c r="H337" s="18"/>
      <c r="I337" s="18"/>
      <c r="J337" s="1"/>
      <c r="K337" s="1"/>
      <c r="L337" s="1"/>
      <c r="M337" s="1"/>
      <c r="N337" s="1" t="b">
        <v>1</v>
      </c>
      <c r="O337" s="1" t="b">
        <v>0</v>
      </c>
      <c r="P337" s="1"/>
      <c r="Q337" s="1"/>
      <c r="R337" s="1"/>
      <c r="S337" s="1"/>
      <c r="T337" s="1" t="b">
        <v>0</v>
      </c>
      <c r="U337" s="1"/>
      <c r="V337" s="1"/>
      <c r="W337" s="1"/>
      <c r="X337" s="1"/>
      <c r="Y337" s="1">
        <v>0</v>
      </c>
      <c r="Z337" s="1" t="s">
        <v>167</v>
      </c>
      <c r="AA337" s="0" t="s">
        <v>103</v>
      </c>
      <c r="AC337" s="0" t="s">
        <v>104</v>
      </c>
      <c r="AD337" s="0">
        <v>43029.5445009259</v>
      </c>
      <c r="AG337" s="0" t="b">
        <v>1</v>
      </c>
    </row>
    <row r="338">
      <c r="A338" s="3">
        <v>85</v>
      </c>
      <c r="B338" s="1">
        <v>1762</v>
      </c>
      <c r="C338" s="18" t="s">
        <v>101</v>
      </c>
      <c r="D338" s="18"/>
      <c r="E338" s="18"/>
      <c r="F338" s="18"/>
      <c r="G338" s="18"/>
      <c r="H338" s="18"/>
      <c r="I338" s="18"/>
      <c r="J338" s="1"/>
      <c r="K338" s="1"/>
      <c r="L338" s="1"/>
      <c r="M338" s="1"/>
      <c r="N338" s="1" t="b">
        <v>1</v>
      </c>
      <c r="O338" s="1" t="b">
        <v>0</v>
      </c>
      <c r="P338" s="1"/>
      <c r="Q338" s="1"/>
      <c r="R338" s="1"/>
      <c r="S338" s="1"/>
      <c r="T338" s="1" t="b">
        <v>0</v>
      </c>
      <c r="U338" s="1"/>
      <c r="V338" s="1"/>
      <c r="W338" s="1"/>
      <c r="X338" s="1"/>
      <c r="Y338" s="1">
        <v>0</v>
      </c>
      <c r="Z338" s="1" t="s">
        <v>168</v>
      </c>
      <c r="AA338" s="0" t="s">
        <v>103</v>
      </c>
      <c r="AC338" s="0" t="s">
        <v>104</v>
      </c>
      <c r="AD338" s="0">
        <v>43029.5448413542</v>
      </c>
      <c r="AG338" s="0" t="b">
        <v>1</v>
      </c>
    </row>
    <row r="339">
      <c r="A339" s="3">
        <v>86</v>
      </c>
      <c r="B339" s="1">
        <v>1656</v>
      </c>
      <c r="C339" s="18" t="s">
        <v>101</v>
      </c>
      <c r="D339" s="18"/>
      <c r="E339" s="18"/>
      <c r="F339" s="18"/>
      <c r="G339" s="18"/>
      <c r="H339" s="18"/>
      <c r="I339" s="18"/>
      <c r="J339" s="1"/>
      <c r="K339" s="1"/>
      <c r="L339" s="1"/>
      <c r="M339" s="1"/>
      <c r="N339" s="1" t="b">
        <v>1</v>
      </c>
      <c r="O339" s="1" t="b">
        <v>0</v>
      </c>
      <c r="P339" s="1"/>
      <c r="Q339" s="1"/>
      <c r="R339" s="1"/>
      <c r="S339" s="1"/>
      <c r="T339" s="1" t="b">
        <v>0</v>
      </c>
      <c r="U339" s="1"/>
      <c r="V339" s="1"/>
      <c r="W339" s="1"/>
      <c r="X339" s="1"/>
      <c r="Y339" s="1">
        <v>0</v>
      </c>
      <c r="Z339" s="1" t="s">
        <v>168</v>
      </c>
      <c r="AA339" s="0" t="s">
        <v>103</v>
      </c>
      <c r="AC339" s="0" t="s">
        <v>104</v>
      </c>
      <c r="AD339" s="0">
        <v>43029.5455094907</v>
      </c>
      <c r="AG339" s="0" t="b">
        <v>1</v>
      </c>
    </row>
    <row r="340">
      <c r="A340" s="3">
        <v>87</v>
      </c>
      <c r="B340" s="1">
        <v>1630</v>
      </c>
      <c r="C340" s="18" t="s">
        <v>101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/>
      <c r="T340" s="1" t="b">
        <v>0</v>
      </c>
      <c r="U340" s="1"/>
      <c r="V340" s="1"/>
      <c r="W340" s="1"/>
      <c r="X340" s="1"/>
      <c r="Y340" s="1">
        <v>0</v>
      </c>
      <c r="Z340" s="1" t="s">
        <v>169</v>
      </c>
      <c r="AA340" s="0" t="s">
        <v>103</v>
      </c>
      <c r="AC340" s="0" t="s">
        <v>104</v>
      </c>
      <c r="AD340" s="0">
        <v>43029.5460430903</v>
      </c>
      <c r="AG340" s="0" t="b">
        <v>1</v>
      </c>
    </row>
    <row r="341">
      <c r="A341" s="3">
        <v>88</v>
      </c>
      <c r="B341" s="1">
        <v>1636</v>
      </c>
      <c r="C341" s="18" t="s">
        <v>101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/>
      <c r="T341" s="1" t="b">
        <v>0</v>
      </c>
      <c r="U341" s="1"/>
      <c r="V341" s="1"/>
      <c r="W341" s="1"/>
      <c r="X341" s="1"/>
      <c r="Y341" s="1">
        <v>0</v>
      </c>
      <c r="Z341" s="1" t="s">
        <v>170</v>
      </c>
      <c r="AA341" s="0" t="s">
        <v>103</v>
      </c>
      <c r="AC341" s="0" t="s">
        <v>104</v>
      </c>
      <c r="AD341" s="0">
        <v>43029.5506738079</v>
      </c>
      <c r="AG341" s="0" t="b">
        <v>1</v>
      </c>
    </row>
    <row r="342">
      <c r="A342" s="3">
        <v>89</v>
      </c>
      <c r="B342" s="1">
        <v>1635</v>
      </c>
      <c r="C342" s="18" t="s">
        <v>101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/>
      <c r="T342" s="1" t="b">
        <v>0</v>
      </c>
      <c r="U342" s="1"/>
      <c r="V342" s="1"/>
      <c r="W342" s="1"/>
      <c r="X342" s="1"/>
      <c r="Y342" s="1">
        <v>0</v>
      </c>
      <c r="Z342" s="1" t="s">
        <v>171</v>
      </c>
      <c r="AA342" s="0" t="s">
        <v>103</v>
      </c>
      <c r="AC342" s="0" t="s">
        <v>104</v>
      </c>
      <c r="AD342" s="0">
        <v>43029.5509137384</v>
      </c>
      <c r="AG342" s="0" t="b">
        <v>1</v>
      </c>
    </row>
    <row r="343">
      <c r="A343" s="3">
        <v>90</v>
      </c>
      <c r="B343" s="1">
        <v>1600</v>
      </c>
      <c r="C343" s="18" t="s">
        <v>101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/>
      <c r="T343" s="1" t="b">
        <v>0</v>
      </c>
      <c r="U343" s="1"/>
      <c r="V343" s="1"/>
      <c r="W343" s="1"/>
      <c r="X343" s="1"/>
      <c r="Y343" s="1">
        <v>0</v>
      </c>
      <c r="Z343" s="1" t="s">
        <v>171</v>
      </c>
      <c r="AA343" s="0" t="s">
        <v>103</v>
      </c>
      <c r="AC343" s="0" t="s">
        <v>104</v>
      </c>
      <c r="AD343" s="0">
        <v>43029.5511418171</v>
      </c>
      <c r="AG343" s="0" t="b">
        <v>1</v>
      </c>
    </row>
    <row r="344">
      <c r="A344" s="3">
        <v>91</v>
      </c>
      <c r="B344" s="1">
        <v>1640</v>
      </c>
      <c r="C344" s="18" t="s">
        <v>101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/>
      <c r="T344" s="1" t="b">
        <v>0</v>
      </c>
      <c r="U344" s="1"/>
      <c r="V344" s="1"/>
      <c r="W344" s="1"/>
      <c r="X344" s="1"/>
      <c r="Y344" s="1">
        <v>0</v>
      </c>
      <c r="Z344" s="1" t="s">
        <v>171</v>
      </c>
      <c r="AA344" s="0" t="s">
        <v>103</v>
      </c>
      <c r="AC344" s="0" t="s">
        <v>104</v>
      </c>
      <c r="AD344" s="0">
        <v>43029.5513910532</v>
      </c>
      <c r="AG344" s="0" t="b">
        <v>1</v>
      </c>
    </row>
    <row r="345">
      <c r="A345" s="3">
        <v>92</v>
      </c>
      <c r="B345" s="1">
        <v>1762</v>
      </c>
      <c r="C345" s="18" t="s">
        <v>101</v>
      </c>
      <c r="D345" s="18"/>
      <c r="E345" s="18"/>
      <c r="F345" s="18"/>
      <c r="G345" s="18"/>
      <c r="H345" s="18"/>
      <c r="I345" s="18"/>
      <c r="J345" s="1"/>
      <c r="K345" s="1"/>
      <c r="L345" s="1"/>
      <c r="M345" s="1"/>
      <c r="N345" s="1" t="b">
        <v>1</v>
      </c>
      <c r="O345" s="1" t="b">
        <v>0</v>
      </c>
      <c r="P345" s="1"/>
      <c r="Q345" s="1"/>
      <c r="R345" s="1"/>
      <c r="S345" s="1"/>
      <c r="T345" s="1" t="b">
        <v>0</v>
      </c>
      <c r="U345" s="1"/>
      <c r="V345" s="1"/>
      <c r="W345" s="1"/>
      <c r="X345" s="1"/>
      <c r="Y345" s="1">
        <v>0</v>
      </c>
      <c r="Z345" s="1" t="s">
        <v>172</v>
      </c>
      <c r="AA345" s="0" t="s">
        <v>103</v>
      </c>
      <c r="AC345" s="0" t="s">
        <v>104</v>
      </c>
      <c r="AD345" s="0">
        <v>43029.5518976852</v>
      </c>
      <c r="AG345" s="0" t="b">
        <v>1</v>
      </c>
    </row>
    <row r="346">
      <c r="A346" s="3">
        <v>93</v>
      </c>
      <c r="B346" s="1">
        <v>1763</v>
      </c>
      <c r="C346" s="18" t="s">
        <v>101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/>
      <c r="T346" s="1" t="b">
        <v>0</v>
      </c>
      <c r="U346" s="1"/>
      <c r="V346" s="1"/>
      <c r="W346" s="1"/>
      <c r="X346" s="1"/>
      <c r="Y346" s="1">
        <v>0</v>
      </c>
      <c r="Z346" s="1" t="s">
        <v>173</v>
      </c>
      <c r="AA346" s="0" t="s">
        <v>103</v>
      </c>
      <c r="AC346" s="0" t="s">
        <v>104</v>
      </c>
      <c r="AD346" s="0">
        <v>43029.5527476042</v>
      </c>
      <c r="AG346" s="0" t="b">
        <v>1</v>
      </c>
    </row>
    <row r="347">
      <c r="A347" s="3">
        <v>94</v>
      </c>
      <c r="B347" s="1">
        <v>1764</v>
      </c>
      <c r="C347" s="18" t="s">
        <v>101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/>
      <c r="T347" s="1" t="b">
        <v>0</v>
      </c>
      <c r="U347" s="1"/>
      <c r="V347" s="1"/>
      <c r="W347" s="1"/>
      <c r="X347" s="1"/>
      <c r="Y347" s="1">
        <v>0</v>
      </c>
      <c r="Z347" s="1" t="s">
        <v>174</v>
      </c>
      <c r="AA347" s="0" t="s">
        <v>103</v>
      </c>
      <c r="AC347" s="0" t="s">
        <v>104</v>
      </c>
      <c r="AD347" s="0">
        <v>43029.5529629282</v>
      </c>
      <c r="AG347" s="0" t="b">
        <v>1</v>
      </c>
    </row>
    <row r="348">
      <c r="A348" s="3">
        <v>95</v>
      </c>
      <c r="B348" s="1">
        <v>1656</v>
      </c>
      <c r="C348" s="18" t="s">
        <v>101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/>
      <c r="T348" s="1" t="b">
        <v>0</v>
      </c>
      <c r="U348" s="1"/>
      <c r="V348" s="1"/>
      <c r="W348" s="1"/>
      <c r="X348" s="1"/>
      <c r="Y348" s="1">
        <v>0</v>
      </c>
      <c r="Z348" s="1" t="s">
        <v>174</v>
      </c>
      <c r="AA348" s="0" t="s">
        <v>103</v>
      </c>
      <c r="AC348" s="0" t="s">
        <v>104</v>
      </c>
      <c r="AD348" s="0">
        <v>43029.5532545139</v>
      </c>
      <c r="AG348" s="0" t="b">
        <v>1</v>
      </c>
    </row>
    <row r="349">
      <c r="A349" s="3">
        <v>96</v>
      </c>
      <c r="B349" s="1">
        <v>1630</v>
      </c>
      <c r="C349" s="18" t="s">
        <v>101</v>
      </c>
      <c r="D349" s="18"/>
      <c r="E349" s="18"/>
      <c r="F349" s="18"/>
      <c r="G349" s="18"/>
      <c r="H349" s="18"/>
      <c r="I349" s="18"/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/>
      <c r="T349" s="1" t="b">
        <v>0</v>
      </c>
      <c r="U349" s="1"/>
      <c r="V349" s="1"/>
      <c r="W349" s="1"/>
      <c r="X349" s="1"/>
      <c r="Y349" s="1">
        <v>0</v>
      </c>
      <c r="Z349" s="1" t="s">
        <v>175</v>
      </c>
      <c r="AA349" s="0" t="s">
        <v>103</v>
      </c>
      <c r="AC349" s="0" t="s">
        <v>104</v>
      </c>
      <c r="AD349" s="0">
        <v>43032.3076226505</v>
      </c>
      <c r="AG349" s="0" t="b">
        <v>1</v>
      </c>
    </row>
    <row r="350">
      <c r="A350" s="3">
        <v>97</v>
      </c>
      <c r="B350" s="1">
        <v>1556</v>
      </c>
      <c r="C350" s="18" t="s">
        <v>101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/>
      <c r="T350" s="1" t="b">
        <v>0</v>
      </c>
      <c r="U350" s="1"/>
      <c r="V350" s="1"/>
      <c r="W350" s="1"/>
      <c r="X350" s="1"/>
      <c r="Y350" s="1">
        <v>0</v>
      </c>
      <c r="Z350" s="1" t="s">
        <v>176</v>
      </c>
      <c r="AA350" s="0" t="s">
        <v>103</v>
      </c>
      <c r="AC350" s="0" t="s">
        <v>104</v>
      </c>
      <c r="AD350" s="0">
        <v>43032.3079695949</v>
      </c>
      <c r="AG350" s="0" t="b">
        <v>1</v>
      </c>
    </row>
    <row r="351">
      <c r="A351" s="3">
        <v>98</v>
      </c>
      <c r="B351" s="1">
        <v>1600</v>
      </c>
      <c r="C351" s="18" t="s">
        <v>101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/>
      <c r="T351" s="1" t="b">
        <v>0</v>
      </c>
      <c r="U351" s="1"/>
      <c r="V351" s="1"/>
      <c r="W351" s="1"/>
      <c r="X351" s="1"/>
      <c r="Y351" s="1">
        <v>0</v>
      </c>
      <c r="Z351" s="1" t="s">
        <v>176</v>
      </c>
      <c r="AA351" s="0" t="s">
        <v>103</v>
      </c>
      <c r="AC351" s="0" t="s">
        <v>104</v>
      </c>
      <c r="AD351" s="0">
        <v>43032.3084286227</v>
      </c>
      <c r="AG351" s="0" t="b">
        <v>1</v>
      </c>
    </row>
    <row r="352">
      <c r="A352" s="3">
        <v>99</v>
      </c>
      <c r="B352" s="1">
        <v>1634</v>
      </c>
      <c r="C352" s="18" t="s">
        <v>101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/>
      <c r="T352" s="1" t="b">
        <v>0</v>
      </c>
      <c r="U352" s="1"/>
      <c r="V352" s="1"/>
      <c r="W352" s="1"/>
      <c r="X352" s="1"/>
      <c r="Y352" s="1">
        <v>0</v>
      </c>
      <c r="Z352" s="1" t="s">
        <v>177</v>
      </c>
      <c r="AA352" s="0" t="s">
        <v>103</v>
      </c>
      <c r="AC352" s="0" t="s">
        <v>104</v>
      </c>
      <c r="AD352" s="0">
        <v>43032.3091423611</v>
      </c>
      <c r="AG352" s="0" t="b">
        <v>1</v>
      </c>
    </row>
    <row r="353">
      <c r="A353" s="3">
        <v>100</v>
      </c>
      <c r="B353" s="1">
        <v>1656</v>
      </c>
      <c r="C353" s="18" t="s">
        <v>101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/>
      <c r="T353" s="1" t="b">
        <v>0</v>
      </c>
      <c r="U353" s="1"/>
      <c r="V353" s="1"/>
      <c r="W353" s="1"/>
      <c r="X353" s="1"/>
      <c r="Y353" s="1">
        <v>0</v>
      </c>
      <c r="Z353" s="1" t="s">
        <v>178</v>
      </c>
      <c r="AA353" s="0" t="s">
        <v>103</v>
      </c>
      <c r="AC353" s="0" t="s">
        <v>104</v>
      </c>
      <c r="AD353" s="0">
        <v>43032.3104985301</v>
      </c>
      <c r="AG353" s="0" t="b">
        <v>1</v>
      </c>
    </row>
    <row r="354">
      <c r="A354" s="3">
        <v>101</v>
      </c>
      <c r="B354" s="1">
        <v>1761</v>
      </c>
      <c r="C354" s="18" t="s">
        <v>101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/>
      <c r="T354" s="1" t="b">
        <v>0</v>
      </c>
      <c r="U354" s="1"/>
      <c r="V354" s="1"/>
      <c r="W354" s="1"/>
      <c r="X354" s="1"/>
      <c r="Y354" s="1">
        <v>0</v>
      </c>
      <c r="Z354" s="1" t="s">
        <v>179</v>
      </c>
      <c r="AA354" s="0" t="s">
        <v>103</v>
      </c>
      <c r="AC354" s="0" t="s">
        <v>104</v>
      </c>
      <c r="AD354" s="0">
        <v>43032.3108444792</v>
      </c>
      <c r="AG354" s="0" t="b">
        <v>1</v>
      </c>
    </row>
    <row r="355">
      <c r="A355" s="3">
        <v>102</v>
      </c>
      <c r="B355" s="1">
        <v>1762</v>
      </c>
      <c r="C355" s="18" t="s">
        <v>101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/>
      <c r="T355" s="1" t="b">
        <v>0</v>
      </c>
      <c r="U355" s="1"/>
      <c r="V355" s="1"/>
      <c r="W355" s="1"/>
      <c r="X355" s="1"/>
      <c r="Y355" s="1">
        <v>0</v>
      </c>
      <c r="Z355" s="1" t="s">
        <v>179</v>
      </c>
      <c r="AA355" s="0" t="s">
        <v>103</v>
      </c>
      <c r="AC355" s="0" t="s">
        <v>104</v>
      </c>
      <c r="AD355" s="0">
        <v>43032.3114721875</v>
      </c>
      <c r="AG355" s="0" t="b">
        <v>1</v>
      </c>
    </row>
    <row r="356">
      <c r="A356" s="3">
        <v>103</v>
      </c>
      <c r="B356" s="1">
        <v>1766</v>
      </c>
      <c r="C356" s="18" t="s">
        <v>101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/>
      <c r="T356" s="1" t="b">
        <v>0</v>
      </c>
      <c r="U356" s="1"/>
      <c r="V356" s="1"/>
      <c r="W356" s="1"/>
      <c r="X356" s="1"/>
      <c r="Y356" s="1">
        <v>0</v>
      </c>
      <c r="Z356" s="1" t="s">
        <v>180</v>
      </c>
      <c r="AA356" s="0" t="s">
        <v>103</v>
      </c>
      <c r="AC356" s="0" t="s">
        <v>104</v>
      </c>
      <c r="AD356" s="0">
        <v>43034.328297338</v>
      </c>
      <c r="AG356" s="0" t="b">
        <v>1</v>
      </c>
    </row>
    <row r="357">
      <c r="A357" s="3">
        <v>104</v>
      </c>
      <c r="B357" s="1">
        <v>1556</v>
      </c>
      <c r="C357" s="18" t="s">
        <v>101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/>
      <c r="T357" s="1" t="b">
        <v>0</v>
      </c>
      <c r="U357" s="1"/>
      <c r="V357" s="1"/>
      <c r="W357" s="1"/>
      <c r="X357" s="1"/>
      <c r="Y357" s="1">
        <v>0</v>
      </c>
      <c r="Z357" s="1" t="s">
        <v>181</v>
      </c>
      <c r="AA357" s="0" t="s">
        <v>103</v>
      </c>
      <c r="AC357" s="0" t="s">
        <v>104</v>
      </c>
      <c r="AD357" s="0">
        <v>43034.328674456</v>
      </c>
      <c r="AG357" s="0" t="b">
        <v>1</v>
      </c>
    </row>
    <row r="358">
      <c r="A358" s="3">
        <v>105</v>
      </c>
      <c r="B358" s="1">
        <v>1600</v>
      </c>
      <c r="C358" s="18" t="s">
        <v>101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/>
      <c r="T358" s="1" t="b">
        <v>0</v>
      </c>
      <c r="U358" s="1"/>
      <c r="V358" s="1"/>
      <c r="W358" s="1"/>
      <c r="X358" s="1"/>
      <c r="Y358" s="1">
        <v>0</v>
      </c>
      <c r="Z358" s="1" t="s">
        <v>181</v>
      </c>
      <c r="AA358" s="0" t="s">
        <v>103</v>
      </c>
      <c r="AC358" s="0" t="s">
        <v>104</v>
      </c>
      <c r="AD358" s="0">
        <v>43034.3291792014</v>
      </c>
      <c r="AG358" s="0" t="b">
        <v>1</v>
      </c>
    </row>
    <row r="359">
      <c r="A359" s="3">
        <v>106</v>
      </c>
      <c r="B359" s="1">
        <v>1728</v>
      </c>
      <c r="C359" s="18" t="s">
        <v>101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1</v>
      </c>
      <c r="O359" s="1" t="b">
        <v>0</v>
      </c>
      <c r="P359" s="1"/>
      <c r="Q359" s="1"/>
      <c r="R359" s="1"/>
      <c r="S359" s="1"/>
      <c r="T359" s="1" t="b">
        <v>0</v>
      </c>
      <c r="U359" s="1"/>
      <c r="V359" s="1"/>
      <c r="W359" s="1"/>
      <c r="X359" s="1"/>
      <c r="Y359" s="1">
        <v>0</v>
      </c>
      <c r="Z359" s="1" t="s">
        <v>182</v>
      </c>
      <c r="AA359" s="0" t="s">
        <v>103</v>
      </c>
      <c r="AC359" s="0" t="s">
        <v>104</v>
      </c>
      <c r="AD359" s="0">
        <v>43034.3294397801</v>
      </c>
      <c r="AG359" s="0" t="b">
        <v>1</v>
      </c>
    </row>
    <row r="360">
      <c r="A360" s="3">
        <v>107</v>
      </c>
      <c r="B360" s="1">
        <v>1730</v>
      </c>
      <c r="C360" s="18" t="s">
        <v>101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/>
      <c r="T360" s="1" t="b">
        <v>0</v>
      </c>
      <c r="U360" s="1"/>
      <c r="V360" s="1"/>
      <c r="W360" s="1"/>
      <c r="X360" s="1"/>
      <c r="Y360" s="1">
        <v>0</v>
      </c>
      <c r="Z360" s="1" t="s">
        <v>182</v>
      </c>
      <c r="AA360" s="0" t="s">
        <v>103</v>
      </c>
      <c r="AC360" s="0" t="s">
        <v>104</v>
      </c>
      <c r="AD360" s="0">
        <v>43034.3297006597</v>
      </c>
      <c r="AG360" s="0" t="b">
        <v>1</v>
      </c>
    </row>
    <row r="361">
      <c r="A361" s="3">
        <v>108</v>
      </c>
      <c r="B361" s="1">
        <v>1644</v>
      </c>
      <c r="C361" s="18" t="s">
        <v>101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/>
      <c r="T361" s="1" t="b">
        <v>0</v>
      </c>
      <c r="U361" s="1"/>
      <c r="V361" s="1"/>
      <c r="W361" s="1"/>
      <c r="X361" s="1"/>
      <c r="Y361" s="1">
        <v>0</v>
      </c>
      <c r="Z361" s="1" t="s">
        <v>182</v>
      </c>
      <c r="AA361" s="0" t="s">
        <v>103</v>
      </c>
      <c r="AC361" s="0" t="s">
        <v>104</v>
      </c>
      <c r="AD361" s="0">
        <v>43034.3299832176</v>
      </c>
      <c r="AG361" s="0" t="b">
        <v>1</v>
      </c>
    </row>
    <row r="362">
      <c r="A362" s="3">
        <v>109</v>
      </c>
      <c r="B362" s="1">
        <v>1636</v>
      </c>
      <c r="C362" s="18" t="s">
        <v>101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1</v>
      </c>
      <c r="O362" s="1" t="b">
        <v>0</v>
      </c>
      <c r="P362" s="1"/>
      <c r="Q362" s="1"/>
      <c r="R362" s="1"/>
      <c r="S362" s="1"/>
      <c r="T362" s="1" t="b">
        <v>0</v>
      </c>
      <c r="U362" s="1"/>
      <c r="V362" s="1"/>
      <c r="W362" s="1"/>
      <c r="X362" s="1"/>
      <c r="Y362" s="1">
        <v>0</v>
      </c>
      <c r="Z362" s="1" t="s">
        <v>183</v>
      </c>
      <c r="AA362" s="0" t="s">
        <v>103</v>
      </c>
      <c r="AC362" s="0" t="s">
        <v>104</v>
      </c>
      <c r="AD362" s="0">
        <v>43034.3303502662</v>
      </c>
      <c r="AG362" s="0" t="b">
        <v>1</v>
      </c>
    </row>
    <row r="363">
      <c r="A363" s="3">
        <v>110</v>
      </c>
      <c r="B363" s="1">
        <v>1635</v>
      </c>
      <c r="C363" s="18" t="s">
        <v>101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/>
      <c r="T363" s="1" t="b">
        <v>0</v>
      </c>
      <c r="U363" s="1"/>
      <c r="V363" s="1"/>
      <c r="W363" s="1"/>
      <c r="X363" s="1"/>
      <c r="Y363" s="1">
        <v>0</v>
      </c>
      <c r="Z363" s="1" t="s">
        <v>183</v>
      </c>
      <c r="AA363" s="0" t="s">
        <v>103</v>
      </c>
      <c r="AC363" s="0" t="s">
        <v>104</v>
      </c>
      <c r="AD363" s="0">
        <v>43034.3306679398</v>
      </c>
      <c r="AG363" s="0" t="b">
        <v>1</v>
      </c>
    </row>
    <row r="364">
      <c r="A364" s="3">
        <v>111</v>
      </c>
      <c r="B364" s="1">
        <v>1650</v>
      </c>
      <c r="C364" s="18" t="s">
        <v>101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/>
      <c r="T364" s="1" t="b">
        <v>0</v>
      </c>
      <c r="U364" s="1"/>
      <c r="V364" s="1"/>
      <c r="W364" s="1"/>
      <c r="X364" s="1"/>
      <c r="Y364" s="1">
        <v>0</v>
      </c>
      <c r="Z364" s="1" t="s">
        <v>184</v>
      </c>
      <c r="AA364" s="0" t="s">
        <v>103</v>
      </c>
      <c r="AC364" s="0" t="s">
        <v>104</v>
      </c>
      <c r="AD364" s="0">
        <v>43034.3312570602</v>
      </c>
      <c r="AG364" s="0" t="b">
        <v>1</v>
      </c>
    </row>
    <row r="365">
      <c r="A365" s="3">
        <v>112</v>
      </c>
      <c r="B365" s="1">
        <v>1648</v>
      </c>
      <c r="C365" s="18" t="s">
        <v>101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1</v>
      </c>
      <c r="O365" s="1" t="b">
        <v>0</v>
      </c>
      <c r="P365" s="1"/>
      <c r="Q365" s="1"/>
      <c r="R365" s="1"/>
      <c r="S365" s="1"/>
      <c r="T365" s="1" t="b">
        <v>0</v>
      </c>
      <c r="U365" s="1"/>
      <c r="V365" s="1"/>
      <c r="W365" s="1"/>
      <c r="X365" s="1"/>
      <c r="Y365" s="1">
        <v>0</v>
      </c>
      <c r="Z365" s="1" t="s">
        <v>185</v>
      </c>
      <c r="AA365" s="0" t="s">
        <v>103</v>
      </c>
      <c r="AC365" s="0" t="s">
        <v>104</v>
      </c>
      <c r="AD365" s="0">
        <v>43034.3339632292</v>
      </c>
      <c r="AG365" s="0" t="b">
        <v>1</v>
      </c>
    </row>
    <row r="366">
      <c r="A366" s="3">
        <v>113</v>
      </c>
      <c r="B366" s="1">
        <v>1732</v>
      </c>
      <c r="C366" s="18" t="s">
        <v>101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/>
      <c r="T366" s="1" t="b">
        <v>0</v>
      </c>
      <c r="U366" s="1"/>
      <c r="V366" s="1"/>
      <c r="W366" s="1"/>
      <c r="X366" s="1"/>
      <c r="Y366" s="1">
        <v>0</v>
      </c>
      <c r="Z366" s="1" t="s">
        <v>186</v>
      </c>
      <c r="AA366" s="0" t="s">
        <v>103</v>
      </c>
      <c r="AC366" s="0" t="s">
        <v>104</v>
      </c>
      <c r="AD366" s="0">
        <v>43034.3346931713</v>
      </c>
      <c r="AG366" s="0" t="b">
        <v>1</v>
      </c>
    </row>
    <row r="367">
      <c r="A367" s="3">
        <v>114</v>
      </c>
      <c r="B367" s="1">
        <v>1641</v>
      </c>
      <c r="C367" s="18" t="s">
        <v>101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0</v>
      </c>
      <c r="O367" s="1" t="b">
        <v>0</v>
      </c>
      <c r="P367" s="1"/>
      <c r="Q367" s="1"/>
      <c r="R367" s="1"/>
      <c r="S367" s="1"/>
      <c r="T367" s="1" t="b">
        <v>0</v>
      </c>
      <c r="U367" s="1"/>
      <c r="V367" s="1"/>
      <c r="W367" s="1"/>
      <c r="X367" s="1"/>
      <c r="Y367" s="1">
        <v>0</v>
      </c>
      <c r="Z367" s="1" t="s">
        <v>187</v>
      </c>
      <c r="AA367" s="0" t="s">
        <v>103</v>
      </c>
      <c r="AC367" s="0" t="s">
        <v>104</v>
      </c>
      <c r="AD367" s="0">
        <v>43034.3350321759</v>
      </c>
      <c r="AG367" s="0" t="b">
        <v>1</v>
      </c>
    </row>
    <row r="368">
      <c r="A368" s="3">
        <v>115</v>
      </c>
      <c r="B368" s="1">
        <v>1636</v>
      </c>
      <c r="C368" s="18" t="s">
        <v>101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1</v>
      </c>
      <c r="P368" s="1"/>
      <c r="Q368" s="1"/>
      <c r="R368" s="1"/>
      <c r="S368" s="1"/>
      <c r="T368" s="1" t="b">
        <v>0</v>
      </c>
      <c r="U368" s="1"/>
      <c r="V368" s="1"/>
      <c r="W368" s="1"/>
      <c r="X368" s="1"/>
      <c r="Y368" s="1">
        <v>0</v>
      </c>
      <c r="Z368" s="1" t="s">
        <v>188</v>
      </c>
      <c r="AA368" s="0" t="s">
        <v>103</v>
      </c>
      <c r="AC368" s="0" t="s">
        <v>104</v>
      </c>
      <c r="AD368" s="0">
        <v>43035.6349972222</v>
      </c>
      <c r="AG368" s="0" t="b">
        <v>1</v>
      </c>
    </row>
    <row r="369">
      <c r="A369" s="3">
        <v>116</v>
      </c>
      <c r="B369" s="1">
        <v>1635</v>
      </c>
      <c r="C369" s="18" t="s">
        <v>101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1</v>
      </c>
      <c r="P369" s="1"/>
      <c r="Q369" s="1"/>
      <c r="R369" s="1"/>
      <c r="S369" s="1"/>
      <c r="T369" s="1" t="b">
        <v>0</v>
      </c>
      <c r="U369" s="1"/>
      <c r="V369" s="1"/>
      <c r="W369" s="1"/>
      <c r="X369" s="1"/>
      <c r="Y369" s="1">
        <v>0</v>
      </c>
      <c r="Z369" s="1" t="s">
        <v>189</v>
      </c>
      <c r="AA369" s="0" t="s">
        <v>103</v>
      </c>
      <c r="AC369" s="0" t="s">
        <v>104</v>
      </c>
      <c r="AD369" s="0">
        <v>43035.6352859144</v>
      </c>
      <c r="AG369" s="0" t="b">
        <v>1</v>
      </c>
    </row>
    <row r="370">
      <c r="A370" s="3">
        <v>117</v>
      </c>
      <c r="B370" s="1">
        <v>1641</v>
      </c>
      <c r="C370" s="18" t="s">
        <v>101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0</v>
      </c>
      <c r="O370" s="1" t="b">
        <v>1</v>
      </c>
      <c r="P370" s="1"/>
      <c r="Q370" s="1"/>
      <c r="R370" s="1"/>
      <c r="S370" s="1"/>
      <c r="T370" s="1" t="b">
        <v>0</v>
      </c>
      <c r="U370" s="1"/>
      <c r="V370" s="1"/>
      <c r="W370" s="1"/>
      <c r="X370" s="1"/>
      <c r="Y370" s="1">
        <v>0</v>
      </c>
      <c r="Z370" s="1" t="s">
        <v>189</v>
      </c>
      <c r="AA370" s="0" t="s">
        <v>103</v>
      </c>
      <c r="AC370" s="0" t="s">
        <v>104</v>
      </c>
      <c r="AD370" s="0">
        <v>43035.6356146991</v>
      </c>
      <c r="AG370" s="0" t="b">
        <v>1</v>
      </c>
    </row>
    <row r="371">
      <c r="A371" s="3">
        <v>118</v>
      </c>
      <c r="B371" s="1">
        <v>1600</v>
      </c>
      <c r="C371" s="18" t="s">
        <v>101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1</v>
      </c>
      <c r="P371" s="1"/>
      <c r="Q371" s="1"/>
      <c r="R371" s="1"/>
      <c r="S371" s="1"/>
      <c r="T371" s="1" t="b">
        <v>0</v>
      </c>
      <c r="U371" s="1"/>
      <c r="V371" s="1"/>
      <c r="W371" s="1"/>
      <c r="X371" s="1"/>
      <c r="Y371" s="1">
        <v>0</v>
      </c>
      <c r="Z371" s="1" t="s">
        <v>190</v>
      </c>
      <c r="AA371" s="0" t="s">
        <v>103</v>
      </c>
      <c r="AC371" s="0" t="s">
        <v>104</v>
      </c>
      <c r="AD371" s="0">
        <v>43035.6358635764</v>
      </c>
      <c r="AG371" s="0" t="b">
        <v>1</v>
      </c>
    </row>
    <row r="372">
      <c r="A372" s="3">
        <v>119</v>
      </c>
      <c r="B372" s="1">
        <v>1732</v>
      </c>
      <c r="C372" s="18" t="s">
        <v>101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1</v>
      </c>
      <c r="P372" s="1"/>
      <c r="Q372" s="1"/>
      <c r="R372" s="1"/>
      <c r="S372" s="1"/>
      <c r="T372" s="1" t="b">
        <v>0</v>
      </c>
      <c r="U372" s="1"/>
      <c r="V372" s="1"/>
      <c r="W372" s="1"/>
      <c r="X372" s="1"/>
      <c r="Y372" s="1">
        <v>0</v>
      </c>
      <c r="Z372" s="1" t="s">
        <v>191</v>
      </c>
      <c r="AA372" s="0" t="s">
        <v>103</v>
      </c>
      <c r="AC372" s="0" t="s">
        <v>104</v>
      </c>
      <c r="AD372" s="0">
        <v>43035.6362350694</v>
      </c>
      <c r="AG372" s="0" t="b">
        <v>1</v>
      </c>
    </row>
    <row r="373">
      <c r="A373" s="3">
        <v>120</v>
      </c>
      <c r="B373" s="1">
        <v>1766</v>
      </c>
      <c r="C373" s="18" t="s">
        <v>101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1</v>
      </c>
      <c r="P373" s="1"/>
      <c r="Q373" s="1"/>
      <c r="R373" s="1"/>
      <c r="S373" s="1"/>
      <c r="T373" s="1" t="b">
        <v>0</v>
      </c>
      <c r="U373" s="1"/>
      <c r="V373" s="1"/>
      <c r="W373" s="1"/>
      <c r="X373" s="1"/>
      <c r="Y373" s="1">
        <v>0</v>
      </c>
      <c r="Z373" s="1" t="s">
        <v>191</v>
      </c>
      <c r="AA373" s="0" t="s">
        <v>103</v>
      </c>
      <c r="AC373" s="0" t="s">
        <v>104</v>
      </c>
      <c r="AD373" s="0">
        <v>43035.6365002662</v>
      </c>
      <c r="AG373" s="0" t="b">
        <v>1</v>
      </c>
    </row>
    <row r="374">
      <c r="A374" s="3">
        <v>121</v>
      </c>
      <c r="B374" s="1">
        <v>1728</v>
      </c>
      <c r="C374" s="18" t="s">
        <v>101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1</v>
      </c>
      <c r="P374" s="1"/>
      <c r="Q374" s="1"/>
      <c r="R374" s="1"/>
      <c r="S374" s="1"/>
      <c r="T374" s="1" t="b">
        <v>0</v>
      </c>
      <c r="U374" s="1"/>
      <c r="V374" s="1"/>
      <c r="W374" s="1"/>
      <c r="X374" s="1"/>
      <c r="Y374" s="1">
        <v>0</v>
      </c>
      <c r="Z374" s="1" t="s">
        <v>192</v>
      </c>
      <c r="AA374" s="0" t="s">
        <v>103</v>
      </c>
      <c r="AC374" s="0" t="s">
        <v>104</v>
      </c>
      <c r="AD374" s="0">
        <v>43035.636936956</v>
      </c>
      <c r="AG374" s="0" t="b">
        <v>1</v>
      </c>
    </row>
    <row r="375">
      <c r="A375" s="3">
        <v>122</v>
      </c>
      <c r="B375" s="1">
        <v>1730</v>
      </c>
      <c r="C375" s="18" t="s">
        <v>101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1</v>
      </c>
      <c r="P375" s="1"/>
      <c r="Q375" s="1"/>
      <c r="R375" s="1"/>
      <c r="S375" s="1"/>
      <c r="T375" s="1" t="b">
        <v>0</v>
      </c>
      <c r="U375" s="1"/>
      <c r="V375" s="1"/>
      <c r="W375" s="1"/>
      <c r="X375" s="1"/>
      <c r="Y375" s="1">
        <v>0</v>
      </c>
      <c r="Z375" s="1" t="s">
        <v>192</v>
      </c>
      <c r="AA375" s="0" t="s">
        <v>103</v>
      </c>
      <c r="AC375" s="0" t="s">
        <v>104</v>
      </c>
      <c r="AD375" s="0">
        <v>43035.6371625347</v>
      </c>
      <c r="AG375" s="0" t="b">
        <v>1</v>
      </c>
    </row>
    <row r="376">
      <c r="A376" s="3">
        <v>123</v>
      </c>
      <c r="B376" s="1">
        <v>1646</v>
      </c>
      <c r="C376" s="18" t="s">
        <v>101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1</v>
      </c>
      <c r="P376" s="1"/>
      <c r="Q376" s="1"/>
      <c r="R376" s="1"/>
      <c r="S376" s="1"/>
      <c r="T376" s="1" t="b">
        <v>0</v>
      </c>
      <c r="U376" s="1"/>
      <c r="V376" s="1"/>
      <c r="W376" s="1"/>
      <c r="X376" s="1"/>
      <c r="Y376" s="1">
        <v>0</v>
      </c>
      <c r="Z376" s="1" t="s">
        <v>193</v>
      </c>
      <c r="AA376" s="0" t="s">
        <v>103</v>
      </c>
      <c r="AC376" s="0" t="s">
        <v>104</v>
      </c>
      <c r="AD376" s="0">
        <v>43035.8169383102</v>
      </c>
      <c r="AG376" s="0" t="b">
        <v>1</v>
      </c>
    </row>
    <row r="377">
      <c r="A377" s="3">
        <v>124</v>
      </c>
      <c r="B377" s="1">
        <v>1640</v>
      </c>
      <c r="C377" s="18" t="s">
        <v>101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1</v>
      </c>
      <c r="P377" s="1"/>
      <c r="Q377" s="1"/>
      <c r="R377" s="1"/>
      <c r="S377" s="1"/>
      <c r="T377" s="1" t="b">
        <v>0</v>
      </c>
      <c r="U377" s="1"/>
      <c r="V377" s="1"/>
      <c r="W377" s="1"/>
      <c r="X377" s="1"/>
      <c r="Y377" s="1">
        <v>0</v>
      </c>
      <c r="Z377" s="1" t="s">
        <v>193</v>
      </c>
      <c r="AA377" s="0" t="s">
        <v>103</v>
      </c>
      <c r="AC377" s="0" t="s">
        <v>104</v>
      </c>
      <c r="AD377" s="0">
        <v>43035.8172938657</v>
      </c>
      <c r="AG377" s="0" t="b">
        <v>1</v>
      </c>
    </row>
    <row r="378">
      <c r="A378" s="3">
        <v>125</v>
      </c>
      <c r="B378" s="1">
        <v>1635</v>
      </c>
      <c r="C378" s="18" t="s">
        <v>101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1</v>
      </c>
      <c r="P378" s="1"/>
      <c r="Q378" s="1"/>
      <c r="R378" s="1"/>
      <c r="S378" s="1"/>
      <c r="T378" s="1" t="b">
        <v>0</v>
      </c>
      <c r="U378" s="1"/>
      <c r="V378" s="1"/>
      <c r="W378" s="1"/>
      <c r="X378" s="1"/>
      <c r="Y378" s="1">
        <v>0</v>
      </c>
      <c r="Z378" s="1" t="s">
        <v>194</v>
      </c>
      <c r="AA378" s="0" t="s">
        <v>103</v>
      </c>
      <c r="AC378" s="0" t="s">
        <v>104</v>
      </c>
      <c r="AD378" s="0">
        <v>43035.8177818634</v>
      </c>
      <c r="AG378" s="0" t="b">
        <v>1</v>
      </c>
    </row>
    <row r="379">
      <c r="A379" s="3">
        <v>126</v>
      </c>
      <c r="B379" s="1">
        <v>1636</v>
      </c>
      <c r="C379" s="18" t="s">
        <v>101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1</v>
      </c>
      <c r="P379" s="1"/>
      <c r="Q379" s="1"/>
      <c r="R379" s="1"/>
      <c r="S379" s="1"/>
      <c r="T379" s="1" t="b">
        <v>0</v>
      </c>
      <c r="U379" s="1"/>
      <c r="V379" s="1"/>
      <c r="W379" s="1"/>
      <c r="X379" s="1"/>
      <c r="Y379" s="1">
        <v>0</v>
      </c>
      <c r="Z379" s="1" t="s">
        <v>194</v>
      </c>
      <c r="AA379" s="0" t="s">
        <v>103</v>
      </c>
      <c r="AC379" s="0" t="s">
        <v>104</v>
      </c>
      <c r="AD379" s="0">
        <v>43035.8180448264</v>
      </c>
      <c r="AG379" s="0" t="b">
        <v>1</v>
      </c>
    </row>
    <row r="380">
      <c r="A380" s="3">
        <v>127</v>
      </c>
      <c r="B380" s="1">
        <v>1763</v>
      </c>
      <c r="C380" s="18" t="s">
        <v>101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1</v>
      </c>
      <c r="P380" s="1"/>
      <c r="Q380" s="1"/>
      <c r="R380" s="1"/>
      <c r="S380" s="1"/>
      <c r="T380" s="1" t="b">
        <v>0</v>
      </c>
      <c r="U380" s="1"/>
      <c r="V380" s="1"/>
      <c r="W380" s="1"/>
      <c r="X380" s="1"/>
      <c r="Y380" s="1">
        <v>0</v>
      </c>
      <c r="Z380" s="1" t="s">
        <v>195</v>
      </c>
      <c r="AA380" s="0" t="s">
        <v>103</v>
      </c>
      <c r="AC380" s="0" t="s">
        <v>104</v>
      </c>
      <c r="AD380" s="0">
        <v>43035.8183227662</v>
      </c>
      <c r="AG380" s="0" t="b">
        <v>1</v>
      </c>
    </row>
    <row r="381">
      <c r="A381" s="3">
        <v>128</v>
      </c>
      <c r="B381" s="1">
        <v>1764</v>
      </c>
      <c r="C381" s="18" t="s">
        <v>101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1</v>
      </c>
      <c r="P381" s="1"/>
      <c r="Q381" s="1"/>
      <c r="R381" s="1"/>
      <c r="S381" s="1"/>
      <c r="T381" s="1" t="b">
        <v>0</v>
      </c>
      <c r="U381" s="1"/>
      <c r="V381" s="1"/>
      <c r="W381" s="1"/>
      <c r="X381" s="1"/>
      <c r="Y381" s="1">
        <v>0</v>
      </c>
      <c r="Z381" s="1" t="s">
        <v>195</v>
      </c>
      <c r="AA381" s="0" t="s">
        <v>103</v>
      </c>
      <c r="AC381" s="0" t="s">
        <v>104</v>
      </c>
      <c r="AD381" s="0">
        <v>43035.8186177894</v>
      </c>
      <c r="AG381" s="0" t="b">
        <v>1</v>
      </c>
    </row>
    <row r="382">
      <c r="A382" s="3">
        <v>129</v>
      </c>
      <c r="B382" s="1">
        <v>1636</v>
      </c>
      <c r="C382" s="18" t="s">
        <v>101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1</v>
      </c>
      <c r="P382" s="1"/>
      <c r="Q382" s="1"/>
      <c r="R382" s="1"/>
      <c r="S382" s="1"/>
      <c r="T382" s="1" t="b">
        <v>0</v>
      </c>
      <c r="U382" s="1"/>
      <c r="V382" s="1"/>
      <c r="W382" s="1"/>
      <c r="X382" s="1"/>
      <c r="Y382" s="1">
        <v>0</v>
      </c>
      <c r="Z382" s="1" t="s">
        <v>196</v>
      </c>
      <c r="AA382" s="0" t="s">
        <v>103</v>
      </c>
      <c r="AC382" s="0" t="s">
        <v>104</v>
      </c>
      <c r="AD382" s="0">
        <v>43037.5944769676</v>
      </c>
      <c r="AG382" s="0" t="b">
        <v>1</v>
      </c>
    </row>
    <row r="383">
      <c r="A383" s="3">
        <v>130</v>
      </c>
      <c r="B383" s="1">
        <v>1635</v>
      </c>
      <c r="C383" s="18" t="s">
        <v>101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1</v>
      </c>
      <c r="P383" s="1"/>
      <c r="Q383" s="1"/>
      <c r="R383" s="1"/>
      <c r="S383" s="1"/>
      <c r="T383" s="1" t="b">
        <v>0</v>
      </c>
      <c r="U383" s="1"/>
      <c r="V383" s="1"/>
      <c r="W383" s="1"/>
      <c r="X383" s="1"/>
      <c r="Y383" s="1">
        <v>0</v>
      </c>
      <c r="Z383" s="1" t="s">
        <v>197</v>
      </c>
      <c r="AA383" s="0" t="s">
        <v>103</v>
      </c>
      <c r="AC383" s="0" t="s">
        <v>104</v>
      </c>
      <c r="AD383" s="0">
        <v>43037.5947880787</v>
      </c>
      <c r="AG383" s="0" t="b">
        <v>1</v>
      </c>
    </row>
    <row r="384">
      <c r="A384" s="3">
        <v>131</v>
      </c>
      <c r="B384" s="1">
        <v>1634</v>
      </c>
      <c r="C384" s="18" t="s">
        <v>101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1</v>
      </c>
      <c r="P384" s="1"/>
      <c r="Q384" s="1"/>
      <c r="R384" s="1"/>
      <c r="S384" s="1"/>
      <c r="T384" s="1" t="b">
        <v>0</v>
      </c>
      <c r="U384" s="1"/>
      <c r="V384" s="1"/>
      <c r="W384" s="1"/>
      <c r="X384" s="1"/>
      <c r="Y384" s="1">
        <v>0</v>
      </c>
      <c r="Z384" s="1" t="s">
        <v>198</v>
      </c>
      <c r="AA384" s="0" t="s">
        <v>103</v>
      </c>
      <c r="AC384" s="0" t="s">
        <v>104</v>
      </c>
      <c r="AD384" s="0">
        <v>43037.5951814005</v>
      </c>
      <c r="AG384" s="0" t="b">
        <v>1</v>
      </c>
    </row>
    <row r="385">
      <c r="A385" s="3">
        <v>132</v>
      </c>
      <c r="B385" s="1">
        <v>1556</v>
      </c>
      <c r="C385" s="18" t="s">
        <v>101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1</v>
      </c>
      <c r="P385" s="1"/>
      <c r="Q385" s="1"/>
      <c r="R385" s="1"/>
      <c r="S385" s="1"/>
      <c r="T385" s="1" t="b">
        <v>0</v>
      </c>
      <c r="U385" s="1"/>
      <c r="V385" s="1"/>
      <c r="W385" s="1"/>
      <c r="X385" s="1"/>
      <c r="Y385" s="1">
        <v>0</v>
      </c>
      <c r="Z385" s="1" t="s">
        <v>198</v>
      </c>
      <c r="AA385" s="0" t="s">
        <v>103</v>
      </c>
      <c r="AC385" s="0" t="s">
        <v>104</v>
      </c>
      <c r="AD385" s="0">
        <v>43037.5955286227</v>
      </c>
      <c r="AG385" s="0" t="b">
        <v>1</v>
      </c>
    </row>
    <row r="386">
      <c r="A386" s="3">
        <v>133</v>
      </c>
      <c r="B386" s="1">
        <v>1600</v>
      </c>
      <c r="C386" s="18" t="s">
        <v>101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1</v>
      </c>
      <c r="P386" s="1"/>
      <c r="Q386" s="1"/>
      <c r="R386" s="1"/>
      <c r="S386" s="1"/>
      <c r="T386" s="1" t="b">
        <v>0</v>
      </c>
      <c r="U386" s="1"/>
      <c r="V386" s="1"/>
      <c r="W386" s="1"/>
      <c r="X386" s="1"/>
      <c r="Y386" s="1">
        <v>0</v>
      </c>
      <c r="Z386" s="1" t="s">
        <v>198</v>
      </c>
      <c r="AA386" s="0" t="s">
        <v>103</v>
      </c>
      <c r="AC386" s="0" t="s">
        <v>104</v>
      </c>
      <c r="AD386" s="0">
        <v>43037.5957984144</v>
      </c>
      <c r="AG386" s="0" t="b">
        <v>1</v>
      </c>
    </row>
    <row r="387">
      <c r="A387" s="3">
        <v>134</v>
      </c>
      <c r="B387" s="1">
        <v>1761</v>
      </c>
      <c r="C387" s="18" t="s">
        <v>101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1</v>
      </c>
      <c r="P387" s="1"/>
      <c r="Q387" s="1"/>
      <c r="R387" s="1"/>
      <c r="S387" s="1"/>
      <c r="T387" s="1" t="b">
        <v>0</v>
      </c>
      <c r="U387" s="1"/>
      <c r="V387" s="1"/>
      <c r="W387" s="1"/>
      <c r="X387" s="1"/>
      <c r="Y387" s="1">
        <v>0</v>
      </c>
      <c r="Z387" s="1" t="s">
        <v>199</v>
      </c>
      <c r="AA387" s="0" t="s">
        <v>103</v>
      </c>
      <c r="AC387" s="0" t="s">
        <v>104</v>
      </c>
      <c r="AD387" s="0">
        <v>43037.5961702199</v>
      </c>
      <c r="AG387" s="0" t="b">
        <v>1</v>
      </c>
    </row>
    <row r="388">
      <c r="A388" s="3">
        <v>135</v>
      </c>
      <c r="B388" s="1">
        <v>1762</v>
      </c>
      <c r="C388" s="18" t="s">
        <v>101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1</v>
      </c>
      <c r="P388" s="1"/>
      <c r="Q388" s="1"/>
      <c r="R388" s="1"/>
      <c r="S388" s="1"/>
      <c r="T388" s="1" t="b">
        <v>0</v>
      </c>
      <c r="U388" s="1"/>
      <c r="V388" s="1"/>
      <c r="W388" s="1"/>
      <c r="X388" s="1"/>
      <c r="Y388" s="1">
        <v>0</v>
      </c>
      <c r="Z388" s="1" t="s">
        <v>199</v>
      </c>
      <c r="AA388" s="0" t="s">
        <v>103</v>
      </c>
      <c r="AC388" s="0" t="s">
        <v>104</v>
      </c>
      <c r="AD388" s="0">
        <v>43037.5964442477</v>
      </c>
      <c r="AG388" s="0" t="b">
        <v>1</v>
      </c>
    </row>
    <row r="389">
      <c r="A389" s="3">
        <v>136</v>
      </c>
      <c r="B389" s="1">
        <v>1763</v>
      </c>
      <c r="C389" s="18" t="s">
        <v>101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1</v>
      </c>
      <c r="P389" s="1"/>
      <c r="Q389" s="1"/>
      <c r="R389" s="1"/>
      <c r="S389" s="1"/>
      <c r="T389" s="1" t="b">
        <v>0</v>
      </c>
      <c r="U389" s="1"/>
      <c r="V389" s="1"/>
      <c r="W389" s="1"/>
      <c r="X389" s="1"/>
      <c r="Y389" s="1">
        <v>0</v>
      </c>
      <c r="Z389" s="1" t="s">
        <v>200</v>
      </c>
      <c r="AA389" s="0" t="s">
        <v>103</v>
      </c>
      <c r="AC389" s="0" t="s">
        <v>104</v>
      </c>
      <c r="AD389" s="0">
        <v>43037.5969881944</v>
      </c>
      <c r="AG389" s="0" t="b">
        <v>1</v>
      </c>
    </row>
    <row r="390">
      <c r="A390" s="3">
        <v>137</v>
      </c>
      <c r="B390" s="1">
        <v>1764</v>
      </c>
      <c r="C390" s="18" t="s">
        <v>101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1</v>
      </c>
      <c r="P390" s="1"/>
      <c r="Q390" s="1"/>
      <c r="R390" s="1"/>
      <c r="S390" s="1"/>
      <c r="T390" s="1" t="b">
        <v>0</v>
      </c>
      <c r="U390" s="1"/>
      <c r="V390" s="1"/>
      <c r="W390" s="1"/>
      <c r="X390" s="1"/>
      <c r="Y390" s="1">
        <v>0</v>
      </c>
      <c r="Z390" s="1" t="s">
        <v>200</v>
      </c>
      <c r="AA390" s="0" t="s">
        <v>103</v>
      </c>
      <c r="AC390" s="0" t="s">
        <v>104</v>
      </c>
      <c r="AD390" s="0">
        <v>43037.5973063657</v>
      </c>
      <c r="AG390" s="0" t="b">
        <v>1</v>
      </c>
    </row>
    <row r="391">
      <c r="A391" s="3">
        <v>138</v>
      </c>
      <c r="B391" s="1">
        <v>1636</v>
      </c>
      <c r="C391" s="18" t="s">
        <v>101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1</v>
      </c>
      <c r="P391" s="1"/>
      <c r="Q391" s="1"/>
      <c r="R391" s="1"/>
      <c r="S391" s="1"/>
      <c r="T391" s="1" t="b">
        <v>0</v>
      </c>
      <c r="U391" s="1"/>
      <c r="V391" s="1"/>
      <c r="W391" s="1"/>
      <c r="X391" s="1"/>
      <c r="Y391" s="1">
        <v>0</v>
      </c>
      <c r="Z391" s="1" t="s">
        <v>201</v>
      </c>
      <c r="AA391" s="0" t="s">
        <v>103</v>
      </c>
      <c r="AC391" s="0" t="s">
        <v>104</v>
      </c>
      <c r="AD391" s="0">
        <v>43037.8149765857</v>
      </c>
      <c r="AG391" s="0" t="b">
        <v>1</v>
      </c>
    </row>
    <row r="392">
      <c r="A392" s="3">
        <v>139</v>
      </c>
      <c r="B392" s="1">
        <v>1635</v>
      </c>
      <c r="C392" s="18" t="s">
        <v>101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1</v>
      </c>
      <c r="P392" s="1"/>
      <c r="Q392" s="1"/>
      <c r="R392" s="1"/>
      <c r="S392" s="1"/>
      <c r="T392" s="1" t="b">
        <v>0</v>
      </c>
      <c r="U392" s="1"/>
      <c r="V392" s="1"/>
      <c r="W392" s="1"/>
      <c r="X392" s="1"/>
      <c r="Y392" s="1">
        <v>0</v>
      </c>
      <c r="Z392" s="1" t="s">
        <v>201</v>
      </c>
      <c r="AA392" s="0" t="s">
        <v>103</v>
      </c>
      <c r="AC392" s="0" t="s">
        <v>104</v>
      </c>
      <c r="AD392" s="0">
        <v>43037.8153230324</v>
      </c>
      <c r="AG392" s="0" t="b">
        <v>1</v>
      </c>
    </row>
    <row r="393">
      <c r="A393" s="3">
        <v>140</v>
      </c>
      <c r="B393" s="1">
        <v>1640</v>
      </c>
      <c r="C393" s="18" t="s">
        <v>101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1</v>
      </c>
      <c r="P393" s="1"/>
      <c r="Q393" s="1"/>
      <c r="R393" s="1"/>
      <c r="S393" s="1"/>
      <c r="T393" s="1" t="b">
        <v>0</v>
      </c>
      <c r="U393" s="1"/>
      <c r="V393" s="1"/>
      <c r="W393" s="1"/>
      <c r="X393" s="1"/>
      <c r="Y393" s="1">
        <v>0</v>
      </c>
      <c r="Z393" s="1" t="s">
        <v>202</v>
      </c>
      <c r="AA393" s="0" t="s">
        <v>103</v>
      </c>
      <c r="AC393" s="0" t="s">
        <v>104</v>
      </c>
      <c r="AD393" s="0">
        <v>43037.8155813657</v>
      </c>
      <c r="AG393" s="0" t="b">
        <v>1</v>
      </c>
    </row>
    <row r="394">
      <c r="A394" s="3">
        <v>141</v>
      </c>
      <c r="B394" s="1">
        <v>1556</v>
      </c>
      <c r="C394" s="18" t="s">
        <v>101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1</v>
      </c>
      <c r="P394" s="1"/>
      <c r="Q394" s="1"/>
      <c r="R394" s="1"/>
      <c r="S394" s="1"/>
      <c r="T394" s="1" t="b">
        <v>0</v>
      </c>
      <c r="U394" s="1"/>
      <c r="V394" s="1"/>
      <c r="W394" s="1"/>
      <c r="X394" s="1"/>
      <c r="Y394" s="1">
        <v>0</v>
      </c>
      <c r="Z394" s="1" t="s">
        <v>202</v>
      </c>
      <c r="AA394" s="0" t="s">
        <v>103</v>
      </c>
      <c r="AC394" s="0" t="s">
        <v>104</v>
      </c>
      <c r="AD394" s="0">
        <v>43037.815821412</v>
      </c>
      <c r="AG394" s="0" t="b">
        <v>1</v>
      </c>
    </row>
    <row r="395">
      <c r="A395" s="3">
        <v>142</v>
      </c>
      <c r="B395" s="1">
        <v>1600</v>
      </c>
      <c r="C395" s="18" t="s">
        <v>101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1</v>
      </c>
      <c r="P395" s="1"/>
      <c r="Q395" s="1"/>
      <c r="R395" s="1"/>
      <c r="S395" s="1"/>
      <c r="T395" s="1" t="b">
        <v>0</v>
      </c>
      <c r="U395" s="1"/>
      <c r="V395" s="1"/>
      <c r="W395" s="1"/>
      <c r="X395" s="1"/>
      <c r="Y395" s="1">
        <v>0</v>
      </c>
      <c r="Z395" s="1" t="s">
        <v>202</v>
      </c>
      <c r="AA395" s="0" t="s">
        <v>103</v>
      </c>
      <c r="AC395" s="0" t="s">
        <v>104</v>
      </c>
      <c r="AD395" s="0">
        <v>43037.8160813657</v>
      </c>
      <c r="AG395" s="0" t="b">
        <v>1</v>
      </c>
    </row>
    <row r="396">
      <c r="A396" s="3">
        <v>143</v>
      </c>
      <c r="B396" s="1">
        <v>1634</v>
      </c>
      <c r="C396" s="18" t="s">
        <v>101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1</v>
      </c>
      <c r="P396" s="1"/>
      <c r="Q396" s="1"/>
      <c r="R396" s="1"/>
      <c r="S396" s="1"/>
      <c r="T396" s="1" t="b">
        <v>0</v>
      </c>
      <c r="U396" s="1"/>
      <c r="V396" s="1"/>
      <c r="W396" s="1"/>
      <c r="X396" s="1"/>
      <c r="Y396" s="1">
        <v>0</v>
      </c>
      <c r="Z396" s="1" t="s">
        <v>203</v>
      </c>
      <c r="AA396" s="0" t="s">
        <v>103</v>
      </c>
      <c r="AC396" s="0" t="s">
        <v>104</v>
      </c>
      <c r="AD396" s="0">
        <v>43037.8162819444</v>
      </c>
      <c r="AG396" s="0" t="b">
        <v>1</v>
      </c>
    </row>
    <row r="397">
      <c r="A397" s="3">
        <v>144</v>
      </c>
      <c r="B397" s="1">
        <v>1761</v>
      </c>
      <c r="C397" s="18" t="s">
        <v>101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1</v>
      </c>
      <c r="P397" s="1"/>
      <c r="Q397" s="1"/>
      <c r="R397" s="1"/>
      <c r="S397" s="1"/>
      <c r="T397" s="1" t="b">
        <v>0</v>
      </c>
      <c r="U397" s="1"/>
      <c r="V397" s="1"/>
      <c r="W397" s="1"/>
      <c r="X397" s="1"/>
      <c r="Y397" s="1">
        <v>0</v>
      </c>
      <c r="Z397" s="1" t="s">
        <v>203</v>
      </c>
      <c r="AA397" s="0" t="s">
        <v>103</v>
      </c>
      <c r="AC397" s="0" t="s">
        <v>104</v>
      </c>
      <c r="AD397" s="0">
        <v>43037.8165213773</v>
      </c>
      <c r="AG397" s="0" t="b">
        <v>1</v>
      </c>
    </row>
    <row r="398">
      <c r="A398" s="3">
        <v>145</v>
      </c>
      <c r="B398" s="1">
        <v>1762</v>
      </c>
      <c r="C398" s="18" t="s">
        <v>101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1</v>
      </c>
      <c r="P398" s="1"/>
      <c r="Q398" s="1"/>
      <c r="R398" s="1"/>
      <c r="S398" s="1"/>
      <c r="T398" s="1" t="b">
        <v>0</v>
      </c>
      <c r="U398" s="1"/>
      <c r="V398" s="1"/>
      <c r="W398" s="1"/>
      <c r="X398" s="1"/>
      <c r="Y398" s="1">
        <v>0</v>
      </c>
      <c r="Z398" s="1" t="s">
        <v>203</v>
      </c>
      <c r="AA398" s="0" t="s">
        <v>103</v>
      </c>
      <c r="AC398" s="0" t="s">
        <v>104</v>
      </c>
      <c r="AD398" s="0">
        <v>43037.816775544</v>
      </c>
      <c r="AG398" s="0" t="b">
        <v>1</v>
      </c>
    </row>
    <row r="399">
      <c r="A399" s="3">
        <v>146</v>
      </c>
      <c r="B399" s="1">
        <v>1763</v>
      </c>
      <c r="C399" s="18" t="s">
        <v>101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1</v>
      </c>
      <c r="P399" s="1"/>
      <c r="Q399" s="1"/>
      <c r="R399" s="1"/>
      <c r="S399" s="1"/>
      <c r="T399" s="1" t="b">
        <v>0</v>
      </c>
      <c r="U399" s="1"/>
      <c r="V399" s="1"/>
      <c r="W399" s="1"/>
      <c r="X399" s="1"/>
      <c r="Y399" s="1">
        <v>0</v>
      </c>
      <c r="Z399" s="1" t="s">
        <v>204</v>
      </c>
      <c r="AA399" s="0" t="s">
        <v>103</v>
      </c>
      <c r="AC399" s="0" t="s">
        <v>104</v>
      </c>
      <c r="AD399" s="0">
        <v>43037.8170185185</v>
      </c>
      <c r="AG399" s="0" t="b">
        <v>1</v>
      </c>
    </row>
    <row r="400">
      <c r="A400" s="3">
        <v>147</v>
      </c>
      <c r="B400" s="1">
        <v>1764</v>
      </c>
      <c r="C400" s="18" t="s">
        <v>101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1</v>
      </c>
      <c r="P400" s="1"/>
      <c r="Q400" s="1"/>
      <c r="R400" s="1"/>
      <c r="S400" s="1"/>
      <c r="T400" s="1" t="b">
        <v>0</v>
      </c>
      <c r="U400" s="1"/>
      <c r="V400" s="1"/>
      <c r="W400" s="1"/>
      <c r="X400" s="1"/>
      <c r="Y400" s="1">
        <v>0</v>
      </c>
      <c r="Z400" s="1" t="s">
        <v>204</v>
      </c>
      <c r="AA400" s="0" t="s">
        <v>103</v>
      </c>
      <c r="AC400" s="0" t="s">
        <v>104</v>
      </c>
      <c r="AD400" s="0">
        <v>43037.8173022801</v>
      </c>
      <c r="AG400" s="0" t="b">
        <v>1</v>
      </c>
    </row>
    <row r="401">
      <c r="A401" s="3">
        <v>148</v>
      </c>
      <c r="B401" s="1">
        <v>1646</v>
      </c>
      <c r="C401" s="18" t="s">
        <v>101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1</v>
      </c>
      <c r="P401" s="1"/>
      <c r="Q401" s="1"/>
      <c r="R401" s="1"/>
      <c r="S401" s="1"/>
      <c r="T401" s="1" t="b">
        <v>0</v>
      </c>
      <c r="U401" s="1"/>
      <c r="V401" s="1"/>
      <c r="W401" s="1"/>
      <c r="X401" s="1"/>
      <c r="Y401" s="1">
        <v>0</v>
      </c>
      <c r="Z401" s="1" t="s">
        <v>205</v>
      </c>
      <c r="AA401" s="0" t="s">
        <v>103</v>
      </c>
      <c r="AC401" s="0" t="s">
        <v>104</v>
      </c>
      <c r="AD401" s="0">
        <v>43038.8040812847</v>
      </c>
      <c r="AG401" s="0" t="b">
        <v>1</v>
      </c>
    </row>
    <row r="402">
      <c r="A402" s="3">
        <v>149</v>
      </c>
      <c r="B402" s="1">
        <v>1636</v>
      </c>
      <c r="C402" s="18" t="s">
        <v>101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1</v>
      </c>
      <c r="O402" s="1" t="b">
        <v>1</v>
      </c>
      <c r="P402" s="1"/>
      <c r="Q402" s="1"/>
      <c r="R402" s="1"/>
      <c r="S402" s="1"/>
      <c r="T402" s="1" t="b">
        <v>0</v>
      </c>
      <c r="U402" s="1"/>
      <c r="V402" s="1"/>
      <c r="W402" s="1"/>
      <c r="X402" s="1"/>
      <c r="Y402" s="1">
        <v>0</v>
      </c>
      <c r="Z402" s="1" t="s">
        <v>205</v>
      </c>
      <c r="AA402" s="0" t="s">
        <v>103</v>
      </c>
      <c r="AC402" s="0" t="s">
        <v>104</v>
      </c>
      <c r="AD402" s="0">
        <v>43038.8043728009</v>
      </c>
      <c r="AG402" s="0" t="b">
        <v>1</v>
      </c>
    </row>
    <row r="403">
      <c r="A403" s="3">
        <v>150</v>
      </c>
      <c r="B403" s="1">
        <v>1635</v>
      </c>
      <c r="C403" s="18" t="s">
        <v>101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1</v>
      </c>
      <c r="P403" s="1"/>
      <c r="Q403" s="1"/>
      <c r="R403" s="1"/>
      <c r="S403" s="1"/>
      <c r="T403" s="1" t="b">
        <v>0</v>
      </c>
      <c r="U403" s="1"/>
      <c r="V403" s="1"/>
      <c r="W403" s="1"/>
      <c r="X403" s="1"/>
      <c r="Y403" s="1">
        <v>0</v>
      </c>
      <c r="Z403" s="1" t="s">
        <v>206</v>
      </c>
      <c r="AA403" s="0" t="s">
        <v>103</v>
      </c>
      <c r="AC403" s="0" t="s">
        <v>104</v>
      </c>
      <c r="AD403" s="0">
        <v>43038.8047476852</v>
      </c>
      <c r="AG403" s="0" t="b">
        <v>1</v>
      </c>
    </row>
    <row r="404">
      <c r="A404" s="3">
        <v>151</v>
      </c>
      <c r="B404" s="1">
        <v>1640</v>
      </c>
      <c r="C404" s="18" t="s">
        <v>101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1</v>
      </c>
      <c r="P404" s="1"/>
      <c r="Q404" s="1"/>
      <c r="R404" s="1"/>
      <c r="S404" s="1"/>
      <c r="T404" s="1" t="b">
        <v>0</v>
      </c>
      <c r="U404" s="1"/>
      <c r="V404" s="1"/>
      <c r="W404" s="1"/>
      <c r="X404" s="1"/>
      <c r="Y404" s="1">
        <v>0</v>
      </c>
      <c r="Z404" s="1" t="s">
        <v>206</v>
      </c>
      <c r="AA404" s="0" t="s">
        <v>103</v>
      </c>
      <c r="AC404" s="0" t="s">
        <v>104</v>
      </c>
      <c r="AD404" s="0">
        <v>43038.805058912</v>
      </c>
      <c r="AG404" s="0" t="b">
        <v>1</v>
      </c>
    </row>
    <row r="405">
      <c r="A405" s="3">
        <v>152</v>
      </c>
      <c r="B405" s="1">
        <v>1763</v>
      </c>
      <c r="C405" s="18" t="s">
        <v>101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1</v>
      </c>
      <c r="P405" s="1"/>
      <c r="Q405" s="1"/>
      <c r="R405" s="1"/>
      <c r="S405" s="1"/>
      <c r="T405" s="1" t="b">
        <v>0</v>
      </c>
      <c r="U405" s="1"/>
      <c r="V405" s="1"/>
      <c r="W405" s="1"/>
      <c r="X405" s="1"/>
      <c r="Y405" s="1">
        <v>0</v>
      </c>
      <c r="Z405" s="1" t="s">
        <v>207</v>
      </c>
      <c r="AA405" s="0" t="s">
        <v>103</v>
      </c>
      <c r="AC405" s="0" t="s">
        <v>104</v>
      </c>
      <c r="AD405" s="0">
        <v>43038.8054008449</v>
      </c>
      <c r="AG405" s="0" t="b">
        <v>1</v>
      </c>
    </row>
    <row r="406">
      <c r="A406" s="3">
        <v>153</v>
      </c>
      <c r="B406" s="1">
        <v>1764</v>
      </c>
      <c r="C406" s="18" t="s">
        <v>101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1</v>
      </c>
      <c r="P406" s="1"/>
      <c r="Q406" s="1"/>
      <c r="R406" s="1"/>
      <c r="S406" s="1"/>
      <c r="T406" s="1" t="b">
        <v>0</v>
      </c>
      <c r="U406" s="1"/>
      <c r="V406" s="1"/>
      <c r="W406" s="1"/>
      <c r="X406" s="1"/>
      <c r="Y406" s="1">
        <v>0</v>
      </c>
      <c r="Z406" s="1" t="s">
        <v>207</v>
      </c>
      <c r="AA406" s="0" t="s">
        <v>103</v>
      </c>
      <c r="AC406" s="0" t="s">
        <v>104</v>
      </c>
      <c r="AD406" s="0">
        <v>43038.8056263542</v>
      </c>
      <c r="AG406" s="0" t="b">
        <v>1</v>
      </c>
    </row>
    <row r="407">
      <c r="A407" s="3">
        <v>154</v>
      </c>
      <c r="B407" s="1">
        <v>1656</v>
      </c>
      <c r="C407" s="18" t="s">
        <v>101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1</v>
      </c>
      <c r="P407" s="1"/>
      <c r="Q407" s="1"/>
      <c r="R407" s="1"/>
      <c r="S407" s="1"/>
      <c r="T407" s="1" t="b">
        <v>0</v>
      </c>
      <c r="U407" s="1"/>
      <c r="V407" s="1"/>
      <c r="W407" s="1"/>
      <c r="X407" s="1"/>
      <c r="Y407" s="1">
        <v>0</v>
      </c>
      <c r="Z407" s="1" t="s">
        <v>208</v>
      </c>
      <c r="AA407" s="0" t="s">
        <v>103</v>
      </c>
      <c r="AC407" s="0" t="s">
        <v>104</v>
      </c>
      <c r="AD407" s="0">
        <v>43038.8058636921</v>
      </c>
      <c r="AG407" s="0" t="b">
        <v>1</v>
      </c>
    </row>
    <row r="408">
      <c r="A408" s="3">
        <v>155</v>
      </c>
      <c r="B408" s="1">
        <v>1651</v>
      </c>
      <c r="C408" s="18" t="s">
        <v>101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0</v>
      </c>
      <c r="O408" s="1" t="b">
        <v>1</v>
      </c>
      <c r="P408" s="1"/>
      <c r="Q408" s="1"/>
      <c r="R408" s="1"/>
      <c r="S408" s="1"/>
      <c r="T408" s="1" t="b">
        <v>0</v>
      </c>
      <c r="U408" s="1"/>
      <c r="V408" s="1"/>
      <c r="W408" s="1"/>
      <c r="X408" s="1"/>
      <c r="Y408" s="1">
        <v>0</v>
      </c>
      <c r="Z408" s="1" t="s">
        <v>209</v>
      </c>
      <c r="AA408" s="0" t="s">
        <v>103</v>
      </c>
      <c r="AC408" s="0" t="s">
        <v>104</v>
      </c>
      <c r="AD408" s="0">
        <v>43038.8081797801</v>
      </c>
      <c r="AG408" s="0" t="b">
        <v>1</v>
      </c>
    </row>
    <row r="409">
      <c r="A409" s="3">
        <v>156</v>
      </c>
      <c r="B409" s="1">
        <v>1636</v>
      </c>
      <c r="C409" s="18" t="s">
        <v>101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1</v>
      </c>
      <c r="P409" s="1"/>
      <c r="Q409" s="1"/>
      <c r="R409" s="1"/>
      <c r="S409" s="1"/>
      <c r="T409" s="1" t="b">
        <v>0</v>
      </c>
      <c r="U409" s="1"/>
      <c r="V409" s="1"/>
      <c r="W409" s="1"/>
      <c r="X409" s="1"/>
      <c r="Y409" s="1">
        <v>0</v>
      </c>
      <c r="Z409" s="1" t="s">
        <v>210</v>
      </c>
      <c r="AA409" s="0" t="s">
        <v>103</v>
      </c>
      <c r="AC409" s="0" t="s">
        <v>104</v>
      </c>
      <c r="AD409" s="0">
        <v>43040.3727844907</v>
      </c>
      <c r="AG409" s="0" t="b">
        <v>1</v>
      </c>
    </row>
    <row r="410">
      <c r="A410" s="3">
        <v>157</v>
      </c>
      <c r="B410" s="1">
        <v>1635</v>
      </c>
      <c r="C410" s="18" t="s">
        <v>101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1</v>
      </c>
      <c r="P410" s="1"/>
      <c r="Q410" s="1"/>
      <c r="R410" s="1"/>
      <c r="S410" s="1"/>
      <c r="T410" s="1" t="b">
        <v>0</v>
      </c>
      <c r="U410" s="1"/>
      <c r="V410" s="1"/>
      <c r="W410" s="1"/>
      <c r="X410" s="1"/>
      <c r="Y410" s="1">
        <v>0</v>
      </c>
      <c r="Z410" s="1" t="s">
        <v>210</v>
      </c>
      <c r="AA410" s="0" t="s">
        <v>103</v>
      </c>
      <c r="AC410" s="0" t="s">
        <v>104</v>
      </c>
      <c r="AD410" s="0">
        <v>43040.3730442477</v>
      </c>
      <c r="AG410" s="0" t="b">
        <v>1</v>
      </c>
    </row>
    <row r="411">
      <c r="A411" s="3">
        <v>158</v>
      </c>
      <c r="B411" s="1">
        <v>1600</v>
      </c>
      <c r="C411" s="18" t="s">
        <v>101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1</v>
      </c>
      <c r="P411" s="1"/>
      <c r="Q411" s="1"/>
      <c r="R411" s="1"/>
      <c r="S411" s="1"/>
      <c r="T411" s="1" t="b">
        <v>0</v>
      </c>
      <c r="U411" s="1"/>
      <c r="V411" s="1"/>
      <c r="W411" s="1"/>
      <c r="X411" s="1"/>
      <c r="Y411" s="1">
        <v>0</v>
      </c>
      <c r="Z411" s="1" t="s">
        <v>211</v>
      </c>
      <c r="AA411" s="0" t="s">
        <v>103</v>
      </c>
      <c r="AC411" s="0" t="s">
        <v>104</v>
      </c>
      <c r="AD411" s="0">
        <v>43040.3733486111</v>
      </c>
      <c r="AG411" s="0" t="b">
        <v>1</v>
      </c>
    </row>
    <row r="412">
      <c r="A412" s="3">
        <v>159</v>
      </c>
      <c r="B412" s="1">
        <v>1641</v>
      </c>
      <c r="C412" s="18" t="s">
        <v>101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0</v>
      </c>
      <c r="O412" s="1" t="b">
        <v>1</v>
      </c>
      <c r="P412" s="1"/>
      <c r="Q412" s="1"/>
      <c r="R412" s="1"/>
      <c r="S412" s="1"/>
      <c r="T412" s="1" t="b">
        <v>0</v>
      </c>
      <c r="U412" s="1"/>
      <c r="V412" s="1"/>
      <c r="W412" s="1"/>
      <c r="X412" s="1"/>
      <c r="Y412" s="1">
        <v>0</v>
      </c>
      <c r="Z412" s="1" t="s">
        <v>211</v>
      </c>
      <c r="AA412" s="0" t="s">
        <v>103</v>
      </c>
      <c r="AC412" s="0" t="s">
        <v>104</v>
      </c>
      <c r="AD412" s="0">
        <v>43040.3737447917</v>
      </c>
      <c r="AG412" s="0" t="b">
        <v>1</v>
      </c>
    </row>
    <row r="413">
      <c r="A413" s="3">
        <v>160</v>
      </c>
      <c r="B413" s="1">
        <v>1728</v>
      </c>
      <c r="C413" s="18" t="s">
        <v>101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1</v>
      </c>
      <c r="P413" s="1"/>
      <c r="Q413" s="1"/>
      <c r="R413" s="1"/>
      <c r="S413" s="1"/>
      <c r="T413" s="1" t="b">
        <v>0</v>
      </c>
      <c r="U413" s="1"/>
      <c r="V413" s="1"/>
      <c r="W413" s="1"/>
      <c r="X413" s="1"/>
      <c r="Y413" s="1">
        <v>0</v>
      </c>
      <c r="Z413" s="1" t="s">
        <v>212</v>
      </c>
      <c r="AA413" s="0" t="s">
        <v>103</v>
      </c>
      <c r="AC413" s="0" t="s">
        <v>104</v>
      </c>
      <c r="AD413" s="0">
        <v>43040.3772892361</v>
      </c>
      <c r="AG413" s="0" t="b">
        <v>1</v>
      </c>
    </row>
    <row r="414">
      <c r="A414" s="3">
        <v>161</v>
      </c>
      <c r="B414" s="1">
        <v>1730</v>
      </c>
      <c r="C414" s="18" t="s">
        <v>101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1</v>
      </c>
      <c r="O414" s="1" t="b">
        <v>1</v>
      </c>
      <c r="P414" s="1"/>
      <c r="Q414" s="1"/>
      <c r="R414" s="1"/>
      <c r="S414" s="1"/>
      <c r="T414" s="1" t="b">
        <v>0</v>
      </c>
      <c r="U414" s="1"/>
      <c r="V414" s="1"/>
      <c r="W414" s="1"/>
      <c r="X414" s="1"/>
      <c r="Y414" s="1">
        <v>0</v>
      </c>
      <c r="Z414" s="1" t="s">
        <v>213</v>
      </c>
      <c r="AA414" s="0" t="s">
        <v>103</v>
      </c>
      <c r="AC414" s="0" t="s">
        <v>104</v>
      </c>
      <c r="AD414" s="0">
        <v>43040.3777107292</v>
      </c>
      <c r="AG414" s="0" t="b">
        <v>1</v>
      </c>
    </row>
    <row r="415" s="10" customFormat="1">
      <c r="A415" s="5"/>
      <c r="B415" s="5" t="s">
        <v>42</v>
      </c>
      <c r="C415" s="19">
        <f>sum(c254:c414)</f>
      </c>
      <c r="D415" s="19"/>
      <c r="E415" s="19">
        <f>sum(e254:e414)</f>
      </c>
      <c r="F415" s="19">
        <f>sum(F254:F414)</f>
      </c>
      <c r="G415" s="19">
        <f>sum(G254:G414)</f>
      </c>
      <c r="H415" s="19">
        <f>sum(H254:H414)</f>
      </c>
      <c r="I415" s="19">
        <f>sum(I254:I414)</f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252:I252"/>
    <mergeCell ref="A259:B259"/>
    <mergeCell ref="A262:B262"/>
    <mergeCell ref="G259:I259"/>
    <mergeCell ref="C263:I263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