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<sst xmlns="http://schemas.openxmlformats.org/spreadsheetml/2006/main" count="29" uniqueCount="29">
  <si>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</si>
  <si>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</si>
  <si>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Trần Đề</t>
  </si>
  <si>
    <t xml:space="preserve">Bưu cục: </t>
  </si>
  <si>
    <t>VP BĐH Trần Đề</t>
  </si>
  <si>
    <t>Thời gian:</t>
  </si>
  <si>
    <t>Từ 28/01/2018 đến 02/02/2018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</si>
  <si>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</si>
  <si>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</si>
  <si>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</si>
  <si>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</si>
  <si>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</si>
  <si>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</si>
  <si>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</si>
  <si>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</si>
  <si>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</si>
  <si>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BPGS BD nội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</si>
  <si>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</si>
  <si>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</si>
  <si>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</si>
  <si>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</si>
  <si>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</si>
  <si>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</si>
  <si>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</si>
  <si>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Chi trả Bảo trợ xã hội</t>
  </si>
  <si>
    <t>Cho vay Hưu trí</t>
  </si>
  <si>
    <t>Người lập bảng</t>
  </si>
  <si>
    <t>Người phê duyệt</t>
  </si>
  <si>
    <t>14.026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</si>
</sst>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0">
  <autoFilter ref="A9:H1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:I16">
  <autoFilter ref="A14:I16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14.6241607666016" customWidth="1" style="14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 t="s">
        <v>0</v>
      </c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theo nhân viên")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5</v>
      </c>
      <c r="B6" s="19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7</v>
      </c>
      <c r="B8" s="20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8</v>
      </c>
      <c r="B9" s="15" t="s">
        <v>9</v>
      </c>
      <c r="C9" s="15" t="s">
        <v>10</v>
      </c>
      <c r="D9" s="15" t="s">
        <v>11</v>
      </c>
      <c r="E9" s="15" t="s">
        <v>12</v>
      </c>
      <c r="F9" s="15" t="s">
        <v>13</v>
      </c>
      <c r="G9" s="15" t="s">
        <v>14</v>
      </c>
      <c r="H9" s="15" t="s">
        <v>15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16</v>
      </c>
      <c r="C10" s="1">
        <v>1</v>
      </c>
      <c r="D10" s="17">
        <v>0</v>
      </c>
      <c r="E10" s="17">
        <v>3331199</v>
      </c>
      <c r="F10" s="17">
        <v>3028362.7272727275</v>
      </c>
      <c r="G10" s="17">
        <v>302836.27272727271</v>
      </c>
      <c r="H10" s="17">
        <v>3028362.75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10" customFormat="1">
      <c r="A11" s="5"/>
      <c r="B11" s="6" t="s">
        <v>17</v>
      </c>
      <c r="C11" s="7">
        <f>sum(c10:c10)</f>
      </c>
      <c r="D11" s="18">
        <f>sum(d10:d10)</f>
      </c>
      <c r="E11" s="18">
        <f>sum(e10:e10)</f>
      </c>
      <c r="F11" s="18">
        <f>sum(f10:f10)</f>
      </c>
      <c r="G11" s="18">
        <f>sum(g10:g10)</f>
      </c>
      <c r="H11" s="18">
        <f>sum(h10:h10)</f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/>
      <c r="B12" s="1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2" customFormat="1">
      <c r="A13" s="8" t="s">
        <v>18</v>
      </c>
      <c r="B13" s="20" t="s">
        <v>18</v>
      </c>
      <c r="C13" s="8" t="s">
        <v>18</v>
      </c>
      <c r="D13" s="8" t="s">
        <v>18</v>
      </c>
      <c r="E13" s="8" t="s">
        <v>18</v>
      </c>
      <c r="F13" s="8" t="s">
        <v>18</v>
      </c>
      <c r="G13" s="8" t="s">
        <v>18</v>
      </c>
      <c r="H13" s="8" t="s">
        <v>18</v>
      </c>
      <c r="I13" s="8" t="s">
        <v>18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30" customHeight="1" s="14" customFormat="1">
      <c r="A14" s="15" t="s">
        <v>8</v>
      </c>
      <c r="B14" s="15" t="s">
        <v>9</v>
      </c>
      <c r="C14" s="15" t="s">
        <v>10</v>
      </c>
      <c r="D14" s="15" t="s">
        <v>19</v>
      </c>
      <c r="E14" s="15" t="s">
        <v>20</v>
      </c>
      <c r="F14" s="15" t="s">
        <v>21</v>
      </c>
      <c r="G14" s="15" t="s">
        <v>22</v>
      </c>
      <c r="H14" s="15" t="s">
        <v>14</v>
      </c>
      <c r="I14" s="15" t="s">
        <v>23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3">
        <v>1</v>
      </c>
      <c r="B15" s="16" t="s">
        <v>24</v>
      </c>
      <c r="C15" s="1">
        <v>10640</v>
      </c>
      <c r="D15" s="17">
        <v>0</v>
      </c>
      <c r="E15" s="17">
        <v>4142340000</v>
      </c>
      <c r="F15" s="17">
        <v>0</v>
      </c>
      <c r="G15" s="17">
        <v>63840000</v>
      </c>
      <c r="H15" s="17">
        <v>5803636.3636363633</v>
      </c>
      <c r="I15" s="17">
        <v>58036364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2</v>
      </c>
      <c r="B16" s="16" t="s">
        <v>25</v>
      </c>
      <c r="C16" s="1">
        <v>2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10" customFormat="1">
      <c r="A17" s="5"/>
      <c r="B17" s="6" t="s">
        <v>17</v>
      </c>
      <c r="C17" s="7">
        <f>sum(c15:c16)</f>
      </c>
      <c r="D17" s="18">
        <f>sum(d15:d16)</f>
      </c>
      <c r="E17" s="18">
        <f>sum(e15:e16)</f>
      </c>
      <c r="F17" s="18">
        <f>sum(f15:f16)</f>
      </c>
      <c r="G17" s="18">
        <f>sum(g15:g16)</f>
      </c>
      <c r="H17" s="18">
        <f>sum(h15:h16)</f>
      </c>
      <c r="I17" s="18">
        <f>sum(i15:i16)</f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/>
      <c r="B18" s="1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" t="s">
        <v>26</v>
      </c>
      <c r="B26" s="6" t="s">
        <v>26</v>
      </c>
      <c r="C26" s="1"/>
      <c r="D26" s="1"/>
      <c r="E26" s="1"/>
      <c r="F26" s="1"/>
      <c r="G26" s="5" t="s">
        <v>27</v>
      </c>
      <c r="H26" s="5" t="s">
        <v>27</v>
      </c>
      <c r="I26" s="5" t="s">
        <v>27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" t="s">
        <v>28</v>
      </c>
      <c r="B29" s="6" t="s">
        <v>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6"/>
      <c r="C30" s="21">
        <v>43157.4617253241</v>
      </c>
      <c r="D30" s="21">
        <v>43157.4617253241</v>
      </c>
      <c r="E30" s="21">
        <v>43157.4617253241</v>
      </c>
      <c r="F30" s="21">
        <v>43157.4617253241</v>
      </c>
      <c r="G30" s="21">
        <v>43157.4617253241</v>
      </c>
      <c r="H30" s="21">
        <v>43157.4617253241</v>
      </c>
      <c r="I30" s="21">
        <v>43157.4617253241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3:H3"/>
    <mergeCell ref="C4:H4"/>
    <mergeCell ref="C5:H5"/>
    <mergeCell ref="C6:H6"/>
    <mergeCell ref="A4:B4"/>
    <mergeCell ref="A5:B5"/>
    <mergeCell ref="A6:B6"/>
    <mergeCell ref="A8:h8"/>
    <mergeCell ref="A13:I13"/>
    <mergeCell ref="A26:B26"/>
    <mergeCell ref="A29:B29"/>
    <mergeCell ref="G26:I26"/>
    <mergeCell ref="C30:I30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