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<sst xmlns="http://schemas.openxmlformats.org/spreadsheetml/2006/main" count="64" uniqueCount="64">
  <si>
    <t xml:space="preserve">TỔNG CÔNG TY BƯU ĐIỆN VIỆT NAM 
 BƯU ĐIỆN TỈNH SÓC TRĂNG</t>
  </si>
  <si>
    <t xml:space="preserve">TP/ Huyện: </t>
  </si>
  <si>
    <t>Thạnh Trị</t>
  </si>
  <si>
    <t xml:space="preserve">Bưu cục/ VHX: </t>
  </si>
  <si>
    <t>Tất cả</t>
  </si>
  <si>
    <t>Thời gian:</t>
  </si>
  <si>
    <t>Từ 01/02/2018 đến 28/02/2018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</si>
  <si>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</si>
  <si>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</si>
  <si>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</si>
  <si>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</si>
  <si>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</si>
  <si>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</si>
  <si>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</si>
  <si>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</si>
  <si>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</si>
  <si>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BĐ liên tỉnh</t>
  </si>
  <si>
    <t>BPGS BD nội tỉnh</t>
  </si>
  <si>
    <t>BPGS BD quốc tế</t>
  </si>
  <si>
    <t>Bưu kiện C</t>
  </si>
  <si>
    <t>Bưu kiện liên tỉnh</t>
  </si>
  <si>
    <t>Bưu kiện nội tỉnh</t>
  </si>
  <si>
    <t>Bưu kiện Quốc tế</t>
  </si>
  <si>
    <t>Bưu Phẩm C</t>
  </si>
  <si>
    <t>Chuyển phát CMND liên tỉnh</t>
  </si>
  <si>
    <t>Chuyển phát CMND nội tỉnh</t>
  </si>
  <si>
    <t>Cước COD Bưu kiện liên tỉnh</t>
  </si>
  <si>
    <t>Cước COD Bưu kiện nội tỉnh</t>
  </si>
  <si>
    <t>Cước COD EMS liên tỉnh</t>
  </si>
  <si>
    <t>Cước COD EMS nội tỉnh</t>
  </si>
  <si>
    <t>EMS C</t>
  </si>
  <si>
    <t>EMS liên tỉnh</t>
  </si>
  <si>
    <t>EMS nội tỉnh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</si>
  <si>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</si>
  <si>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</si>
  <si>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</si>
  <si>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</si>
  <si>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</si>
  <si>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</si>
  <si>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</si>
  <si>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</si>
  <si>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1101-Thu hộ khách hàng HSBC</t>
  </si>
  <si>
    <t>1103- Phí tạm thời bảo việt nhân thọ</t>
  </si>
  <si>
    <t>1107-Thu hộ ngân hàng Phương Đông(OCB)</t>
  </si>
  <si>
    <t>1201-phí bảo hiểm Prudential</t>
  </si>
  <si>
    <t>1202- Phí bảo hiểm bảo việt nhân thọ</t>
  </si>
  <si>
    <t>1203-Phí bảo hiểm Dai-ichi</t>
  </si>
  <si>
    <t>1204-Phí bảo hiểm AIA</t>
  </si>
  <si>
    <t>1207-Phí bảo hiểm và vay nợ Manulife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</si>
  <si>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</si>
  <si>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</si>
  <si>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</si>
  <si>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</si>
  <si>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</si>
  <si>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</si>
  <si>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</si>
  <si>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2104-TRẢ CHUYỂN TIỀN COD</t>
  </si>
  <si>
    <t>2106-CHI HỘ VPB FC</t>
  </si>
  <si>
    <t>2332-CHI HỘ HOME CREDIT (PPF)</t>
  </si>
  <si>
    <t>4800-Bảo hiểm PTI xe máy &gt; 50 cc</t>
  </si>
  <si>
    <t>5002-Thu phí phạt GT(kèm chuyển phát)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</si>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</sst>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8">
  <autoFilter ref="A10:H28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2:I55">
  <autoFilter ref="A32:I55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39.6378261021205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13</v>
      </c>
      <c r="D11" s="10">
        <v>94435</v>
      </c>
      <c r="E11" s="10">
        <v>0</v>
      </c>
      <c r="F11" s="10">
        <v>85850</v>
      </c>
      <c r="G11" s="10">
        <v>8585</v>
      </c>
      <c r="H11" s="10">
        <v>49793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17</v>
      </c>
      <c r="C12" s="8">
        <v>476</v>
      </c>
      <c r="D12" s="10">
        <v>3393060</v>
      </c>
      <c r="E12" s="10">
        <v>80465</v>
      </c>
      <c r="F12" s="10">
        <v>3157750</v>
      </c>
      <c r="G12" s="10">
        <v>315775</v>
      </c>
      <c r="H12" s="10">
        <v>3157750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18</v>
      </c>
      <c r="C13" s="8">
        <v>42</v>
      </c>
      <c r="D13" s="10">
        <v>901000</v>
      </c>
      <c r="E13" s="10">
        <v>0</v>
      </c>
      <c r="F13" s="10">
        <v>819090.90909090906</v>
      </c>
      <c r="G13" s="10">
        <v>81909.090909090912</v>
      </c>
      <c r="H13" s="10">
        <v>475072.72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19</v>
      </c>
      <c r="C14" s="8">
        <v>1</v>
      </c>
      <c r="D14" s="10">
        <v>0</v>
      </c>
      <c r="E14" s="10">
        <v>20570</v>
      </c>
      <c r="F14" s="10">
        <v>18700</v>
      </c>
      <c r="G14" s="10">
        <v>1870</v>
      </c>
      <c r="H14" s="10">
        <v>10846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20</v>
      </c>
      <c r="C15" s="8">
        <v>84</v>
      </c>
      <c r="D15" s="10">
        <v>2449073</v>
      </c>
      <c r="E15" s="10">
        <v>0</v>
      </c>
      <c r="F15" s="10">
        <v>2226430</v>
      </c>
      <c r="G15" s="10">
        <v>222643</v>
      </c>
      <c r="H15" s="10">
        <v>1291329.38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21</v>
      </c>
      <c r="C16" s="8">
        <v>11</v>
      </c>
      <c r="D16" s="10">
        <v>197505</v>
      </c>
      <c r="E16" s="10">
        <v>0</v>
      </c>
      <c r="F16" s="10">
        <v>179550</v>
      </c>
      <c r="G16" s="10">
        <v>17955</v>
      </c>
      <c r="H16" s="10">
        <v>179550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22</v>
      </c>
      <c r="C17" s="8">
        <v>1</v>
      </c>
      <c r="D17" s="10">
        <v>982608</v>
      </c>
      <c r="E17" s="10">
        <v>0</v>
      </c>
      <c r="F17" s="10">
        <v>893280</v>
      </c>
      <c r="G17" s="10">
        <v>89328</v>
      </c>
      <c r="H17" s="10">
        <v>518102.38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23</v>
      </c>
      <c r="C18" s="8">
        <v>17</v>
      </c>
      <c r="D18" s="10">
        <v>0</v>
      </c>
      <c r="E18" s="10">
        <v>255000</v>
      </c>
      <c r="F18" s="10">
        <v>231818.18181818182</v>
      </c>
      <c r="G18" s="10">
        <v>23181.818181818184</v>
      </c>
      <c r="H18" s="10">
        <v>134454.55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24</v>
      </c>
      <c r="C19" s="8">
        <v>7</v>
      </c>
      <c r="D19" s="10">
        <v>213500</v>
      </c>
      <c r="E19" s="10">
        <v>0</v>
      </c>
      <c r="F19" s="10">
        <v>194090.90909090909</v>
      </c>
      <c r="G19" s="10">
        <v>19409.090909090912</v>
      </c>
      <c r="H19" s="10">
        <v>91222.73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25</v>
      </c>
      <c r="C20" s="8">
        <v>8</v>
      </c>
      <c r="D20" s="10">
        <v>208000</v>
      </c>
      <c r="E20" s="10">
        <v>0</v>
      </c>
      <c r="F20" s="10">
        <v>189090.90909090909</v>
      </c>
      <c r="G20" s="10">
        <v>18909.090909090912</v>
      </c>
      <c r="H20" s="10">
        <v>170181.81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26</v>
      </c>
      <c r="C21" s="8">
        <v>44</v>
      </c>
      <c r="D21" s="10">
        <v>620399</v>
      </c>
      <c r="E21" s="10">
        <v>0</v>
      </c>
      <c r="F21" s="10">
        <v>563999.09090909094</v>
      </c>
      <c r="G21" s="10">
        <v>56399.909090909096</v>
      </c>
      <c r="H21" s="10">
        <v>327119.47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27</v>
      </c>
      <c r="C22" s="8">
        <v>8</v>
      </c>
      <c r="D22" s="10">
        <v>118000</v>
      </c>
      <c r="E22" s="10">
        <v>0</v>
      </c>
      <c r="F22" s="10">
        <v>107272.72727272728</v>
      </c>
      <c r="G22" s="10">
        <v>10727.272727272728</v>
      </c>
      <c r="H22" s="10">
        <v>107272.73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28</v>
      </c>
      <c r="C23" s="8">
        <v>44</v>
      </c>
      <c r="D23" s="10">
        <v>644032</v>
      </c>
      <c r="E23" s="10">
        <v>0</v>
      </c>
      <c r="F23" s="10">
        <v>585483.63636363647</v>
      </c>
      <c r="G23" s="10">
        <v>58548.36363636364</v>
      </c>
      <c r="H23" s="10">
        <v>275177.28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29</v>
      </c>
      <c r="C24" s="8">
        <v>1</v>
      </c>
      <c r="D24" s="10">
        <v>17000</v>
      </c>
      <c r="E24" s="10">
        <v>0</v>
      </c>
      <c r="F24" s="10">
        <v>15454.545454545456</v>
      </c>
      <c r="G24" s="10">
        <v>1545.4545454545455</v>
      </c>
      <c r="H24" s="10">
        <v>13909.09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30</v>
      </c>
      <c r="C25" s="8">
        <v>244</v>
      </c>
      <c r="D25" s="10">
        <v>0</v>
      </c>
      <c r="E25" s="10">
        <v>2474795</v>
      </c>
      <c r="F25" s="10">
        <v>2249813.6363636367</v>
      </c>
      <c r="G25" s="10">
        <v>224981.36363636365</v>
      </c>
      <c r="H25" s="10">
        <v>1057412.38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31</v>
      </c>
      <c r="C26" s="8">
        <v>267</v>
      </c>
      <c r="D26" s="10">
        <v>7927682</v>
      </c>
      <c r="E26" s="10">
        <v>18563</v>
      </c>
      <c r="F26" s="10">
        <v>7223859.0909090908</v>
      </c>
      <c r="G26" s="10">
        <v>722385.90909090906</v>
      </c>
      <c r="H26" s="10">
        <v>3395213.75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32</v>
      </c>
      <c r="C27" s="8">
        <v>136</v>
      </c>
      <c r="D27" s="10">
        <v>1822175</v>
      </c>
      <c r="E27" s="10">
        <v>243540</v>
      </c>
      <c r="F27" s="10">
        <v>1877922.7272727273</v>
      </c>
      <c r="G27" s="10">
        <v>187792.27272727274</v>
      </c>
      <c r="H27" s="10">
        <v>1690130.38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12" t="s">
        <v>33</v>
      </c>
      <c r="C28" s="8">
        <v>240</v>
      </c>
      <c r="D28" s="10">
        <v>0</v>
      </c>
      <c r="E28" s="10">
        <v>720000</v>
      </c>
      <c r="F28" s="10">
        <v>720000</v>
      </c>
      <c r="G28" s="10">
        <v>0</v>
      </c>
      <c r="H28" s="10">
        <v>417600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="3" customFormat="1">
      <c r="A29" s="6"/>
      <c r="B29" s="19" t="s">
        <v>34</v>
      </c>
      <c r="C29" s="8">
        <f>sum(c11:c28)</f>
      </c>
      <c r="D29" s="10">
        <f>sum(D11:D28)</f>
      </c>
      <c r="E29" s="10">
        <f>sum(E11:E28)</f>
      </c>
      <c r="F29" s="10">
        <f>sum(F11:F28)</f>
      </c>
      <c r="G29" s="10">
        <f>sum(G11:G28)</f>
      </c>
      <c r="H29" s="10">
        <f>sum(H11:H28)</f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="4" customFormat="1">
      <c r="A31" s="11" t="s">
        <v>35</v>
      </c>
      <c r="B31" s="18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50" customHeight="1" s="5" customFormat="1">
      <c r="A32" s="13" t="s">
        <v>8</v>
      </c>
      <c r="B32" s="13" t="s">
        <v>9</v>
      </c>
      <c r="C32" s="13" t="s">
        <v>10</v>
      </c>
      <c r="D32" s="13" t="s">
        <v>36</v>
      </c>
      <c r="E32" s="13" t="s">
        <v>37</v>
      </c>
      <c r="F32" s="13" t="s">
        <v>38</v>
      </c>
      <c r="G32" s="13" t="s">
        <v>39</v>
      </c>
      <c r="H32" s="13" t="s">
        <v>40</v>
      </c>
      <c r="I32" s="13" t="s">
        <v>15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6">
        <v>1</v>
      </c>
      <c r="B33" s="12" t="s">
        <v>41</v>
      </c>
      <c r="C33" s="8">
        <v>1</v>
      </c>
      <c r="D33" s="10">
        <v>0</v>
      </c>
      <c r="E33" s="10">
        <v>0</v>
      </c>
      <c r="F33" s="10">
        <v>0</v>
      </c>
      <c r="G33" s="10">
        <v>11000</v>
      </c>
      <c r="H33" s="10">
        <v>1000</v>
      </c>
      <c r="I33" s="10">
        <v>10000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</v>
      </c>
      <c r="B34" s="12" t="s">
        <v>42</v>
      </c>
      <c r="C34" s="8">
        <v>23</v>
      </c>
      <c r="D34" s="10">
        <v>0</v>
      </c>
      <c r="E34" s="10">
        <v>0</v>
      </c>
      <c r="F34" s="10">
        <v>0</v>
      </c>
      <c r="G34" s="10">
        <v>177100</v>
      </c>
      <c r="H34" s="10">
        <v>16100</v>
      </c>
      <c r="I34" s="10">
        <v>161000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3</v>
      </c>
      <c r="B35" s="12" t="s">
        <v>43</v>
      </c>
      <c r="C35" s="8">
        <v>67</v>
      </c>
      <c r="D35" s="10">
        <v>0</v>
      </c>
      <c r="E35" s="10">
        <v>0</v>
      </c>
      <c r="F35" s="10">
        <v>0</v>
      </c>
      <c r="G35" s="10">
        <v>837500</v>
      </c>
      <c r="H35" s="10">
        <v>76136.363636363632</v>
      </c>
      <c r="I35" s="10">
        <v>761363.63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4</v>
      </c>
      <c r="B36" s="12" t="s">
        <v>44</v>
      </c>
      <c r="C36" s="8">
        <v>10</v>
      </c>
      <c r="D36" s="10">
        <v>0</v>
      </c>
      <c r="E36" s="10">
        <v>0</v>
      </c>
      <c r="F36" s="10">
        <v>0</v>
      </c>
      <c r="G36" s="10">
        <v>108000</v>
      </c>
      <c r="H36" s="10">
        <v>9818.181818181818</v>
      </c>
      <c r="I36" s="10">
        <v>98181.82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5</v>
      </c>
      <c r="B37" s="12" t="s">
        <v>45</v>
      </c>
      <c r="C37" s="8">
        <v>345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6</v>
      </c>
      <c r="B38" s="12" t="s">
        <v>46</v>
      </c>
      <c r="C38" s="8">
        <v>2</v>
      </c>
      <c r="D38" s="10">
        <v>0</v>
      </c>
      <c r="E38" s="10">
        <v>0</v>
      </c>
      <c r="F38" s="10">
        <v>0</v>
      </c>
      <c r="G38" s="10">
        <v>23000</v>
      </c>
      <c r="H38" s="10">
        <v>2090.909090909091</v>
      </c>
      <c r="I38" s="10">
        <v>20909.09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7</v>
      </c>
      <c r="B39" s="12" t="s">
        <v>47</v>
      </c>
      <c r="C39" s="8">
        <v>3</v>
      </c>
      <c r="D39" s="10">
        <v>0</v>
      </c>
      <c r="E39" s="10">
        <v>0</v>
      </c>
      <c r="F39" s="10">
        <v>0</v>
      </c>
      <c r="G39" s="10">
        <v>29400</v>
      </c>
      <c r="H39" s="10">
        <v>2672.7272727272725</v>
      </c>
      <c r="I39" s="10">
        <v>26727.27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8</v>
      </c>
      <c r="B40" s="12" t="s">
        <v>48</v>
      </c>
      <c r="C40" s="8">
        <v>16</v>
      </c>
      <c r="D40" s="10">
        <v>0</v>
      </c>
      <c r="E40" s="10">
        <v>0</v>
      </c>
      <c r="F40" s="10">
        <v>0</v>
      </c>
      <c r="G40" s="10">
        <v>160000</v>
      </c>
      <c r="H40" s="10">
        <v>14545.454545454546</v>
      </c>
      <c r="I40" s="10">
        <v>145454.55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>
        <v>9</v>
      </c>
      <c r="B41" s="12" t="s">
        <v>49</v>
      </c>
      <c r="C41" s="8">
        <v>256</v>
      </c>
      <c r="D41" s="10">
        <v>0</v>
      </c>
      <c r="E41" s="10">
        <v>0</v>
      </c>
      <c r="F41" s="10">
        <v>0</v>
      </c>
      <c r="G41" s="10">
        <v>2432000</v>
      </c>
      <c r="H41" s="10">
        <v>221090.90909090909</v>
      </c>
      <c r="I41" s="10">
        <v>2210909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10</v>
      </c>
      <c r="B42" s="12" t="s">
        <v>50</v>
      </c>
      <c r="C42" s="8">
        <v>141</v>
      </c>
      <c r="D42" s="10">
        <v>0</v>
      </c>
      <c r="E42" s="10">
        <v>0</v>
      </c>
      <c r="F42" s="10">
        <v>0</v>
      </c>
      <c r="G42" s="10">
        <v>1621500</v>
      </c>
      <c r="H42" s="10">
        <v>147409.09090909091</v>
      </c>
      <c r="I42" s="10">
        <v>1474090.75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11</v>
      </c>
      <c r="B43" s="12" t="s">
        <v>51</v>
      </c>
      <c r="C43" s="8">
        <v>3</v>
      </c>
      <c r="D43" s="10">
        <v>0</v>
      </c>
      <c r="E43" s="10">
        <v>0</v>
      </c>
      <c r="F43" s="10">
        <v>0</v>
      </c>
      <c r="G43" s="10">
        <v>30000</v>
      </c>
      <c r="H43" s="10">
        <v>2727.272727272727</v>
      </c>
      <c r="I43" s="10">
        <v>27272.73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12</v>
      </c>
      <c r="B44" s="12" t="s">
        <v>52</v>
      </c>
      <c r="C44" s="8">
        <v>3</v>
      </c>
      <c r="D44" s="10">
        <v>1549000</v>
      </c>
      <c r="E44" s="10">
        <v>0</v>
      </c>
      <c r="F44" s="10">
        <v>15000</v>
      </c>
      <c r="G44" s="10">
        <v>39750</v>
      </c>
      <c r="H44" s="10">
        <v>3613.636363636364</v>
      </c>
      <c r="I44" s="10">
        <v>36136.36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13</v>
      </c>
      <c r="B45" s="12" t="s">
        <v>53</v>
      </c>
      <c r="C45" s="8">
        <v>40</v>
      </c>
      <c r="D45" s="10">
        <v>0</v>
      </c>
      <c r="E45" s="10">
        <v>0</v>
      </c>
      <c r="F45" s="10">
        <v>0</v>
      </c>
      <c r="G45" s="10">
        <v>440000</v>
      </c>
      <c r="H45" s="10">
        <v>40000</v>
      </c>
      <c r="I45" s="10">
        <v>400000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14</v>
      </c>
      <c r="B46" s="12" t="s">
        <v>54</v>
      </c>
      <c r="C46" s="8">
        <v>566</v>
      </c>
      <c r="D46" s="10">
        <v>0</v>
      </c>
      <c r="E46" s="10">
        <v>0</v>
      </c>
      <c r="F46" s="10">
        <v>0</v>
      </c>
      <c r="G46" s="10">
        <v>6509000</v>
      </c>
      <c r="H46" s="10">
        <v>591727.27272727271</v>
      </c>
      <c r="I46" s="10">
        <v>5917273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15</v>
      </c>
      <c r="B47" s="12" t="s">
        <v>55</v>
      </c>
      <c r="C47" s="8">
        <v>3</v>
      </c>
      <c r="D47" s="10">
        <v>0</v>
      </c>
      <c r="E47" s="10">
        <v>0</v>
      </c>
      <c r="F47" s="10">
        <v>0</v>
      </c>
      <c r="G47" s="10">
        <v>3600</v>
      </c>
      <c r="H47" s="10">
        <v>327.2727272727272</v>
      </c>
      <c r="I47" s="10">
        <v>3272.73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16</v>
      </c>
      <c r="B48" s="12" t="s">
        <v>56</v>
      </c>
      <c r="C48" s="8">
        <v>123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17</v>
      </c>
      <c r="B49" s="12" t="s">
        <v>57</v>
      </c>
      <c r="C49" s="8">
        <v>77</v>
      </c>
      <c r="D49" s="10">
        <v>0</v>
      </c>
      <c r="E49" s="10">
        <v>0</v>
      </c>
      <c r="F49" s="10">
        <v>0</v>
      </c>
      <c r="G49" s="10">
        <v>1155000</v>
      </c>
      <c r="H49" s="10">
        <v>105000</v>
      </c>
      <c r="I49" s="10">
        <v>1050000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18</v>
      </c>
      <c r="B50" s="12" t="s">
        <v>58</v>
      </c>
      <c r="C50" s="8">
        <v>12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19</v>
      </c>
      <c r="B51" s="12" t="s">
        <v>59</v>
      </c>
      <c r="C51" s="8">
        <v>10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20</v>
      </c>
      <c r="B52" s="12" t="s">
        <v>60</v>
      </c>
      <c r="C52" s="8">
        <v>1</v>
      </c>
      <c r="D52" s="10">
        <v>350000</v>
      </c>
      <c r="E52" s="10">
        <v>0</v>
      </c>
      <c r="F52" s="10">
        <v>132000</v>
      </c>
      <c r="G52" s="10">
        <v>6600</v>
      </c>
      <c r="H52" s="10">
        <v>600</v>
      </c>
      <c r="I52" s="10">
        <v>6000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21</v>
      </c>
      <c r="B53" s="12" t="s">
        <v>61</v>
      </c>
      <c r="C53" s="8">
        <v>434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22</v>
      </c>
      <c r="B54" s="12" t="s">
        <v>62</v>
      </c>
      <c r="C54" s="8">
        <v>179</v>
      </c>
      <c r="D54" s="10">
        <v>608891000</v>
      </c>
      <c r="E54" s="10">
        <v>0</v>
      </c>
      <c r="F54" s="10">
        <v>7743522</v>
      </c>
      <c r="G54" s="10">
        <v>4258937.1</v>
      </c>
      <c r="H54" s="10">
        <v>387176.1</v>
      </c>
      <c r="I54" s="10">
        <v>3871760.75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23</v>
      </c>
      <c r="B55" s="12" t="s">
        <v>63</v>
      </c>
      <c r="C55" s="8">
        <v>43</v>
      </c>
      <c r="D55" s="10">
        <v>270015000</v>
      </c>
      <c r="E55" s="10">
        <v>0</v>
      </c>
      <c r="F55" s="10">
        <v>855000</v>
      </c>
      <c r="G55" s="10">
        <v>470250</v>
      </c>
      <c r="H55" s="10">
        <v>42750</v>
      </c>
      <c r="I55" s="10">
        <v>427500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="3" customFormat="1">
      <c r="A56" s="6"/>
      <c r="B56" s="19" t="s">
        <v>34</v>
      </c>
      <c r="C56" s="8">
        <f>sum(c33:c55)</f>
      </c>
      <c r="D56" s="10">
        <f>sum(d33:d55)</f>
      </c>
      <c r="E56" s="10">
        <f>sum(e33:e55)</f>
      </c>
      <c r="F56" s="10">
        <f>sum(f33:f55)</f>
      </c>
      <c r="G56" s="10">
        <f>sum(g33:g55)</f>
      </c>
      <c r="H56" s="10">
        <f>sum(h33:h55)</f>
      </c>
      <c r="I56" s="10">
        <f>sum(i33:i55)</f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1:H31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