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chi tiết" sheetId="1" r:id="rId1"/>
  </sheets>
  <calcPr fullCalcOnLoad="1"/>
</workbook>
</file>

<file path=xl/sharedStrings.xml><?xml version="1.0" encoding="utf-8"?>
<sst xmlns="http://schemas.openxmlformats.org/spreadsheetml/2006/main" count="62" uniqueCount="62">
  <si>
    <t xml:space="preserve">TỔNG CÔNG TY BƯU ĐIỆN VIỆT NAM 
 BƯU ĐIỆN TỈNH SÓC TRĂNG</t>
  </si>
  <si>
    <t xml:space="preserve">Huyện: </t>
  </si>
  <si>
    <t>Sóc Trăng</t>
  </si>
  <si>
    <t xml:space="preserve">Bưu cục: </t>
  </si>
  <si>
    <t>Văn phòng BDT</t>
  </si>
  <si>
    <t>Nhân viên:</t>
  </si>
  <si>
    <t>Phạm Thị Thu Ba</t>
  </si>
  <si>
    <t>Thời gian:</t>
  </si>
  <si>
    <t>Tháng 9 / 2017</t>
  </si>
  <si>
    <t>Dịch vụ:</t>
  </si>
  <si>
    <t>Tiết kiệm bưu điện</t>
  </si>
  <si>
    <t>STT</t>
  </si>
  <si>
    <t>Tháng</t>
  </si>
  <si>
    <t>Tài khoản</t>
  </si>
  <si>
    <t>Số dư cuối kỳ</t>
  </si>
  <si>
    <t xml:space="preserve">Doanh thu 
 tính lương</t>
  </si>
  <si>
    <t xml:space="preserve">Mã 
 nhân viên</t>
  </si>
  <si>
    <t xml:space="preserve">Tên 
 nhân viên</t>
  </si>
  <si>
    <t>003039420001 - 003930402</t>
  </si>
  <si>
    <t>11.036</t>
  </si>
  <si>
    <t>003039420002 - 003930772</t>
  </si>
  <si>
    <t>013004780001</t>
  </si>
  <si>
    <t>013004780008 - 003930410</t>
  </si>
  <si>
    <t>013004780009 - 003930443</t>
  </si>
  <si>
    <t>013004780010 - 003930473</t>
  </si>
  <si>
    <t>013004780011 - 003930622</t>
  </si>
  <si>
    <t>013004780012 - 003930623</t>
  </si>
  <si>
    <t>013004780013 - 003930746</t>
  </si>
  <si>
    <t>013004780014 - 004130687</t>
  </si>
  <si>
    <t>013125530001</t>
  </si>
  <si>
    <t>013125530006 - 003456415</t>
  </si>
  <si>
    <t>013125530009 - 003456459</t>
  </si>
  <si>
    <t>013125530013 - 003930434</t>
  </si>
  <si>
    <t>013125530015 - 003930499</t>
  </si>
  <si>
    <t>013125530017 - 003930809</t>
  </si>
  <si>
    <t>013125530019 - 003930815</t>
  </si>
  <si>
    <t>013125530020 - 003930816</t>
  </si>
  <si>
    <t>013125530021 - 003930823</t>
  </si>
  <si>
    <t>013809890002 - 004130686</t>
  </si>
  <si>
    <t>013812590002 - 003930618</t>
  </si>
  <si>
    <t>013815800001 - 003456519</t>
  </si>
  <si>
    <t>013816370001 - 003203527</t>
  </si>
  <si>
    <t>013851270001 - 003303678</t>
  </si>
  <si>
    <t>013851270002 - 003303679</t>
  </si>
  <si>
    <t>013853860003 - 003930617</t>
  </si>
  <si>
    <t>013853860004 - 004130688</t>
  </si>
  <si>
    <t>013853860005 - 004130696</t>
  </si>
  <si>
    <t>014074110001 - 003303921</t>
  </si>
  <si>
    <t>014074110002 - 003303920</t>
  </si>
  <si>
    <t>014076730002 - 003930619</t>
  </si>
  <si>
    <t>014163290002 - 003303745</t>
  </si>
  <si>
    <t>014163290003 - 003930436</t>
  </si>
  <si>
    <t>014163290004 - 003930761</t>
  </si>
  <si>
    <t>014179690001</t>
  </si>
  <si>
    <t>014179690002 - 003303677</t>
  </si>
  <si>
    <t>014207940001 - 003456453</t>
  </si>
  <si>
    <t>014225460001 - 003303736</t>
  </si>
  <si>
    <t>014225460002 - 003303578</t>
  </si>
  <si>
    <t>014263930001 - 003456496</t>
  </si>
  <si>
    <t>014263930002 - 003456513</t>
  </si>
  <si>
    <t>015811790001 - 003930482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</si>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</sst>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G52">
  <autoFilter ref="A10:G52"/>
  <tableColumns count="7">
    <tableColumn id="1" name="STT"/>
    <tableColumn id="2" name="Tháng"/>
    <tableColumn id="3" name="Tài khoản"/>
    <tableColumn id="4" name="Số dư cuối kỳ"/>
    <tableColumn id="5" name="Doanh thu _x000A_ tính lương"/>
    <tableColumn id="6" name="Mã _x000A_ nhân viên"/>
    <tableColumn id="7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26.0163966587612" customWidth="1"/>
    <col min="4" max="4" width="15.6714390345982" customWidth="1"/>
    <col min="5" max="5" width="13.7064721243722" customWidth="1"/>
    <col min="6" max="6" width="12.9729341779436" customWidth="1"/>
    <col min="7" max="7" width="16.0885696411133" customWidth="1"/>
  </cols>
  <sheetData>
    <row r="1" ht="45" customHeight="1" s="13" customFormat="1">
      <c r="A1" s="15" t="s">
        <v>0</v>
      </c>
      <c r="B1" s="15" t="s">
        <v>0</v>
      </c>
      <c r="C1" s="15" t="s">
        <v>0</v>
      </c>
      <c r="D1" s="15" t="s">
        <v>0</v>
      </c>
      <c r="E1" s="15" t="s">
        <v>0</v>
      </c>
      <c r="F1" s="15" t="s">
        <v>0</v>
      </c>
      <c r="G1" s="15" t="s">
        <v>0</v>
      </c>
      <c r="H1" s="15" t="s">
        <v>0</v>
      </c>
      <c r="I1" s="15" t="s">
        <v>0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6" customFormat="1">
      <c r="A3" s="17">
        <f ref="A3:I3" t="shared" si="1">upper("Thống kê chi tiết giao dịch phát sinh")</f>
      </c>
      <c r="B3" s="17">
        <f t="shared" si="1"/>
      </c>
      <c r="C3" s="17">
        <f t="shared" si="1"/>
      </c>
      <c r="D3" s="17">
        <f t="shared" si="1"/>
      </c>
      <c r="E3" s="17">
        <f t="shared" si="1"/>
      </c>
      <c r="F3" s="17">
        <f t="shared" si="1"/>
      </c>
      <c r="G3" s="17">
        <f t="shared" si="1"/>
      </c>
      <c r="H3" s="17">
        <f t="shared" si="1"/>
      </c>
      <c r="I3" s="17">
        <f t="shared" si="1"/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="3" customFormat="1">
      <c r="A4" s="19" t="s">
        <v>1</v>
      </c>
      <c r="B4" s="19" t="s">
        <v>1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9" t="s">
        <v>3</v>
      </c>
      <c r="B5" s="19" t="s">
        <v>3</v>
      </c>
      <c r="C5" s="18" t="s">
        <v>4</v>
      </c>
      <c r="D5" s="18" t="s">
        <v>4</v>
      </c>
      <c r="E5" s="18" t="s">
        <v>4</v>
      </c>
      <c r="F5" s="18" t="s">
        <v>4</v>
      </c>
      <c r="G5" s="18" t="s">
        <v>4</v>
      </c>
      <c r="H5" s="18" t="s">
        <v>4</v>
      </c>
      <c r="I5" s="18" t="s">
        <v>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9" t="s">
        <v>5</v>
      </c>
      <c r="B6" s="19" t="s">
        <v>5</v>
      </c>
      <c r="C6" s="18" t="s">
        <v>6</v>
      </c>
      <c r="D6" s="18" t="s">
        <v>6</v>
      </c>
      <c r="E6" s="18" t="s">
        <v>6</v>
      </c>
      <c r="F6" s="18" t="s">
        <v>6</v>
      </c>
      <c r="G6" s="18" t="s">
        <v>6</v>
      </c>
      <c r="H6" s="18" t="s">
        <v>6</v>
      </c>
      <c r="I6" s="18" t="s">
        <v>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9" t="s">
        <v>7</v>
      </c>
      <c r="B7" s="19" t="s">
        <v>7</v>
      </c>
      <c r="C7" s="18" t="s">
        <v>8</v>
      </c>
      <c r="D7" s="18" t="s">
        <v>8</v>
      </c>
      <c r="E7" s="18" t="s">
        <v>8</v>
      </c>
      <c r="F7" s="18" t="s">
        <v>8</v>
      </c>
      <c r="G7" s="18" t="s">
        <v>8</v>
      </c>
      <c r="H7" s="18" t="s">
        <v>8</v>
      </c>
      <c r="I7" s="18" t="s">
        <v>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3" customFormat="1">
      <c r="A8" s="19" t="s">
        <v>9</v>
      </c>
      <c r="B8" s="19" t="s">
        <v>9</v>
      </c>
      <c r="C8" s="18" t="s">
        <v>10</v>
      </c>
      <c r="D8" s="18" t="s">
        <v>10</v>
      </c>
      <c r="E8" s="18" t="s">
        <v>10</v>
      </c>
      <c r="F8" s="18" t="s">
        <v>10</v>
      </c>
      <c r="G8" s="18" t="s">
        <v>10</v>
      </c>
      <c r="H8" s="18" t="s">
        <v>10</v>
      </c>
      <c r="I8" s="18" t="s">
        <v>10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11" t="s">
        <v>17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4">
        <v>1</v>
      </c>
      <c r="B11" s="7">
        <v>9</v>
      </c>
      <c r="C11" s="7" t="s">
        <v>18</v>
      </c>
      <c r="D11" s="9">
        <v>200000000</v>
      </c>
      <c r="E11" s="9">
        <v>230000</v>
      </c>
      <c r="F11" s="9" t="s">
        <v>19</v>
      </c>
      <c r="G11" s="7" t="s">
        <v>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2</v>
      </c>
      <c r="B12" s="7">
        <v>9</v>
      </c>
      <c r="C12" s="7" t="s">
        <v>20</v>
      </c>
      <c r="D12" s="9">
        <v>170000000</v>
      </c>
      <c r="E12" s="9">
        <v>199750</v>
      </c>
      <c r="F12" s="9" t="s">
        <v>19</v>
      </c>
      <c r="G12" s="7" t="s">
        <v>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3</v>
      </c>
      <c r="B13" s="7">
        <v>9</v>
      </c>
      <c r="C13" s="7" t="s">
        <v>21</v>
      </c>
      <c r="D13" s="9">
        <v>522007</v>
      </c>
      <c r="E13" s="9">
        <v>0.87</v>
      </c>
      <c r="F13" s="9" t="s">
        <v>19</v>
      </c>
      <c r="G13" s="7" t="s">
        <v>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4</v>
      </c>
      <c r="B14" s="7">
        <v>9</v>
      </c>
      <c r="C14" s="7" t="s">
        <v>22</v>
      </c>
      <c r="D14" s="9">
        <v>200000000</v>
      </c>
      <c r="E14" s="9">
        <v>235000</v>
      </c>
      <c r="F14" s="9" t="s">
        <v>19</v>
      </c>
      <c r="G14" s="7" t="s">
        <v>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5</v>
      </c>
      <c r="B15" s="7">
        <v>9</v>
      </c>
      <c r="C15" s="7" t="s">
        <v>23</v>
      </c>
      <c r="D15" s="9">
        <v>230000000</v>
      </c>
      <c r="E15" s="9">
        <v>270250</v>
      </c>
      <c r="F15" s="9" t="s">
        <v>19</v>
      </c>
      <c r="G15" s="7" t="s">
        <v>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6</v>
      </c>
      <c r="B16" s="7">
        <v>9</v>
      </c>
      <c r="C16" s="7" t="s">
        <v>24</v>
      </c>
      <c r="D16" s="9">
        <v>50400000</v>
      </c>
      <c r="E16" s="9">
        <v>58800</v>
      </c>
      <c r="F16" s="9" t="s">
        <v>19</v>
      </c>
      <c r="G16" s="7" t="s">
        <v>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7</v>
      </c>
      <c r="B17" s="7">
        <v>9</v>
      </c>
      <c r="C17" s="7" t="s">
        <v>25</v>
      </c>
      <c r="D17" s="9">
        <v>450000000</v>
      </c>
      <c r="E17" s="9">
        <v>530250</v>
      </c>
      <c r="F17" s="9" t="s">
        <v>19</v>
      </c>
      <c r="G17" s="7" t="s">
        <v>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8</v>
      </c>
      <c r="B18" s="7">
        <v>9</v>
      </c>
      <c r="C18" s="7" t="s">
        <v>26</v>
      </c>
      <c r="D18" s="9">
        <v>100000000</v>
      </c>
      <c r="E18" s="9">
        <v>117500</v>
      </c>
      <c r="F18" s="9" t="s">
        <v>19</v>
      </c>
      <c r="G18" s="7" t="s">
        <v>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9</v>
      </c>
      <c r="B19" s="7">
        <v>9</v>
      </c>
      <c r="C19" s="7" t="s">
        <v>27</v>
      </c>
      <c r="D19" s="9">
        <v>500000000</v>
      </c>
      <c r="E19" s="9">
        <v>590833.33</v>
      </c>
      <c r="F19" s="9" t="s">
        <v>19</v>
      </c>
      <c r="G19" s="7" t="s">
        <v>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10</v>
      </c>
      <c r="B20" s="7">
        <v>9</v>
      </c>
      <c r="C20" s="7" t="s">
        <v>28</v>
      </c>
      <c r="D20" s="9">
        <v>510000000</v>
      </c>
      <c r="E20" s="9">
        <v>180795</v>
      </c>
      <c r="F20" s="9" t="s">
        <v>19</v>
      </c>
      <c r="G20" s="7" t="s">
        <v>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11</v>
      </c>
      <c r="B21" s="7">
        <v>9</v>
      </c>
      <c r="C21" s="7" t="s">
        <v>29</v>
      </c>
      <c r="D21" s="9">
        <v>635689</v>
      </c>
      <c r="E21" s="9">
        <v>1.05</v>
      </c>
      <c r="F21" s="9" t="s">
        <v>19</v>
      </c>
      <c r="G21" s="7" t="s">
        <v>6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12</v>
      </c>
      <c r="B22" s="7">
        <v>9</v>
      </c>
      <c r="C22" s="7" t="s">
        <v>30</v>
      </c>
      <c r="D22" s="9">
        <v>100000000</v>
      </c>
      <c r="E22" s="9">
        <v>113500</v>
      </c>
      <c r="F22" s="9" t="s">
        <v>19</v>
      </c>
      <c r="G22" s="7" t="s">
        <v>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13</v>
      </c>
      <c r="B23" s="7">
        <v>9</v>
      </c>
      <c r="C23" s="7" t="s">
        <v>31</v>
      </c>
      <c r="D23" s="9">
        <v>3500000</v>
      </c>
      <c r="E23" s="9">
        <v>4025</v>
      </c>
      <c r="F23" s="9" t="s">
        <v>19</v>
      </c>
      <c r="G23" s="7" t="s">
        <v>6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14</v>
      </c>
      <c r="B24" s="7">
        <v>9</v>
      </c>
      <c r="C24" s="7" t="s">
        <v>32</v>
      </c>
      <c r="D24" s="9">
        <v>60000000</v>
      </c>
      <c r="E24" s="9">
        <v>58000</v>
      </c>
      <c r="F24" s="9" t="s">
        <v>19</v>
      </c>
      <c r="G24" s="7" t="s">
        <v>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15</v>
      </c>
      <c r="B25" s="7">
        <v>9</v>
      </c>
      <c r="C25" s="7" t="s">
        <v>33</v>
      </c>
      <c r="D25" s="9">
        <v>40451466</v>
      </c>
      <c r="E25" s="9">
        <v>15821.01</v>
      </c>
      <c r="F25" s="9" t="s">
        <v>19</v>
      </c>
      <c r="G25" s="7" t="s">
        <v>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16</v>
      </c>
      <c r="B26" s="7">
        <v>9</v>
      </c>
      <c r="C26" s="7" t="s">
        <v>34</v>
      </c>
      <c r="D26" s="9">
        <v>1000000</v>
      </c>
      <c r="E26" s="9">
        <v>1073.33</v>
      </c>
      <c r="F26" s="9" t="s">
        <v>19</v>
      </c>
      <c r="G26" s="7" t="s">
        <v>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17</v>
      </c>
      <c r="B27" s="7">
        <v>9</v>
      </c>
      <c r="C27" s="7" t="s">
        <v>35</v>
      </c>
      <c r="D27" s="9">
        <v>5000000</v>
      </c>
      <c r="E27" s="9">
        <v>3472.22</v>
      </c>
      <c r="F27" s="9" t="s">
        <v>19</v>
      </c>
      <c r="G27" s="7" t="s">
        <v>6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18</v>
      </c>
      <c r="B28" s="7">
        <v>9</v>
      </c>
      <c r="C28" s="7" t="s">
        <v>36</v>
      </c>
      <c r="D28" s="9">
        <v>12000000</v>
      </c>
      <c r="E28" s="9">
        <v>8333.33</v>
      </c>
      <c r="F28" s="9" t="s">
        <v>19</v>
      </c>
      <c r="G28" s="7" t="s">
        <v>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19</v>
      </c>
      <c r="B29" s="7">
        <v>9</v>
      </c>
      <c r="C29" s="7" t="s">
        <v>37</v>
      </c>
      <c r="D29" s="9">
        <v>20000000</v>
      </c>
      <c r="E29" s="9">
        <v>12222.22</v>
      </c>
      <c r="F29" s="9" t="s">
        <v>19</v>
      </c>
      <c r="G29" s="7" t="s">
        <v>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20</v>
      </c>
      <c r="B30" s="7">
        <v>9</v>
      </c>
      <c r="C30" s="7" t="s">
        <v>38</v>
      </c>
      <c r="D30" s="9">
        <v>250000000</v>
      </c>
      <c r="E30" s="9">
        <v>88125</v>
      </c>
      <c r="F30" s="9" t="s">
        <v>19</v>
      </c>
      <c r="G30" s="7" t="s">
        <v>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21</v>
      </c>
      <c r="B31" s="7">
        <v>9</v>
      </c>
      <c r="C31" s="7" t="s">
        <v>39</v>
      </c>
      <c r="D31" s="9">
        <v>1000000000</v>
      </c>
      <c r="E31" s="9">
        <v>1185000</v>
      </c>
      <c r="F31" s="9" t="s">
        <v>19</v>
      </c>
      <c r="G31" s="7" t="s">
        <v>6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22</v>
      </c>
      <c r="B32" s="7">
        <v>9</v>
      </c>
      <c r="C32" s="7" t="s">
        <v>40</v>
      </c>
      <c r="D32" s="9">
        <v>1550000000</v>
      </c>
      <c r="E32" s="9">
        <v>1836750</v>
      </c>
      <c r="F32" s="9" t="s">
        <v>19</v>
      </c>
      <c r="G32" s="7" t="s">
        <v>6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23</v>
      </c>
      <c r="B33" s="7">
        <v>9</v>
      </c>
      <c r="C33" s="7" t="s">
        <v>41</v>
      </c>
      <c r="D33" s="9">
        <v>1000000000</v>
      </c>
      <c r="E33" s="9">
        <v>1185000</v>
      </c>
      <c r="F33" s="9" t="s">
        <v>19</v>
      </c>
      <c r="G33" s="7" t="s">
        <v>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24</v>
      </c>
      <c r="B34" s="7">
        <v>9</v>
      </c>
      <c r="C34" s="7" t="s">
        <v>42</v>
      </c>
      <c r="D34" s="9">
        <v>500000000</v>
      </c>
      <c r="E34" s="9">
        <v>583333.33</v>
      </c>
      <c r="F34" s="9" t="s">
        <v>19</v>
      </c>
      <c r="G34" s="7" t="s">
        <v>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25</v>
      </c>
      <c r="B35" s="7">
        <v>9</v>
      </c>
      <c r="C35" s="7" t="s">
        <v>43</v>
      </c>
      <c r="D35" s="9">
        <v>500000000</v>
      </c>
      <c r="E35" s="9">
        <v>583333.33</v>
      </c>
      <c r="F35" s="9" t="s">
        <v>19</v>
      </c>
      <c r="G35" s="7" t="s">
        <v>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26</v>
      </c>
      <c r="B36" s="7">
        <v>9</v>
      </c>
      <c r="C36" s="7" t="s">
        <v>44</v>
      </c>
      <c r="D36" s="9">
        <v>600000000</v>
      </c>
      <c r="E36" s="9">
        <v>709000</v>
      </c>
      <c r="F36" s="9" t="s">
        <v>19</v>
      </c>
      <c r="G36" s="7" t="s">
        <v>6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27</v>
      </c>
      <c r="B37" s="7">
        <v>9</v>
      </c>
      <c r="C37" s="7" t="s">
        <v>45</v>
      </c>
      <c r="D37" s="9">
        <v>510000000</v>
      </c>
      <c r="E37" s="9">
        <v>188700</v>
      </c>
      <c r="F37" s="9" t="s">
        <v>19</v>
      </c>
      <c r="G37" s="7" t="s">
        <v>6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28</v>
      </c>
      <c r="B38" s="7">
        <v>9</v>
      </c>
      <c r="C38" s="7" t="s">
        <v>46</v>
      </c>
      <c r="D38" s="9">
        <v>150000000</v>
      </c>
      <c r="E38" s="9">
        <v>43166.66</v>
      </c>
      <c r="F38" s="9" t="s">
        <v>19</v>
      </c>
      <c r="G38" s="7" t="s">
        <v>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29</v>
      </c>
      <c r="B39" s="7">
        <v>9</v>
      </c>
      <c r="C39" s="7" t="s">
        <v>47</v>
      </c>
      <c r="D39" s="9">
        <v>500000000</v>
      </c>
      <c r="E39" s="9">
        <v>590833.33</v>
      </c>
      <c r="F39" s="9" t="s">
        <v>19</v>
      </c>
      <c r="G39" s="7" t="s">
        <v>6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30</v>
      </c>
      <c r="B40" s="7">
        <v>9</v>
      </c>
      <c r="C40" s="7" t="s">
        <v>48</v>
      </c>
      <c r="D40" s="9">
        <v>500000000</v>
      </c>
      <c r="E40" s="9">
        <v>590833.33</v>
      </c>
      <c r="F40" s="9" t="s">
        <v>19</v>
      </c>
      <c r="G40" s="7" t="s">
        <v>6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31</v>
      </c>
      <c r="B41" s="7">
        <v>9</v>
      </c>
      <c r="C41" s="7" t="s">
        <v>49</v>
      </c>
      <c r="D41" s="9">
        <v>100000000</v>
      </c>
      <c r="E41" s="9">
        <v>117500</v>
      </c>
      <c r="F41" s="9" t="s">
        <v>19</v>
      </c>
      <c r="G41" s="7" t="s">
        <v>6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32</v>
      </c>
      <c r="B42" s="7">
        <v>9</v>
      </c>
      <c r="C42" s="7" t="s">
        <v>50</v>
      </c>
      <c r="D42" s="9">
        <v>20000000</v>
      </c>
      <c r="E42" s="9">
        <v>23000</v>
      </c>
      <c r="F42" s="9" t="s">
        <v>19</v>
      </c>
      <c r="G42" s="7" t="s">
        <v>6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33</v>
      </c>
      <c r="B43" s="7">
        <v>9</v>
      </c>
      <c r="C43" s="7" t="s">
        <v>51</v>
      </c>
      <c r="D43" s="9">
        <v>100000000</v>
      </c>
      <c r="E43" s="9">
        <v>117500</v>
      </c>
      <c r="F43" s="9" t="s">
        <v>19</v>
      </c>
      <c r="G43" s="7" t="s">
        <v>6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34</v>
      </c>
      <c r="B44" s="7">
        <v>9</v>
      </c>
      <c r="C44" s="7" t="s">
        <v>52</v>
      </c>
      <c r="D44" s="9">
        <v>20000000</v>
      </c>
      <c r="E44" s="9">
        <v>23000</v>
      </c>
      <c r="F44" s="9" t="s">
        <v>19</v>
      </c>
      <c r="G44" s="7" t="s">
        <v>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35</v>
      </c>
      <c r="B45" s="7">
        <v>9</v>
      </c>
      <c r="C45" s="7" t="s">
        <v>53</v>
      </c>
      <c r="D45" s="9">
        <v>637088</v>
      </c>
      <c r="E45" s="9">
        <v>1.06</v>
      </c>
      <c r="F45" s="9" t="s">
        <v>19</v>
      </c>
      <c r="G45" s="7" t="s">
        <v>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36</v>
      </c>
      <c r="B46" s="7">
        <v>9</v>
      </c>
      <c r="C46" s="7" t="s">
        <v>54</v>
      </c>
      <c r="D46" s="9">
        <v>100000000</v>
      </c>
      <c r="E46" s="9">
        <v>113500</v>
      </c>
      <c r="F46" s="9" t="s">
        <v>19</v>
      </c>
      <c r="G46" s="7" t="s">
        <v>6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37</v>
      </c>
      <c r="B47" s="7">
        <v>9</v>
      </c>
      <c r="C47" s="7" t="s">
        <v>55</v>
      </c>
      <c r="D47" s="9">
        <v>90000000</v>
      </c>
      <c r="E47" s="9">
        <v>105000</v>
      </c>
      <c r="F47" s="9" t="s">
        <v>19</v>
      </c>
      <c r="G47" s="7" t="s">
        <v>6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38</v>
      </c>
      <c r="B48" s="7">
        <v>9</v>
      </c>
      <c r="C48" s="7" t="s">
        <v>56</v>
      </c>
      <c r="D48" s="9">
        <v>1000000000</v>
      </c>
      <c r="E48" s="9">
        <v>1185000</v>
      </c>
      <c r="F48" s="9" t="s">
        <v>19</v>
      </c>
      <c r="G48" s="7" t="s">
        <v>6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39</v>
      </c>
      <c r="B49" s="7">
        <v>9</v>
      </c>
      <c r="C49" s="7" t="s">
        <v>57</v>
      </c>
      <c r="D49" s="9">
        <v>600000000</v>
      </c>
      <c r="E49" s="9">
        <v>709000</v>
      </c>
      <c r="F49" s="9" t="s">
        <v>19</v>
      </c>
      <c r="G49" s="7" t="s">
        <v>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40</v>
      </c>
      <c r="B50" s="7">
        <v>9</v>
      </c>
      <c r="C50" s="7" t="s">
        <v>58</v>
      </c>
      <c r="D50" s="9">
        <v>1000000000</v>
      </c>
      <c r="E50" s="9">
        <v>1185000</v>
      </c>
      <c r="F50" s="9" t="s">
        <v>19</v>
      </c>
      <c r="G50" s="7" t="s">
        <v>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41</v>
      </c>
      <c r="B51" s="7">
        <v>9</v>
      </c>
      <c r="C51" s="7" t="s">
        <v>59</v>
      </c>
      <c r="D51" s="9">
        <v>500000000</v>
      </c>
      <c r="E51" s="9">
        <v>590833.33</v>
      </c>
      <c r="F51" s="9" t="s">
        <v>19</v>
      </c>
      <c r="G51" s="7" t="s">
        <v>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42</v>
      </c>
      <c r="B52" s="7">
        <v>9</v>
      </c>
      <c r="C52" s="7" t="s">
        <v>60</v>
      </c>
      <c r="D52" s="9">
        <v>2000000</v>
      </c>
      <c r="E52" s="9">
        <v>2300</v>
      </c>
      <c r="F52" s="9" t="s">
        <v>19</v>
      </c>
      <c r="G52" s="7" t="s">
        <v>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="3" customFormat="1">
      <c r="A53" s="6"/>
      <c r="B53" s="6" t="s">
        <v>61</v>
      </c>
      <c r="C53" s="8"/>
      <c r="D53" s="10">
        <f>sum(D11:D52)</f>
      </c>
      <c r="E53" s="10">
        <f>sum(E11:E52)</f>
      </c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  <tableParts>
    <tablePart r:id="rId1"/>
  </tableParts>
</worksheet>
</file>