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<sst xmlns="http://schemas.openxmlformats.org/spreadsheetml/2006/main" count="130" uniqueCount="130">
  <si>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</si>
  <si>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</si>
  <si>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</si>
  <si>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</si>
  <si>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Nhân viên:</t>
  </si>
  <si>
    <t>Thời gian:</t>
  </si>
  <si>
    <t xml:space="preserve">Tháng  9/ 2017</t>
  </si>
  <si>
    <t>Dịch vụ:</t>
  </si>
  <si>
    <t>Tiết kiệm bưu điện</t>
  </si>
  <si>
    <t>STT</t>
  </si>
  <si>
    <t>Tháng</t>
  </si>
  <si>
    <t xml:space="preserve">Số 
lượng</t>
  </si>
  <si>
    <t>Số dư cuối kỳ</t>
  </si>
  <si>
    <t xml:space="preserve">Doanh thu 
 tính lương</t>
  </si>
  <si>
    <t xml:space="preserve">Mã 
 nhân viên</t>
  </si>
  <si>
    <t xml:space="preserve">Tên 
 nhân viên</t>
  </si>
  <si>
    <t>00.000</t>
  </si>
  <si>
    <t>Nguyễn Bích Khuyên</t>
  </si>
  <si>
    <t>00.01</t>
  </si>
  <si>
    <t>NGUYEN VAN CHUA</t>
  </si>
  <si>
    <t>00.02</t>
  </si>
  <si>
    <t>NGUYEN VAN MEN</t>
  </si>
  <si>
    <t>01.001</t>
  </si>
  <si>
    <t>Trần Diệu Khanh</t>
  </si>
  <si>
    <t>01.004</t>
  </si>
  <si>
    <t>Phan Thị Thanh Thúy</t>
  </si>
  <si>
    <t>01.007</t>
  </si>
  <si>
    <t>Trần Thanh Trung</t>
  </si>
  <si>
    <t>01.010</t>
  </si>
  <si>
    <t>Trương Hoàng Oanh</t>
  </si>
  <si>
    <t>01.016</t>
  </si>
  <si>
    <t>Dương Thị Hồng Nghí</t>
  </si>
  <si>
    <t>01.017</t>
  </si>
  <si>
    <t>Phạm Phi Loan</t>
  </si>
  <si>
    <t>01.018</t>
  </si>
  <si>
    <t>Chung Thị Lệ Hằng</t>
  </si>
  <si>
    <t>02.005</t>
  </si>
  <si>
    <t>Trương Hoàng Thanh Long</t>
  </si>
  <si>
    <t>03.010</t>
  </si>
  <si>
    <t>Huỳnh Thanh Thảo</t>
  </si>
  <si>
    <t>03.011</t>
  </si>
  <si>
    <t>Trần Minh Huấn</t>
  </si>
  <si>
    <t>03.012</t>
  </si>
  <si>
    <t>Hứa Thị Hồng Diệu</t>
  </si>
  <si>
    <t>03.015</t>
  </si>
  <si>
    <t>Trần Thị Lưu Hoàng</t>
  </si>
  <si>
    <t>04.018</t>
  </si>
  <si>
    <t>Trần Văn Thống</t>
  </si>
  <si>
    <t>1.013</t>
  </si>
  <si>
    <t>Nguyễn Ngọc Hiệp</t>
  </si>
  <si>
    <t>11.000</t>
  </si>
  <si>
    <t>Võ Thị Thanh Thủy</t>
  </si>
  <si>
    <t>11.001</t>
  </si>
  <si>
    <t>Phạm Thanh Hiền</t>
  </si>
  <si>
    <t>11.002</t>
  </si>
  <si>
    <t>Trần Nữ Tú Anh</t>
  </si>
  <si>
    <t>11.004</t>
  </si>
  <si>
    <t>Nguyễn Thị Minh Phượng</t>
  </si>
  <si>
    <t>11.005</t>
  </si>
  <si>
    <t>Lưu Thị Huy Hoàng</t>
  </si>
  <si>
    <t>11.007</t>
  </si>
  <si>
    <t>Quách Thị Út Thương</t>
  </si>
  <si>
    <t>11.009</t>
  </si>
  <si>
    <t>Nguyễn Thị Ngọc Nhiệm</t>
  </si>
  <si>
    <t>11.012</t>
  </si>
  <si>
    <t>Lê Thị Sương</t>
  </si>
  <si>
    <t>11.019</t>
  </si>
  <si>
    <t>Huỳnh Trung Trường</t>
  </si>
  <si>
    <t>11.024</t>
  </si>
  <si>
    <t>Lê Thanh Nhã</t>
  </si>
  <si>
    <t>11.033</t>
  </si>
  <si>
    <t>Trần Thị Ngọc Điệp</t>
  </si>
  <si>
    <t>11.034</t>
  </si>
  <si>
    <t>Lê Hoàng Vũ</t>
  </si>
  <si>
    <t>11.036</t>
  </si>
  <si>
    <t>Phạm Thị Thu Ba</t>
  </si>
  <si>
    <t>11.037</t>
  </si>
  <si>
    <t>Lê Thị Xuân Trang</t>
  </si>
  <si>
    <t>11.038</t>
  </si>
  <si>
    <t>Trần Thị Thùy Trang</t>
  </si>
  <si>
    <t>11.040</t>
  </si>
  <si>
    <t>Phùng Thị Bích Ngọc</t>
  </si>
  <si>
    <t>11.043</t>
  </si>
  <si>
    <t>Tạ Mỹ Ngọc</t>
  </si>
  <si>
    <t>11.044</t>
  </si>
  <si>
    <t>Huỳnh Thị Bích Loan</t>
  </si>
  <si>
    <t>11.046</t>
  </si>
  <si>
    <t>Trần Bích Trân</t>
  </si>
  <si>
    <t>11.048</t>
  </si>
  <si>
    <t>11.049</t>
  </si>
  <si>
    <t>Huỳnh Thị Thu Thủy</t>
  </si>
  <si>
    <t>11.050</t>
  </si>
  <si>
    <t>Trần Xuân Cẩm</t>
  </si>
  <si>
    <t>11.051</t>
  </si>
  <si>
    <t>Đặng Kim Ngân</t>
  </si>
  <si>
    <t>11.054</t>
  </si>
  <si>
    <t>Hà Huỳnh Phương</t>
  </si>
  <si>
    <t>11.056</t>
  </si>
  <si>
    <t>Đặng Thị Minh Hoàng</t>
  </si>
  <si>
    <t>11.058</t>
  </si>
  <si>
    <t>Nhan Thị Thu Hằng</t>
  </si>
  <si>
    <t>11.059</t>
  </si>
  <si>
    <t>Trần Thị Trúc Linh</t>
  </si>
  <si>
    <t>11.063</t>
  </si>
  <si>
    <t>Lâm Hồng Dung</t>
  </si>
  <si>
    <t>11.064</t>
  </si>
  <si>
    <t>Trà Thị Mỹ Linh</t>
  </si>
  <si>
    <t>11.065</t>
  </si>
  <si>
    <t>Phan Thị Thoảng</t>
  </si>
  <si>
    <t>11.07</t>
  </si>
  <si>
    <t>11.074</t>
  </si>
  <si>
    <t>Âu Minh Kha</t>
  </si>
  <si>
    <t>14.011</t>
  </si>
  <si>
    <t>Nguyễn Ngọc Hưởng</t>
  </si>
  <si>
    <t>14.015</t>
  </si>
  <si>
    <t>Trương Thị Kim Liên</t>
  </si>
  <si>
    <t>14.028</t>
  </si>
  <si>
    <t>16.002</t>
  </si>
  <si>
    <t>Thái Văn Tiệp</t>
  </si>
  <si>
    <t>16.006</t>
  </si>
  <si>
    <t>17.016</t>
  </si>
  <si>
    <t>Nguyễn Thị Tuyết Duy</t>
  </si>
  <si>
    <t>18.003</t>
  </si>
  <si>
    <t>Nguyễn Thị Quyên</t>
  </si>
  <si>
    <t>3.002</t>
  </si>
  <si>
    <t>Nguyễn Thị Thu Tâm</t>
  </si>
  <si>
    <t>3.003</t>
  </si>
  <si>
    <t>Lê Thị Mỹ Hương</t>
  </si>
  <si>
    <t>4.001</t>
  </si>
  <si>
    <t xml:space="preserve">Tổng cộng:   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</si>
</sst>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G69">
  <autoFilter ref="A10:G69"/>
  <tableColumns count="7">
    <tableColumn id="1" name="STT"/>
    <tableColumn id="2" name="Tháng"/>
    <tableColumn id="3" name="Số _x000A_lượng"/>
    <tableColumn id="4" name="Số dư cuối kỳ"/>
    <tableColumn id="5" name="Doanh thu _x000A_ tính lương"/>
    <tableColumn id="6" name="Mã _x000A_ nhân viên"/>
    <tableColumn id="7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9.140625" customWidth="1"/>
    <col min="4" max="4" width="15.6714390345982" customWidth="1"/>
    <col min="5" max="5" width="13.7064721243722" customWidth="1"/>
    <col min="6" max="6" width="12.9729341779436" customWidth="1"/>
    <col min="7" max="7" width="24.7232404436384" customWidth="1"/>
  </cols>
  <sheetData>
    <row r="1" ht="45" customHeight="1" s="12" customFormat="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5" customFormat="1">
      <c r="A3" s="16">
        <f ref="A3:I3" t="shared" si="1">upper("Thống kê tổng hợp giao dịch phát sinh")</f>
      </c>
      <c r="B3" s="16">
        <f t="shared" si="1"/>
      </c>
      <c r="C3" s="16">
        <f t="shared" si="1"/>
      </c>
      <c r="D3" s="16">
        <f t="shared" si="1"/>
      </c>
      <c r="E3" s="16">
        <f t="shared" si="1"/>
      </c>
      <c r="F3" s="16">
        <f t="shared" si="1"/>
      </c>
      <c r="G3" s="16">
        <f t="shared" si="1"/>
      </c>
      <c r="H3" s="16">
        <f t="shared" si="1"/>
      </c>
      <c r="I3" s="16">
        <f t="shared" si="1"/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3" customFormat="1">
      <c r="A4" s="18" t="s">
        <v>1</v>
      </c>
      <c r="B4" s="18" t="s">
        <v>1</v>
      </c>
      <c r="C4" s="17" t="s">
        <v>2</v>
      </c>
      <c r="D4" s="17" t="s">
        <v>2</v>
      </c>
      <c r="E4" s="17" t="s">
        <v>2</v>
      </c>
      <c r="F4" s="17" t="s">
        <v>2</v>
      </c>
      <c r="G4" s="17" t="s">
        <v>2</v>
      </c>
      <c r="H4" s="17" t="s">
        <v>2</v>
      </c>
      <c r="I4" s="17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8" t="s">
        <v>3</v>
      </c>
      <c r="B5" s="18" t="s">
        <v>3</v>
      </c>
      <c r="C5" s="17" t="s">
        <v>2</v>
      </c>
      <c r="D5" s="17" t="s">
        <v>2</v>
      </c>
      <c r="E5" s="17" t="s">
        <v>2</v>
      </c>
      <c r="F5" s="17" t="s">
        <v>2</v>
      </c>
      <c r="G5" s="17" t="s">
        <v>2</v>
      </c>
      <c r="H5" s="17" t="s">
        <v>2</v>
      </c>
      <c r="I5" s="17" t="s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8" t="s">
        <v>4</v>
      </c>
      <c r="B6" s="18" t="s">
        <v>4</v>
      </c>
      <c r="C6" s="17" t="s">
        <v>2</v>
      </c>
      <c r="D6" s="17" t="s">
        <v>2</v>
      </c>
      <c r="E6" s="17" t="s">
        <v>2</v>
      </c>
      <c r="F6" s="17" t="s">
        <v>2</v>
      </c>
      <c r="G6" s="17" t="s">
        <v>2</v>
      </c>
      <c r="H6" s="17" t="s">
        <v>2</v>
      </c>
      <c r="I6" s="17" t="s">
        <v>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8" t="s">
        <v>5</v>
      </c>
      <c r="B7" s="18" t="s">
        <v>5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="3" customFormat="1">
      <c r="A8" s="18" t="s">
        <v>7</v>
      </c>
      <c r="B8" s="18" t="s">
        <v>7</v>
      </c>
      <c r="C8" s="17" t="s">
        <v>8</v>
      </c>
      <c r="D8" s="17" t="s">
        <v>8</v>
      </c>
      <c r="E8" s="17" t="s">
        <v>8</v>
      </c>
      <c r="F8" s="17" t="s">
        <v>8</v>
      </c>
      <c r="G8" s="17" t="s">
        <v>8</v>
      </c>
      <c r="H8" s="17" t="s">
        <v>8</v>
      </c>
      <c r="I8" s="17" t="s">
        <v>8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9</v>
      </c>
      <c r="B10" s="5" t="s">
        <v>10</v>
      </c>
      <c r="C10" s="5" t="s">
        <v>11</v>
      </c>
      <c r="D10" s="5" t="s">
        <v>12</v>
      </c>
      <c r="E10" s="5" t="s">
        <v>13</v>
      </c>
      <c r="F10" s="5" t="s">
        <v>14</v>
      </c>
      <c r="G10" s="5" t="s">
        <v>15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">
        <v>1</v>
      </c>
      <c r="B11" s="7">
        <v>9</v>
      </c>
      <c r="C11" s="7">
        <v>6</v>
      </c>
      <c r="D11" s="9">
        <v>413506547</v>
      </c>
      <c r="E11" s="9">
        <v>420150.79</v>
      </c>
      <c r="F11" s="9" t="s">
        <v>16</v>
      </c>
      <c r="G11" s="9" t="s">
        <v>17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>
        <v>2</v>
      </c>
      <c r="B12" s="7">
        <v>9</v>
      </c>
      <c r="C12" s="7">
        <v>1</v>
      </c>
      <c r="D12" s="9">
        <v>2000000</v>
      </c>
      <c r="E12" s="9">
        <v>1933.33</v>
      </c>
      <c r="F12" s="9" t="s">
        <v>18</v>
      </c>
      <c r="G12" s="9" t="s">
        <v>19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>
        <v>3</v>
      </c>
      <c r="B13" s="7">
        <v>9</v>
      </c>
      <c r="C13" s="7">
        <v>1</v>
      </c>
      <c r="D13" s="9">
        <v>200000000</v>
      </c>
      <c r="E13" s="9">
        <v>235000</v>
      </c>
      <c r="F13" s="9" t="s">
        <v>20</v>
      </c>
      <c r="G13" s="9" t="s">
        <v>21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>
        <v>4</v>
      </c>
      <c r="B14" s="7">
        <v>9</v>
      </c>
      <c r="C14" s="7">
        <v>1</v>
      </c>
      <c r="D14" s="9">
        <v>1000000000</v>
      </c>
      <c r="E14" s="9">
        <v>966666.66</v>
      </c>
      <c r="F14" s="9" t="s">
        <v>22</v>
      </c>
      <c r="G14" s="9" t="s">
        <v>23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>
        <v>5</v>
      </c>
      <c r="B15" s="7">
        <v>9</v>
      </c>
      <c r="C15" s="7">
        <v>12</v>
      </c>
      <c r="D15" s="9">
        <v>991943391</v>
      </c>
      <c r="E15" s="9">
        <v>911262.89</v>
      </c>
      <c r="F15" s="9" t="s">
        <v>24</v>
      </c>
      <c r="G15" s="9" t="s">
        <v>25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>
        <v>6</v>
      </c>
      <c r="B16" s="7">
        <v>9</v>
      </c>
      <c r="C16" s="7">
        <v>35</v>
      </c>
      <c r="D16" s="9">
        <v>947655433</v>
      </c>
      <c r="E16" s="9">
        <v>997768.86</v>
      </c>
      <c r="F16" s="9" t="s">
        <v>26</v>
      </c>
      <c r="G16" s="9" t="s">
        <v>27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>
        <v>7</v>
      </c>
      <c r="B17" s="7">
        <v>9</v>
      </c>
      <c r="C17" s="7">
        <v>4</v>
      </c>
      <c r="D17" s="9">
        <v>4300378889</v>
      </c>
      <c r="E17" s="9">
        <v>4280787.03</v>
      </c>
      <c r="F17" s="9" t="s">
        <v>28</v>
      </c>
      <c r="G17" s="9" t="s">
        <v>29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>
        <v>8</v>
      </c>
      <c r="B18" s="7">
        <v>9</v>
      </c>
      <c r="C18" s="7">
        <v>1</v>
      </c>
      <c r="D18" s="9">
        <v>100000</v>
      </c>
      <c r="E18" s="9">
        <v>115</v>
      </c>
      <c r="F18" s="9" t="s">
        <v>30</v>
      </c>
      <c r="G18" s="9" t="s">
        <v>31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>
        <v>9</v>
      </c>
      <c r="B19" s="7">
        <v>9</v>
      </c>
      <c r="C19" s="7">
        <v>4</v>
      </c>
      <c r="D19" s="9">
        <v>17550495</v>
      </c>
      <c r="E19" s="9">
        <v>20125.08</v>
      </c>
      <c r="F19" s="9" t="s">
        <v>32</v>
      </c>
      <c r="G19" s="9" t="s">
        <v>33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>
        <v>10</v>
      </c>
      <c r="B20" s="7">
        <v>9</v>
      </c>
      <c r="C20" s="7">
        <v>3</v>
      </c>
      <c r="D20" s="9">
        <v>26000000</v>
      </c>
      <c r="E20" s="9">
        <v>27150</v>
      </c>
      <c r="F20" s="9" t="s">
        <v>34</v>
      </c>
      <c r="G20" s="9" t="s">
        <v>35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>
        <v>11</v>
      </c>
      <c r="B21" s="7">
        <v>9</v>
      </c>
      <c r="C21" s="7">
        <v>9</v>
      </c>
      <c r="D21" s="9">
        <v>165000000</v>
      </c>
      <c r="E21" s="9">
        <v>170366.64</v>
      </c>
      <c r="F21" s="9" t="s">
        <v>36</v>
      </c>
      <c r="G21" s="9" t="s">
        <v>37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>
        <v>12</v>
      </c>
      <c r="B22" s="7">
        <v>9</v>
      </c>
      <c r="C22" s="7">
        <v>3</v>
      </c>
      <c r="D22" s="9">
        <v>50302826</v>
      </c>
      <c r="E22" s="9">
        <v>48439.06</v>
      </c>
      <c r="F22" s="9" t="s">
        <v>38</v>
      </c>
      <c r="G22" s="9" t="s">
        <v>39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>
        <v>13</v>
      </c>
      <c r="B23" s="7">
        <v>9</v>
      </c>
      <c r="C23" s="7">
        <v>2</v>
      </c>
      <c r="D23" s="9">
        <v>190000000</v>
      </c>
      <c r="E23" s="9">
        <v>158333.32</v>
      </c>
      <c r="F23" s="9" t="s">
        <v>40</v>
      </c>
      <c r="G23" s="9" t="s">
        <v>41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>
        <v>14</v>
      </c>
      <c r="B24" s="7">
        <v>9</v>
      </c>
      <c r="C24" s="7">
        <v>10</v>
      </c>
      <c r="D24" s="9">
        <v>503197006</v>
      </c>
      <c r="E24" s="9">
        <v>574106.5</v>
      </c>
      <c r="F24" s="9" t="s">
        <v>42</v>
      </c>
      <c r="G24" s="9" t="s">
        <v>43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>
        <v>15</v>
      </c>
      <c r="B25" s="7">
        <v>9</v>
      </c>
      <c r="C25" s="7">
        <v>3</v>
      </c>
      <c r="D25" s="9">
        <v>1330061123</v>
      </c>
      <c r="E25" s="9">
        <v>1518416.76</v>
      </c>
      <c r="F25" s="9" t="s">
        <v>44</v>
      </c>
      <c r="G25" s="9" t="s">
        <v>45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>
        <v>16</v>
      </c>
      <c r="B26" s="7">
        <v>9</v>
      </c>
      <c r="C26" s="7">
        <v>1</v>
      </c>
      <c r="D26" s="9">
        <v>58906</v>
      </c>
      <c r="E26" s="9">
        <v>0.09</v>
      </c>
      <c r="F26" s="9" t="s">
        <v>46</v>
      </c>
      <c r="G26" s="9" t="s">
        <v>47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>
        <v>17</v>
      </c>
      <c r="B27" s="7">
        <v>9</v>
      </c>
      <c r="C27" s="7">
        <v>4</v>
      </c>
      <c r="D27" s="9">
        <v>2626297</v>
      </c>
      <c r="E27" s="9">
        <v>2285.12</v>
      </c>
      <c r="F27" s="9" t="s">
        <v>48</v>
      </c>
      <c r="G27" s="9" t="s">
        <v>49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>
        <v>18</v>
      </c>
      <c r="B28" s="7">
        <v>9</v>
      </c>
      <c r="C28" s="7">
        <v>1</v>
      </c>
      <c r="D28" s="9">
        <v>30000000</v>
      </c>
      <c r="E28" s="9">
        <v>35000</v>
      </c>
      <c r="F28" s="9" t="s">
        <v>50</v>
      </c>
      <c r="G28" s="9" t="s">
        <v>51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>
        <v>19</v>
      </c>
      <c r="B29" s="7">
        <v>9</v>
      </c>
      <c r="C29" s="7">
        <v>2</v>
      </c>
      <c r="D29" s="9">
        <v>450000000</v>
      </c>
      <c r="E29" s="9">
        <v>517750</v>
      </c>
      <c r="F29" s="9" t="s">
        <v>52</v>
      </c>
      <c r="G29" s="9" t="s">
        <v>53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>
        <v>20</v>
      </c>
      <c r="B30" s="7">
        <v>9</v>
      </c>
      <c r="C30" s="7">
        <v>4</v>
      </c>
      <c r="D30" s="9">
        <v>251475277</v>
      </c>
      <c r="E30" s="9">
        <v>202370.09</v>
      </c>
      <c r="F30" s="9" t="s">
        <v>54</v>
      </c>
      <c r="G30" s="9" t="s">
        <v>55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>
        <v>21</v>
      </c>
      <c r="B31" s="7">
        <v>9</v>
      </c>
      <c r="C31" s="7">
        <v>12</v>
      </c>
      <c r="D31" s="9">
        <v>713701814</v>
      </c>
      <c r="E31" s="9">
        <v>763347.78</v>
      </c>
      <c r="F31" s="9" t="s">
        <v>56</v>
      </c>
      <c r="G31" s="9" t="s">
        <v>57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>
        <v>22</v>
      </c>
      <c r="B32" s="7">
        <v>9</v>
      </c>
      <c r="C32" s="7">
        <v>10</v>
      </c>
      <c r="D32" s="9">
        <v>501070195</v>
      </c>
      <c r="E32" s="9">
        <v>381566.81</v>
      </c>
      <c r="F32" s="9" t="s">
        <v>58</v>
      </c>
      <c r="G32" s="9" t="s">
        <v>59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>
        <v>23</v>
      </c>
      <c r="B33" s="7">
        <v>9</v>
      </c>
      <c r="C33" s="7">
        <v>13</v>
      </c>
      <c r="D33" s="9">
        <v>4995053867</v>
      </c>
      <c r="E33" s="9">
        <v>5412897.27</v>
      </c>
      <c r="F33" s="9" t="s">
        <v>60</v>
      </c>
      <c r="G33" s="9" t="s">
        <v>61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>
        <v>24</v>
      </c>
      <c r="B34" s="7">
        <v>9</v>
      </c>
      <c r="C34" s="7">
        <v>4</v>
      </c>
      <c r="D34" s="9">
        <v>235000000</v>
      </c>
      <c r="E34" s="9">
        <v>274999.99</v>
      </c>
      <c r="F34" s="9" t="s">
        <v>62</v>
      </c>
      <c r="G34" s="9" t="s">
        <v>63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>
        <v>25</v>
      </c>
      <c r="B35" s="7">
        <v>9</v>
      </c>
      <c r="C35" s="7">
        <v>2</v>
      </c>
      <c r="D35" s="9">
        <v>122000000</v>
      </c>
      <c r="E35" s="9">
        <v>143166.66</v>
      </c>
      <c r="F35" s="9" t="s">
        <v>64</v>
      </c>
      <c r="G35" s="9" t="s">
        <v>65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>
        <v>26</v>
      </c>
      <c r="B36" s="7">
        <v>9</v>
      </c>
      <c r="C36" s="7">
        <v>2</v>
      </c>
      <c r="D36" s="9">
        <v>95149353</v>
      </c>
      <c r="E36" s="9">
        <v>3058.58</v>
      </c>
      <c r="F36" s="9" t="s">
        <v>66</v>
      </c>
      <c r="G36" s="9" t="s">
        <v>67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>
        <v>27</v>
      </c>
      <c r="B37" s="7">
        <v>9</v>
      </c>
      <c r="C37" s="7">
        <v>4</v>
      </c>
      <c r="D37" s="9">
        <v>696059656</v>
      </c>
      <c r="E37" s="9">
        <v>818973.42</v>
      </c>
      <c r="F37" s="9" t="s">
        <v>68</v>
      </c>
      <c r="G37" s="9" t="s">
        <v>69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>
        <v>28</v>
      </c>
      <c r="B38" s="7">
        <v>9</v>
      </c>
      <c r="C38" s="7">
        <v>12</v>
      </c>
      <c r="D38" s="9">
        <v>221486398</v>
      </c>
      <c r="E38" s="9">
        <v>204221.02</v>
      </c>
      <c r="F38" s="9" t="s">
        <v>70</v>
      </c>
      <c r="G38" s="9" t="s">
        <v>71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>
        <v>29</v>
      </c>
      <c r="B39" s="7">
        <v>9</v>
      </c>
      <c r="C39" s="7">
        <v>34</v>
      </c>
      <c r="D39" s="9">
        <v>2467003391</v>
      </c>
      <c r="E39" s="9">
        <v>1331133.84</v>
      </c>
      <c r="F39" s="9" t="s">
        <v>72</v>
      </c>
      <c r="G39" s="9" t="s">
        <v>73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>
        <v>30</v>
      </c>
      <c r="B40" s="7">
        <v>9</v>
      </c>
      <c r="C40" s="7">
        <v>42</v>
      </c>
      <c r="D40" s="9">
        <v>13246146250</v>
      </c>
      <c r="E40" s="9">
        <v>14385336.73</v>
      </c>
      <c r="F40" s="9" t="s">
        <v>74</v>
      </c>
      <c r="G40" s="9" t="s">
        <v>75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>
        <v>31</v>
      </c>
      <c r="B41" s="7">
        <v>9</v>
      </c>
      <c r="C41" s="7">
        <v>2</v>
      </c>
      <c r="D41" s="9">
        <v>466225</v>
      </c>
      <c r="E41" s="9">
        <v>316.23</v>
      </c>
      <c r="F41" s="9" t="s">
        <v>76</v>
      </c>
      <c r="G41" s="9" t="s">
        <v>77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>
        <v>32</v>
      </c>
      <c r="B42" s="7">
        <v>9</v>
      </c>
      <c r="C42" s="7">
        <v>4</v>
      </c>
      <c r="D42" s="9">
        <v>86865124</v>
      </c>
      <c r="E42" s="9">
        <v>45220.77</v>
      </c>
      <c r="F42" s="9" t="s">
        <v>78</v>
      </c>
      <c r="G42" s="9" t="s">
        <v>79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>
        <v>33</v>
      </c>
      <c r="B43" s="7">
        <v>9</v>
      </c>
      <c r="C43" s="7">
        <v>20</v>
      </c>
      <c r="D43" s="9">
        <v>1096522723</v>
      </c>
      <c r="E43" s="9">
        <v>1187706.67</v>
      </c>
      <c r="F43" s="9" t="s">
        <v>80</v>
      </c>
      <c r="G43" s="9" t="s">
        <v>81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>
        <v>34</v>
      </c>
      <c r="B44" s="7">
        <v>9</v>
      </c>
      <c r="C44" s="7">
        <v>24</v>
      </c>
      <c r="D44" s="9">
        <v>1655862959</v>
      </c>
      <c r="E44" s="9">
        <v>1929125.93</v>
      </c>
      <c r="F44" s="9" t="s">
        <v>82</v>
      </c>
      <c r="G44" s="9" t="s">
        <v>83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>
        <v>35</v>
      </c>
      <c r="B45" s="7">
        <v>9</v>
      </c>
      <c r="C45" s="7">
        <v>3</v>
      </c>
      <c r="D45" s="9">
        <v>100000000</v>
      </c>
      <c r="E45" s="9">
        <v>115833.33</v>
      </c>
      <c r="F45" s="9" t="s">
        <v>84</v>
      </c>
      <c r="G45" s="9" t="s">
        <v>85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>
        <v>36</v>
      </c>
      <c r="B46" s="7">
        <v>9</v>
      </c>
      <c r="C46" s="7">
        <v>23</v>
      </c>
      <c r="D46" s="9">
        <v>222321187</v>
      </c>
      <c r="E46" s="9">
        <v>216856.45</v>
      </c>
      <c r="F46" s="9" t="s">
        <v>86</v>
      </c>
      <c r="G46" s="9" t="s">
        <v>87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>
        <v>37</v>
      </c>
      <c r="B47" s="7">
        <v>9</v>
      </c>
      <c r="C47" s="7">
        <v>3</v>
      </c>
      <c r="D47" s="9">
        <v>113000000</v>
      </c>
      <c r="E47" s="9">
        <v>131716.66</v>
      </c>
      <c r="F47" s="9" t="s">
        <v>88</v>
      </c>
      <c r="G47" s="9" t="s">
        <v>39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>
        <v>38</v>
      </c>
      <c r="B48" s="7">
        <v>9</v>
      </c>
      <c r="C48" s="7">
        <v>1</v>
      </c>
      <c r="D48" s="9">
        <v>134986</v>
      </c>
      <c r="E48" s="9">
        <v>0.22</v>
      </c>
      <c r="F48" s="9" t="s">
        <v>89</v>
      </c>
      <c r="G48" s="9" t="s">
        <v>90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>
        <v>39</v>
      </c>
      <c r="B49" s="7">
        <v>9</v>
      </c>
      <c r="C49" s="7">
        <v>5</v>
      </c>
      <c r="D49" s="9">
        <v>324140880</v>
      </c>
      <c r="E49" s="9">
        <v>361772.69</v>
      </c>
      <c r="F49" s="9" t="s">
        <v>91</v>
      </c>
      <c r="G49" s="9" t="s">
        <v>92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>
        <v>40</v>
      </c>
      <c r="B50" s="7">
        <v>9</v>
      </c>
      <c r="C50" s="7">
        <v>5</v>
      </c>
      <c r="D50" s="9">
        <v>146182029</v>
      </c>
      <c r="E50" s="9">
        <v>61863.92</v>
      </c>
      <c r="F50" s="9" t="s">
        <v>93</v>
      </c>
      <c r="G50" s="9" t="s">
        <v>94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>
        <v>41</v>
      </c>
      <c r="B51" s="7">
        <v>9</v>
      </c>
      <c r="C51" s="7">
        <v>23</v>
      </c>
      <c r="D51" s="9">
        <v>1432829394</v>
      </c>
      <c r="E51" s="9">
        <v>1449778.14</v>
      </c>
      <c r="F51" s="9" t="s">
        <v>95</v>
      </c>
      <c r="G51" s="9" t="s">
        <v>96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>
        <v>42</v>
      </c>
      <c r="B52" s="7">
        <v>9</v>
      </c>
      <c r="C52" s="7">
        <v>32</v>
      </c>
      <c r="D52" s="9">
        <v>5408515092</v>
      </c>
      <c r="E52" s="9">
        <v>6183086.99</v>
      </c>
      <c r="F52" s="9" t="s">
        <v>97</v>
      </c>
      <c r="G52" s="9" t="s">
        <v>98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>
        <v>43</v>
      </c>
      <c r="B53" s="7">
        <v>9</v>
      </c>
      <c r="C53" s="7">
        <v>26</v>
      </c>
      <c r="D53" s="9">
        <v>238218382</v>
      </c>
      <c r="E53" s="9">
        <v>262588.39</v>
      </c>
      <c r="F53" s="9" t="s">
        <v>99</v>
      </c>
      <c r="G53" s="9" t="s">
        <v>100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>
        <v>44</v>
      </c>
      <c r="B54" s="7">
        <v>9</v>
      </c>
      <c r="C54" s="7">
        <v>5</v>
      </c>
      <c r="D54" s="9">
        <v>34448667</v>
      </c>
      <c r="E54" s="9">
        <v>24128.53</v>
      </c>
      <c r="F54" s="9" t="s">
        <v>101</v>
      </c>
      <c r="G54" s="9" t="s">
        <v>102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>
        <v>45</v>
      </c>
      <c r="B55" s="7">
        <v>9</v>
      </c>
      <c r="C55" s="7">
        <v>1</v>
      </c>
      <c r="D55" s="9">
        <v>126609</v>
      </c>
      <c r="E55" s="9">
        <v>105.5</v>
      </c>
      <c r="F55" s="9" t="s">
        <v>103</v>
      </c>
      <c r="G55" s="9" t="s">
        <v>104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>
        <v>46</v>
      </c>
      <c r="B56" s="7">
        <v>9</v>
      </c>
      <c r="C56" s="7">
        <v>206</v>
      </c>
      <c r="D56" s="9">
        <v>2059365325</v>
      </c>
      <c r="E56" s="9">
        <v>1952533.07</v>
      </c>
      <c r="F56" s="9" t="s">
        <v>105</v>
      </c>
      <c r="G56" s="9" t="s">
        <v>106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>
        <v>47</v>
      </c>
      <c r="B57" s="7">
        <v>9</v>
      </c>
      <c r="C57" s="7">
        <v>1</v>
      </c>
      <c r="D57" s="9">
        <v>3000000</v>
      </c>
      <c r="E57" s="9">
        <v>2850</v>
      </c>
      <c r="F57" s="9" t="s">
        <v>107</v>
      </c>
      <c r="G57" s="9" t="s">
        <v>108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>
        <v>48</v>
      </c>
      <c r="B58" s="7">
        <v>9</v>
      </c>
      <c r="C58" s="7">
        <v>1</v>
      </c>
      <c r="D58" s="9">
        <v>100000000</v>
      </c>
      <c r="E58" s="9">
        <v>96666.66</v>
      </c>
      <c r="F58" s="9" t="s">
        <v>109</v>
      </c>
      <c r="G58" s="9" t="s">
        <v>77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>
        <v>49</v>
      </c>
      <c r="B59" s="7">
        <v>9</v>
      </c>
      <c r="C59" s="7">
        <v>2</v>
      </c>
      <c r="D59" s="9">
        <v>23500000</v>
      </c>
      <c r="E59" s="9">
        <v>20049.99</v>
      </c>
      <c r="F59" s="9" t="s">
        <v>110</v>
      </c>
      <c r="G59" s="9" t="s">
        <v>111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>
        <v>50</v>
      </c>
      <c r="B60" s="7">
        <v>9</v>
      </c>
      <c r="C60" s="7">
        <v>11</v>
      </c>
      <c r="D60" s="9">
        <v>1462911727</v>
      </c>
      <c r="E60" s="9">
        <v>1373438.87</v>
      </c>
      <c r="F60" s="9" t="s">
        <v>112</v>
      </c>
      <c r="G60" s="9" t="s">
        <v>113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>
        <v>51</v>
      </c>
      <c r="B61" s="7">
        <v>9</v>
      </c>
      <c r="C61" s="7">
        <v>31</v>
      </c>
      <c r="D61" s="9">
        <v>1887965897</v>
      </c>
      <c r="E61" s="9">
        <v>2043074.85</v>
      </c>
      <c r="F61" s="9" t="s">
        <v>114</v>
      </c>
      <c r="G61" s="9" t="s">
        <v>115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>
        <v>52</v>
      </c>
      <c r="B62" s="7">
        <v>9</v>
      </c>
      <c r="C62" s="7">
        <v>1</v>
      </c>
      <c r="D62" s="9">
        <v>600000000</v>
      </c>
      <c r="E62" s="9">
        <v>685000</v>
      </c>
      <c r="F62" s="9" t="s">
        <v>116</v>
      </c>
      <c r="G62" s="9" t="s">
        <v>17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>
        <v>53</v>
      </c>
      <c r="B63" s="7">
        <v>9</v>
      </c>
      <c r="C63" s="7">
        <v>1</v>
      </c>
      <c r="D63" s="9">
        <v>5000000</v>
      </c>
      <c r="E63" s="9">
        <v>5750</v>
      </c>
      <c r="F63" s="9" t="s">
        <v>117</v>
      </c>
      <c r="G63" s="9" t="s">
        <v>118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>
        <v>54</v>
      </c>
      <c r="B64" s="7">
        <v>9</v>
      </c>
      <c r="C64" s="7">
        <v>1</v>
      </c>
      <c r="D64" s="9">
        <v>30000000</v>
      </c>
      <c r="E64" s="9">
        <v>25000</v>
      </c>
      <c r="F64" s="9" t="s">
        <v>119</v>
      </c>
      <c r="G64" s="9" t="s">
        <v>113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>
        <v>55</v>
      </c>
      <c r="B65" s="7">
        <v>9</v>
      </c>
      <c r="C65" s="7">
        <v>5</v>
      </c>
      <c r="D65" s="9">
        <v>60304746</v>
      </c>
      <c r="E65" s="9">
        <v>56922.34</v>
      </c>
      <c r="F65" s="9" t="s">
        <v>120</v>
      </c>
      <c r="G65" s="9" t="s">
        <v>121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>
        <v>56</v>
      </c>
      <c r="B66" s="7">
        <v>9</v>
      </c>
      <c r="C66" s="7">
        <v>7</v>
      </c>
      <c r="D66" s="9">
        <v>143874717</v>
      </c>
      <c r="E66" s="9">
        <v>94846.98</v>
      </c>
      <c r="F66" s="9" t="s">
        <v>122</v>
      </c>
      <c r="G66" s="9" t="s">
        <v>123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>
        <v>57</v>
      </c>
      <c r="B67" s="7">
        <v>9</v>
      </c>
      <c r="C67" s="7">
        <v>10</v>
      </c>
      <c r="D67" s="9">
        <v>10317305000</v>
      </c>
      <c r="E67" s="9">
        <v>12213333.35</v>
      </c>
      <c r="F67" s="9" t="s">
        <v>124</v>
      </c>
      <c r="G67" s="9" t="s">
        <v>125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>
        <v>58</v>
      </c>
      <c r="B68" s="7">
        <v>9</v>
      </c>
      <c r="C68" s="7">
        <v>15</v>
      </c>
      <c r="D68" s="9">
        <v>693542647</v>
      </c>
      <c r="E68" s="9">
        <v>754039.97</v>
      </c>
      <c r="F68" s="9" t="s">
        <v>126</v>
      </c>
      <c r="G68" s="9" t="s">
        <v>127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>
        <v>59</v>
      </c>
      <c r="B69" s="7">
        <v>9</v>
      </c>
      <c r="C69" s="7">
        <v>5</v>
      </c>
      <c r="D69" s="9">
        <v>35462193</v>
      </c>
      <c r="E69" s="9">
        <v>30500.63</v>
      </c>
      <c r="F69" s="9" t="s">
        <v>128</v>
      </c>
      <c r="G69" s="9" t="s">
        <v>73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="3" customFormat="1">
      <c r="A70" s="6" t="s">
        <v>129</v>
      </c>
      <c r="B70" s="8"/>
      <c r="C70" s="8">
        <f>sum(c11:c69)</f>
      </c>
      <c r="D70" s="10">
        <f>sum(D11:D69)</f>
      </c>
      <c r="E70" s="10">
        <f>sum(E11:E69)</f>
      </c>
      <c r="F70" s="10"/>
      <c r="G70" s="10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70:B70"/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  <tableParts>
    <tablePart r:id="rId1"/>
  </tableParts>
</worksheet>
</file>