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<sst xmlns="http://schemas.openxmlformats.org/spreadsheetml/2006/main" count="27" uniqueCount="27">
  <si>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</si>
  <si>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</si>
  <si>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</si>
  <si>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</si>
  <si>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</si>
  <si>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</si>
  <si>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20/06/2017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</si>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</sst>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164" applyNumberFormat="1" fontId="0" applyFont="1" fillId="2" applyFill="1" xfId="0"/>
    <xf numFmtId="4" applyNumberFormat="1" fontId="0" applyFont="1" xfId="0"/>
    <xf numFmtId="164" applyNumberFormat="1" fontId="1" applyFont="1" xfId="0"/>
    <xf numFmtId="4" applyNumberFormat="1" fontId="1" applyFont="1" xfId="0"/>
    <xf numFmtId="164" applyNumberFormat="1" fontId="0" applyFont="1" fillId="3" applyFill="1" xfId="0"/>
    <xf numFmtId="4" applyNumberFormat="1" fontId="1" applyFont="1" xfId="0">
      <alignment horizontal="center" wrapText="1"/>
    </xf>
    <xf numFmtId="4" applyNumberFormat="1" fontId="2" applyFont="1" xfId="0">
      <alignment horizontal="center"/>
    </xf>
    <xf numFmtId="4" applyNumberFormat="1" fontId="1" applyFont="1" xfId="0">
      <alignment horizontal="left" indent="2"/>
    </xf>
    <xf numFmtId="4" applyNumberFormat="1" fontId="1" applyFont="1" xfId="0">
      <alignment horizontal="center"/>
    </xf>
    <xf numFmtId="165" applyNumberFormat="1" fontId="3" applyFont="1" xfId="0"/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4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9"/>
    <col min="4" max="4" width="14" customWidth="1" style="9"/>
    <col min="5" max="5" width="20" customWidth="1" style="9"/>
    <col min="6" max="6" width="9.140625" customWidth="1"/>
    <col min="7" max="7" width="9.140625" customWidth="1"/>
    <col min="8" max="8" width="9.140625" customWidth="1" style="5"/>
  </cols>
  <sheetData>
    <row r="1" ht="35" customHeight="1" s="2" customFormat="1">
      <c r="A1" s="3" t="s">
        <v>0</v>
      </c>
      <c r="B1" s="3" t="s">
        <v>0</v>
      </c>
      <c r="C1" s="13" t="s">
        <v>0</v>
      </c>
      <c r="D1" s="13" t="s">
        <v>0</v>
      </c>
      <c r="E1" s="13" t="s">
        <v>0</v>
      </c>
      <c r="F1" s="6"/>
      <c r="G1" s="6"/>
      <c r="H1" s="6"/>
    </row>
    <row r="3" s="4" customFormat="1">
      <c r="A3" s="7" t="s">
        <v>1</v>
      </c>
      <c r="B3" s="7" t="s">
        <v>1</v>
      </c>
      <c r="C3" s="14" t="s">
        <v>1</v>
      </c>
      <c r="D3" s="14" t="s">
        <v>1</v>
      </c>
      <c r="E3" s="14" t="s">
        <v>1</v>
      </c>
      <c r="F3" s="7"/>
      <c r="G3" s="7"/>
      <c r="H3" s="7"/>
    </row>
    <row r="4" s="10" customFormat="1">
      <c r="A4" s="18" t="s">
        <v>2</v>
      </c>
      <c r="B4" s="18" t="s">
        <v>2</v>
      </c>
      <c r="C4" s="15" t="s">
        <v>3</v>
      </c>
      <c r="D4" s="15" t="s">
        <v>3</v>
      </c>
      <c r="E4" s="15" t="s">
        <v>3</v>
      </c>
      <c r="H4" s="10"/>
    </row>
    <row r="5" s="10" customFormat="1">
      <c r="A5" s="18" t="s">
        <v>4</v>
      </c>
      <c r="B5" s="18" t="s">
        <v>4</v>
      </c>
      <c r="C5" s="15" t="s">
        <v>3</v>
      </c>
      <c r="D5" s="15" t="s">
        <v>3</v>
      </c>
      <c r="E5" s="15" t="s">
        <v>3</v>
      </c>
      <c r="H5" s="10"/>
    </row>
    <row r="6" s="10" customFormat="1">
      <c r="A6" s="18" t="s">
        <v>5</v>
      </c>
      <c r="B6" s="18" t="s">
        <v>5</v>
      </c>
      <c r="C6" s="15" t="s">
        <v>6</v>
      </c>
      <c r="D6" s="15" t="s">
        <v>6</v>
      </c>
      <c r="E6" s="15" t="s">
        <v>6</v>
      </c>
      <c r="H6" s="10"/>
    </row>
    <row r="8" s="8" customFormat="1">
      <c r="A8" s="19" t="s">
        <v>7</v>
      </c>
      <c r="B8" s="19" t="s">
        <v>8</v>
      </c>
      <c r="C8" s="25" t="s">
        <v>9</v>
      </c>
      <c r="D8" s="25" t="s">
        <v>10</v>
      </c>
      <c r="E8" s="25" t="s">
        <v>11</v>
      </c>
      <c r="H8" s="8"/>
    </row>
    <row r="9">
      <c r="A9" s="20">
        <v>1</v>
      </c>
      <c r="B9" s="23" t="s">
        <v>12</v>
      </c>
      <c r="C9" s="26">
        <v>14920000</v>
      </c>
      <c r="D9" s="26">
        <v>0</v>
      </c>
      <c r="E9" s="26">
        <v>14920000</v>
      </c>
      <c r="F9" s="9"/>
      <c r="G9" s="9"/>
      <c r="H9" s="9"/>
    </row>
    <row r="10">
      <c r="A10" s="20">
        <v>2</v>
      </c>
      <c r="B10" s="23" t="s">
        <v>13</v>
      </c>
      <c r="C10" s="26">
        <v>200000</v>
      </c>
      <c r="D10" s="26">
        <v>20000</v>
      </c>
      <c r="E10" s="26">
        <v>220000</v>
      </c>
      <c r="F10" s="9"/>
      <c r="G10" s="9"/>
      <c r="H10" s="9"/>
    </row>
    <row r="11">
      <c r="A11" s="20">
        <v>3</v>
      </c>
      <c r="B11" s="23" t="s">
        <v>14</v>
      </c>
      <c r="C11" s="26">
        <v>22727.2715</v>
      </c>
      <c r="D11" s="26">
        <v>2272.7285</v>
      </c>
      <c r="E11" s="26">
        <v>25000</v>
      </c>
      <c r="F11" s="9"/>
      <c r="G11" s="9"/>
      <c r="H11" s="9"/>
    </row>
    <row r="12">
      <c r="A12" s="20">
        <v>4</v>
      </c>
      <c r="B12" s="23" t="s">
        <v>15</v>
      </c>
      <c r="C12" s="26">
        <v>4059090.75</v>
      </c>
      <c r="D12" s="26">
        <v>405909.25</v>
      </c>
      <c r="E12" s="26">
        <v>4465000</v>
      </c>
      <c r="F12" s="9"/>
      <c r="G12" s="9"/>
      <c r="H12" s="9"/>
    </row>
    <row r="13" s="10" customFormat="1">
      <c r="A13" s="21"/>
      <c r="B13" s="21" t="s">
        <v>16</v>
      </c>
      <c r="C13" s="27">
        <f>sum(c9:c12)</f>
      </c>
      <c r="D13" s="27">
        <f>sum(d9:c12)</f>
      </c>
      <c r="E13" s="27">
        <f>sum(e9:c12)</f>
      </c>
      <c r="F13" s="11"/>
      <c r="G13" s="11"/>
      <c r="H13" s="11"/>
    </row>
    <row r="14">
      <c r="A14" s="20"/>
      <c r="B14" s="23"/>
      <c r="C14" s="26"/>
      <c r="D14" s="26"/>
      <c r="E14" s="26"/>
      <c r="F14" s="9"/>
      <c r="G14" s="9"/>
      <c r="H14" s="9"/>
    </row>
    <row r="15">
      <c r="A15" s="20"/>
      <c r="B15" s="21" t="s">
        <v>17</v>
      </c>
      <c r="C15" s="26"/>
      <c r="D15" s="26"/>
      <c r="E15" s="26"/>
    </row>
    <row r="16" s="12" customFormat="1">
      <c r="A16" s="22" t="s">
        <v>18</v>
      </c>
      <c r="B16" s="24" t="s">
        <v>19</v>
      </c>
      <c r="C16" s="24">
        <v>2331818.1818181821</v>
      </c>
      <c r="D16" s="24">
        <v>233181.81818181818</v>
      </c>
      <c r="E16" s="24">
        <v>2565000</v>
      </c>
      <c r="H16" s="12"/>
    </row>
    <row r="17">
      <c r="A17" s="20" t="s">
        <v>20</v>
      </c>
      <c r="B17" s="23" t="s">
        <v>21</v>
      </c>
      <c r="C17" s="26">
        <v>1695454.5454545454</v>
      </c>
      <c r="D17" s="26">
        <v>169545.45454545456</v>
      </c>
      <c r="E17" s="26">
        <v>1865000</v>
      </c>
    </row>
    <row r="18" s="10" customFormat="1">
      <c r="A18" s="21"/>
      <c r="B18" s="21" t="s">
        <v>22</v>
      </c>
      <c r="C18" s="27">
        <f>sum(c16:c17)</f>
      </c>
      <c r="D18" s="27">
        <f>sum(d16:d17)</f>
      </c>
      <c r="E18" s="27">
        <f>sum(e16:e17)</f>
      </c>
      <c r="H18" s="10"/>
    </row>
    <row r="19" s="10" customFormat="1">
      <c r="A19" s="21"/>
      <c r="B19" s="21" t="s">
        <v>23</v>
      </c>
      <c r="C19" s="27">
        <f>C13+C18</f>
      </c>
      <c r="D19" s="27">
        <f>D13+D18</f>
      </c>
      <c r="E19" s="27">
        <f>E13+E18</f>
      </c>
      <c r="H19" s="10"/>
    </row>
    <row r="21">
      <c r="A21" s="2" t="s">
        <v>24</v>
      </c>
      <c r="B21" s="2" t="s">
        <v>24</v>
      </c>
      <c r="C21" s="16" t="s">
        <v>25</v>
      </c>
      <c r="D21" s="16" t="s">
        <v>25</v>
      </c>
      <c r="E21" s="16" t="s">
        <v>25</v>
      </c>
    </row>
    <row r="24">
      <c r="A24" s="2" t="s">
        <v>26</v>
      </c>
      <c r="B24" s="2" t="s">
        <v>26</v>
      </c>
    </row>
    <row r="26">
      <c r="C26" s="17">
        <v>42907.7031052083</v>
      </c>
      <c r="D26" s="17">
        <v>42907.7031052083</v>
      </c>
      <c r="E26" s="17">
        <v>42907.7031052083</v>
      </c>
    </row>
  </sheetData>
  <mergeCells>
    <mergeCell ref="A1:E1"/>
    <mergeCell ref="A3:E3"/>
    <mergeCell ref="C4:E4"/>
    <mergeCell ref="C5:E5"/>
    <mergeCell ref="C6:E6"/>
    <mergeCell ref="A21:B21"/>
    <mergeCell ref="A24:B24"/>
    <mergeCell ref="C21:E21"/>
    <mergeCell ref="C26:E26"/>
    <mergeCell ref="A4:B4"/>
    <mergeCell ref="A5:B5"/>
    <mergeCell ref="A6:B6"/>
  </mergeCells>
  <headerFooter/>
  <tableParts>
    <tablePart r:id="rId1"/>
  </tableParts>
</worksheet>
</file>