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GitHub/Research-Renewables_Matching/"/>
    </mc:Choice>
  </mc:AlternateContent>
  <xr:revisionPtr revIDLastSave="0" documentId="13_ncr:1_{8D95FA14-7E4D-7849-8977-B8518150FC3F}" xr6:coauthVersionLast="45" xr6:coauthVersionMax="45" xr10:uidLastSave="{00000000-0000-0000-0000-000000000000}"/>
  <bookViews>
    <workbookView xWindow="780" yWindow="960" windowWidth="27640" windowHeight="16540" xr2:uid="{91DA06C7-99DF-2441-8494-2D8C31835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J3" i="1"/>
  <c r="J4" i="1"/>
  <c r="J5" i="1"/>
  <c r="J6" i="1"/>
  <c r="J7" i="1"/>
  <c r="J8" i="1"/>
  <c r="J9" i="1"/>
  <c r="J10" i="1"/>
  <c r="J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<sst xmlns="http://schemas.openxmlformats.org/spreadsheetml/2006/main" count="19" uniqueCount="19">
  <si>
    <t>2x 10%</t>
  </si>
  <si>
    <t>1x 10%</t>
  </si>
  <si>
    <t>SLO</t>
  </si>
  <si>
    <t>Cost</t>
  </si>
  <si>
    <t>Emission</t>
  </si>
  <si>
    <t>Optimal SLO</t>
  </si>
  <si>
    <t>3x 10%</t>
  </si>
  <si>
    <t>Latency</t>
  </si>
  <si>
    <t>1x 5%</t>
  </si>
  <si>
    <t>1x 3%</t>
  </si>
  <si>
    <t>1x 1%</t>
  </si>
  <si>
    <t>2x 5%</t>
  </si>
  <si>
    <t>2x 3%</t>
  </si>
  <si>
    <t>2x 1%</t>
  </si>
  <si>
    <t>Optimal Cost</t>
  </si>
  <si>
    <t>Optimal Emission</t>
  </si>
  <si>
    <t>SLO Diff</t>
  </si>
  <si>
    <t>Cost Diff</t>
  </si>
  <si>
    <t>Emission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</si>
</sst>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vs Actual SLO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 SLO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1x 10%</c:v>
                </c:pt>
                <c:pt idx="1">
                  <c:v>2x 10%</c:v>
                </c:pt>
                <c:pt idx="2">
                  <c:v>3x 10%</c:v>
                </c:pt>
                <c:pt idx="3">
                  <c:v>1x 5%</c:v>
                </c:pt>
                <c:pt idx="4">
                  <c:v>2x 5%</c:v>
                </c:pt>
                <c:pt idx="5">
                  <c:v>1x 3%</c:v>
                </c:pt>
                <c:pt idx="6">
                  <c:v>2x 3%</c:v>
                </c:pt>
                <c:pt idx="7">
                  <c:v>1x 1%</c:v>
                </c:pt>
                <c:pt idx="8">
                  <c:v>2x 1%</c:v>
                </c:pt>
              </c:strCache>
            </c:strRef>
          </c:cat>
          <c:val>
            <c:numRef>
              <c:f>Sheet1!$B$2:$B$10</c:f>
              <c:numCache>
                <c:formatCode>0.0000</c:formatCode>
                <c:ptCount val="9"/>
                <c:pt idx="0">
                  <c:v>0.85938096437267419</c:v>
                </c:pt>
                <c:pt idx="1">
                  <c:v>0.93719973488325381</c:v>
                </c:pt>
                <c:pt idx="2">
                  <c:v>0.96444514990714636</c:v>
                </c:pt>
                <c:pt idx="3">
                  <c:v>0.85503203466072142</c:v>
                </c:pt>
                <c:pt idx="4">
                  <c:v>0.93865869223614284</c:v>
                </c:pt>
                <c:pt idx="5">
                  <c:v>0.85623300190537832</c:v>
                </c:pt>
                <c:pt idx="6">
                  <c:v>0.93505596288568849</c:v>
                </c:pt>
                <c:pt idx="7">
                  <c:v>0.85579164272339436</c:v>
                </c:pt>
                <c:pt idx="8">
                  <c:v>0.93913085037693844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5-884E-884B-606F37EA7DD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1x 10%</c:v>
                </c:pt>
                <c:pt idx="1">
                  <c:v>2x 10%</c:v>
                </c:pt>
                <c:pt idx="2">
                  <c:v>3x 10%</c:v>
                </c:pt>
                <c:pt idx="3">
                  <c:v>1x 5%</c:v>
                </c:pt>
                <c:pt idx="4">
                  <c:v>2x 5%</c:v>
                </c:pt>
                <c:pt idx="5">
                  <c:v>1x 3%</c:v>
                </c:pt>
                <c:pt idx="6">
                  <c:v>2x 3%</c:v>
                </c:pt>
                <c:pt idx="7">
                  <c:v>1x 1%</c:v>
                </c:pt>
                <c:pt idx="8">
                  <c:v>2x 1%</c:v>
                </c:pt>
              </c:strCache>
            </c:strRef>
          </c:cat>
          <c:val>
            <c:numRef>
              <c:f>Sheet1!$C$2:$C$10</c:f>
              <c:numCache>
                <c:formatCode>0.0000</c:formatCode>
                <c:ptCount val="9"/>
                <c:pt idx="0">
                  <c:v>0.51850080026864331</c:v>
                </c:pt>
                <c:pt idx="1">
                  <c:v>0.57645768754890747</c:v>
                </c:pt>
                <c:pt idx="2">
                  <c:v>0.60023136932952059</c:v>
                </c:pt>
                <c:pt idx="3">
                  <c:v>0.54919906492435189</c:v>
                </c:pt>
                <c:pt idx="4">
                  <c:v>0.62472993467982108</c:v>
                </c:pt>
                <c:pt idx="5">
                  <c:v>0.56530050876692861</c:v>
                </c:pt>
                <c:pt idx="6">
                  <c:v>0.63990767858023356</c:v>
                </c:pt>
                <c:pt idx="7">
                  <c:v>0.62356900304348573</c:v>
                </c:pt>
                <c:pt idx="8">
                  <c:v>0.69511197550200488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5-884E-884B-606F37EA7DD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SLO 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Sheet1!$D$2:$D$10</c:f>
              <c:numCache>
                <c:formatCode>0.0000</c:formatCode>
                <c:ptCount val="9"/>
                <c:pt idx="0">
                  <c:v>0.34088016410403088</c:v>
                </c:pt>
                <c:pt idx="1">
                  <c:v>0.36074204733434634</c:v>
                </c:pt>
                <c:pt idx="2">
                  <c:v>0.36421378057762577</c:v>
                </c:pt>
                <c:pt idx="3">
                  <c:v>0.30583296973636953</c:v>
                </c:pt>
                <c:pt idx="4">
                  <c:v>0.31392875755632177</c:v>
                </c:pt>
                <c:pt idx="5">
                  <c:v>0.29093249313844971</c:v>
                </c:pt>
                <c:pt idx="6">
                  <c:v>0.29514828430545492</c:v>
                </c:pt>
                <c:pt idx="7">
                  <c:v>0.23222263967990864</c:v>
                </c:pt>
                <c:pt idx="8">
                  <c:v>0.24401887487493357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D5-884E-884B-606F37EA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290863"/>
        <c:axId val="1331292495"/>
      </c:barChart>
      <c:catAx>
        <c:axId val="13312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92495"/>
        <c:crosses val="autoZero"/>
        <c:auto val="1"/>
        <c:lblAlgn val="ctr"/>
        <c:lblOffset val="100"/>
        <c:noMultiLvlLbl val="0"/>
      </c:catAx>
      <c:valAx>
        <c:axId val="13312924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Cost vs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1x 10%</c:v>
                </c:pt>
                <c:pt idx="1">
                  <c:v>2x 10%</c:v>
                </c:pt>
                <c:pt idx="2">
                  <c:v>3x 10%</c:v>
                </c:pt>
                <c:pt idx="3">
                  <c:v>1x 5%</c:v>
                </c:pt>
                <c:pt idx="4">
                  <c:v>2x 5%</c:v>
                </c:pt>
                <c:pt idx="5">
                  <c:v>1x 3%</c:v>
                </c:pt>
                <c:pt idx="6">
                  <c:v>2x 3%</c:v>
                </c:pt>
                <c:pt idx="7">
                  <c:v>1x 1%</c:v>
                </c:pt>
                <c:pt idx="8">
                  <c:v>2x 1%</c:v>
                </c:pt>
              </c:strCache>
            </c:strRef>
          </c:cat>
          <c:val>
            <c:numRef>
              <c:f>Sheet1!$F$2:$F$10</c:f>
              <c:numCache>
                <c:formatCode>0.0000</c:formatCode>
                <c:ptCount val="9"/>
                <c:pt idx="0">
                  <c:v>3175.9048354567499</c:v>
                </c:pt>
                <c:pt idx="1">
                  <c:v>3853.4393715988799</c:v>
                </c:pt>
                <c:pt idx="2">
                  <c:v>4111.3260953154804</c:v>
                </c:pt>
                <c:pt idx="3">
                  <c:v>3666.1588119289299</c:v>
                </c:pt>
                <c:pt idx="4">
                  <c:v>4506.5190912093103</c:v>
                </c:pt>
                <c:pt idx="5">
                  <c:v>4247.7269647762296</c:v>
                </c:pt>
                <c:pt idx="6" formatCode="General">
                  <c:v>5282.5342081239196</c:v>
                </c:pt>
                <c:pt idx="7" formatCode="General">
                  <c:v>5668.4766063041698</c:v>
                </c:pt>
                <c:pt idx="8">
                  <c:v>7463.6145551285999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0-394D-BF23-770E67D9439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Optimal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Sheet1!$E$2:$E$10</c:f>
              <c:numCache>
                <c:formatCode>0.0000</c:formatCode>
                <c:ptCount val="9"/>
                <c:pt idx="0">
                  <c:v>3823.7796109999999</c:v>
                </c:pt>
                <c:pt idx="1">
                  <c:v>4065.4347910000001</c:v>
                </c:pt>
                <c:pt idx="2">
                  <c:v>4281.044946</c:v>
                </c:pt>
                <c:pt idx="3">
                  <c:v>3907.7054039999998</c:v>
                </c:pt>
                <c:pt idx="4">
                  <c:v>4123.9489207516199</c:v>
                </c:pt>
                <c:pt idx="5">
                  <c:v>4041.6292680000001</c:v>
                </c:pt>
                <c:pt idx="6" formatCode="General">
                  <c:v>4186.4297145951296</c:v>
                </c:pt>
                <c:pt idx="7" formatCode="General">
                  <c:v>3858.75748189557</c:v>
                </c:pt>
                <c:pt idx="8">
                  <c:v>4227.3855958616896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0-394D-BF23-770E67D9439B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Cost 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Sheet1!$G$2:$G$10</c:f>
              <c:numCache>
                <c:formatCode>0.0000</c:formatCode>
                <c:ptCount val="9"/>
                <c:pt idx="0">
                  <c:v>647.87477554325005</c:v>
                </c:pt>
                <c:pt idx="1">
                  <c:v>211.99541940112022</c:v>
                </c:pt>
                <c:pt idx="2">
                  <c:v>169.71885068451957</c:v>
                </c:pt>
                <c:pt idx="3">
                  <c:v>241.54659207106988</c:v>
                </c:pt>
                <c:pt idx="4">
                  <c:v>382.57017045769044</c:v>
                </c:pt>
                <c:pt idx="5">
                  <c:v>206.09769677622944</c:v>
                </c:pt>
                <c:pt idx="6">
                  <c:v>1096.10449352879</c:v>
                </c:pt>
                <c:pt idx="7">
                  <c:v>1809.7191244085998</c:v>
                </c:pt>
                <c:pt idx="8">
                  <c:v>3236.2289592669104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90-394D-BF23-770E67D94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264623"/>
        <c:axId val="1289550223"/>
      </c:barChart>
      <c:catAx>
        <c:axId val="132726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50223"/>
        <c:crosses val="autoZero"/>
        <c:auto val="1"/>
        <c:lblAlgn val="ctr"/>
        <c:lblOffset val="100"/>
        <c:noMultiLvlLbl val="0"/>
      </c:catAx>
      <c:valAx>
        <c:axId val="12895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26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Emission vs Emission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1x 10%</c:v>
                </c:pt>
                <c:pt idx="1">
                  <c:v>2x 10%</c:v>
                </c:pt>
                <c:pt idx="2">
                  <c:v>3x 10%</c:v>
                </c:pt>
                <c:pt idx="3">
                  <c:v>1x 5%</c:v>
                </c:pt>
                <c:pt idx="4">
                  <c:v>2x 5%</c:v>
                </c:pt>
                <c:pt idx="5">
                  <c:v>1x 3%</c:v>
                </c:pt>
                <c:pt idx="6">
                  <c:v>2x 3%</c:v>
                </c:pt>
                <c:pt idx="7">
                  <c:v>1x 1%</c:v>
                </c:pt>
                <c:pt idx="8">
                  <c:v>2x 1%</c:v>
                </c:pt>
              </c:strCache>
            </c:strRef>
          </c:cat>
          <c:val>
            <c:numRef>
              <c:f>Sheet1!$I$2:$I$10</c:f>
              <c:numCache>
                <c:formatCode>0.0000</c:formatCode>
                <c:ptCount val="9"/>
                <c:pt idx="0">
                  <c:v>10005853.876005</c:v>
                </c:pt>
                <c:pt idx="1">
                  <c:v>8652003.4317514207</c:v>
                </c:pt>
                <c:pt idx="2">
                  <c:v>8456695.2751506399</c:v>
                </c:pt>
                <c:pt idx="3">
                  <c:v>9606183.4942474104</c:v>
                </c:pt>
                <c:pt idx="4">
                  <c:v>7808373.2462547701</c:v>
                </c:pt>
                <c:pt idx="5">
                  <c:v>9394628.6524536908</c:v>
                </c:pt>
                <c:pt idx="6" formatCode="General">
                  <c:v>7953600</c:v>
                </c:pt>
                <c:pt idx="7" formatCode="General">
                  <c:v>8144195.1678819703</c:v>
                </c:pt>
                <c:pt idx="8">
                  <c:v>7149715.6759723201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4-0C43-838A-FD8AC9843CC6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Optimal Emission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Sheet1!$H$2:$H$10</c:f>
              <c:numCache>
                <c:formatCode>0.0000</c:formatCode>
                <c:ptCount val="9"/>
                <c:pt idx="0">
                  <c:v>3645400</c:v>
                </c:pt>
                <c:pt idx="1">
                  <c:v>1849290</c:v>
                </c:pt>
                <c:pt idx="2">
                  <c:v>1347600</c:v>
                </c:pt>
                <c:pt idx="3">
                  <c:v>3720570</c:v>
                </c:pt>
                <c:pt idx="4">
                  <c:v>1784083.61189495</c:v>
                </c:pt>
                <c:pt idx="5">
                  <c:v>3680190</c:v>
                </c:pt>
                <c:pt idx="6" formatCode="General">
                  <c:v>2067825.9357692299</c:v>
                </c:pt>
                <c:pt idx="7" formatCode="General">
                  <c:v>3938870.7955729798</c:v>
                </c:pt>
                <c:pt idx="8" formatCode="General">
                  <c:v>3549561.08010543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4-0C43-838A-FD8AC9843CC6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Emission 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Sheet1!$J$2:$J$10</c:f>
              <c:numCache>
                <c:formatCode>0.0000</c:formatCode>
                <c:ptCount val="9"/>
                <c:pt idx="0">
                  <c:v>6360453.8760049995</c:v>
                </c:pt>
                <c:pt idx="1">
                  <c:v>6802713.4317514207</c:v>
                </c:pt>
                <c:pt idx="2">
                  <c:v>7109095.2751506399</c:v>
                </c:pt>
                <c:pt idx="3">
                  <c:v>5885613.4942474104</c:v>
                </c:pt>
                <c:pt idx="4">
                  <c:v>6024289.6343598198</c:v>
                </c:pt>
                <c:pt idx="5">
                  <c:v>5714438.6524536908</c:v>
                </c:pt>
                <c:pt idx="6">
                  <c:v>5885774.0642307699</c:v>
                </c:pt>
                <c:pt idx="7">
                  <c:v>4205324.37230899</c:v>
                </c:pt>
                <c:pt idx="8">
                  <c:v>3600154.5958668902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54-0C43-838A-FD8AC9843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022511"/>
        <c:axId val="1331274559"/>
      </c:barChart>
      <c:catAx>
        <c:axId val="133102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74559"/>
        <c:crosses val="autoZero"/>
        <c:auto val="1"/>
        <c:lblAlgn val="ctr"/>
        <c:lblOffset val="100"/>
        <c:noMultiLvlLbl val="0"/>
      </c:catAx>
      <c:valAx>
        <c:axId val="133127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2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10</xdr:row>
      <xdr:rowOff>184150</xdr:rowOff>
    </xdr:from>
    <xdr:to>
      <xdr:col>7</xdr:col>
      <xdr:colOff>1143000</xdr:colOff>
      <xdr:row>24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41DBC-624F-EC4F-BD31-5329B96CD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654050</xdr:colOff>
      <xdr:row>24</xdr:row>
      <xdr:rowOff>184150</xdr:rowOff>
    </xdr:from>
    <xdr:to>
      <xdr:col>10</xdr:col>
      <xdr:colOff>749300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4AAF6F-4C98-934B-9325-103D1E240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24</xdr:row>
      <xdr:rowOff>196850</xdr:rowOff>
    </xdr:from>
    <xdr:to>
      <xdr:col>5</xdr:col>
      <xdr:colOff>488950</xdr:colOff>
      <xdr:row>38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B08DC-6559-BA4C-BF60-DEFB6D3BD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845-9F8A-5249-B2C2-A2E2D9B0A643}">
  <dimension ref="A1:K10"/>
  <sheetViews>
    <sheetView tabSelected="1" workbookViewId="0">
      <selection activeCell="M9" sqref="M9"/>
    </sheetView>
  </sheetViews>
  <sheetFormatPr baseColWidth="10" defaultRowHeight="16" x14ac:dyDescent="0.2"/>
  <cols>
    <col min="2" max="11" width="16.83203125" customWidth="1"/>
  </cols>
  <sheetData>
    <row r="1" spans="1:11" x14ac:dyDescent="0.2">
      <c r="B1" t="s">
        <v>5</v>
      </c>
      <c r="C1" t="s">
        <v>2</v>
      </c>
      <c r="D1" t="s">
        <v>16</v>
      </c>
      <c r="E1" t="s">
        <v>14</v>
      </c>
      <c r="F1" t="s">
        <v>3</v>
      </c>
      <c r="G1" t="s">
        <v>17</v>
      </c>
      <c r="H1" t="s">
        <v>15</v>
      </c>
      <c r="I1" t="s">
        <v>4</v>
      </c>
      <c r="J1" t="s">
        <v>18</v>
      </c>
      <c r="K1" t="s">
        <v>7</v>
      </c>
    </row>
    <row r="2" spans="1:11" x14ac:dyDescent="0.2">
      <c r="A2" t="s">
        <v>1</v>
      </c>
      <c r="B2" s="1">
        <v>0.85938096437267419</v>
      </c>
      <c r="C2" s="1">
        <v>0.51850080026864331</v>
      </c>
      <c r="D2" s="1">
        <f>B2-C2</f>
        <v>0.34088016410403088</v>
      </c>
      <c r="E2" s="1">
        <v>3823.7796109999999</v>
      </c>
      <c r="F2" s="1">
        <v>3175.9048354567499</v>
      </c>
      <c r="G2" s="1">
        <f>ABS(E2-F2)</f>
        <v>647.87477554325005</v>
      </c>
      <c r="H2" s="1">
        <v>3645400</v>
      </c>
      <c r="I2" s="1">
        <v>10005853.876005</v>
      </c>
      <c r="J2" s="1">
        <f>ABS(H2-I2)</f>
        <v>6360453.8760049995</v>
      </c>
      <c r="K2" s="2">
        <v>1.75</v>
      </c>
    </row>
    <row r="3" spans="1:11" x14ac:dyDescent="0.2">
      <c r="A3" t="s">
        <v>0</v>
      </c>
      <c r="B3" s="1">
        <v>0.93719973488325381</v>
      </c>
      <c r="C3" s="1">
        <v>0.57645768754890747</v>
      </c>
      <c r="D3" s="1">
        <f t="shared" ref="D3:D10" si="0">B3-C3</f>
        <v>0.36074204733434634</v>
      </c>
      <c r="E3" s="1">
        <v>4065.4347910000001</v>
      </c>
      <c r="F3" s="1">
        <v>3853.4393715988799</v>
      </c>
      <c r="G3" s="1">
        <f t="shared" ref="G3:G10" si="1">ABS(E3-F3)</f>
        <v>211.99541940112022</v>
      </c>
      <c r="H3" s="1">
        <v>1849290</v>
      </c>
      <c r="I3" s="1">
        <v>8652003.4317514207</v>
      </c>
      <c r="J3" s="1">
        <f t="shared" ref="J3:J10" si="2">ABS(H3-I3)</f>
        <v>6802713.4317514207</v>
      </c>
      <c r="K3" s="2">
        <v>1.7929999999999999</v>
      </c>
    </row>
    <row r="4" spans="1:11" x14ac:dyDescent="0.2">
      <c r="A4" t="s">
        <v>6</v>
      </c>
      <c r="B4" s="1">
        <v>0.96444514990714636</v>
      </c>
      <c r="C4" s="1">
        <v>0.60023136932952059</v>
      </c>
      <c r="D4" s="1">
        <f t="shared" si="0"/>
        <v>0.36421378057762577</v>
      </c>
      <c r="E4" s="1">
        <v>4281.044946</v>
      </c>
      <c r="F4" s="1">
        <v>4111.3260953154804</v>
      </c>
      <c r="G4" s="1">
        <f t="shared" si="1"/>
        <v>169.71885068451957</v>
      </c>
      <c r="H4" s="1">
        <v>1347600</v>
      </c>
      <c r="I4" s="1">
        <v>8456695.2751506399</v>
      </c>
      <c r="J4" s="1">
        <f t="shared" si="2"/>
        <v>7109095.2751506399</v>
      </c>
      <c r="K4" s="2">
        <v>1.7823</v>
      </c>
    </row>
    <row r="5" spans="1:11" x14ac:dyDescent="0.2">
      <c r="A5" t="s">
        <v>8</v>
      </c>
      <c r="B5" s="1">
        <v>0.85503203466072142</v>
      </c>
      <c r="C5" s="1">
        <v>0.54919906492435189</v>
      </c>
      <c r="D5" s="1">
        <f t="shared" si="0"/>
        <v>0.30583296973636953</v>
      </c>
      <c r="E5" s="1">
        <v>3907.7054039999998</v>
      </c>
      <c r="F5" s="1">
        <v>3666.1588119289299</v>
      </c>
      <c r="G5" s="1">
        <f t="shared" si="1"/>
        <v>241.54659207106988</v>
      </c>
      <c r="H5" s="1">
        <v>3720570</v>
      </c>
      <c r="I5" s="1">
        <v>9606183.4942474104</v>
      </c>
      <c r="J5" s="1">
        <f t="shared" si="2"/>
        <v>5885613.4942474104</v>
      </c>
      <c r="K5" s="2">
        <v>1.762</v>
      </c>
    </row>
    <row r="6" spans="1:11" x14ac:dyDescent="0.2">
      <c r="A6" t="s">
        <v>11</v>
      </c>
      <c r="B6" s="1">
        <v>0.93865869223614284</v>
      </c>
      <c r="C6" s="1">
        <v>0.62472993467982108</v>
      </c>
      <c r="D6" s="1">
        <f t="shared" si="0"/>
        <v>0.31392875755632177</v>
      </c>
      <c r="E6" s="1">
        <v>4123.9489207516199</v>
      </c>
      <c r="F6" s="1">
        <v>4506.5190912093103</v>
      </c>
      <c r="G6" s="1">
        <f t="shared" si="1"/>
        <v>382.57017045769044</v>
      </c>
      <c r="H6" s="1">
        <v>1784083.61189495</v>
      </c>
      <c r="I6" s="1">
        <v>7808373.2462547701</v>
      </c>
      <c r="J6" s="1">
        <f t="shared" si="2"/>
        <v>6024289.6343598198</v>
      </c>
      <c r="K6" s="2">
        <v>1.7949999999999999</v>
      </c>
    </row>
    <row r="7" spans="1:11" x14ac:dyDescent="0.2">
      <c r="A7" t="s">
        <v>9</v>
      </c>
      <c r="B7" s="1">
        <v>0.85623300190537832</v>
      </c>
      <c r="C7" s="1">
        <v>0.56530050876692861</v>
      </c>
      <c r="D7" s="1">
        <f t="shared" si="0"/>
        <v>0.29093249313844971</v>
      </c>
      <c r="E7" s="1">
        <v>4041.6292680000001</v>
      </c>
      <c r="F7" s="1">
        <v>4247.7269647762296</v>
      </c>
      <c r="G7" s="1">
        <f t="shared" si="1"/>
        <v>206.09769677622944</v>
      </c>
      <c r="H7" s="1">
        <v>3680190</v>
      </c>
      <c r="I7" s="1">
        <v>9394628.6524536908</v>
      </c>
      <c r="J7" s="1">
        <f t="shared" si="2"/>
        <v>5714438.6524536908</v>
      </c>
      <c r="K7" s="2">
        <v>1.7649999999999999</v>
      </c>
    </row>
    <row r="8" spans="1:11" x14ac:dyDescent="0.2">
      <c r="A8" t="s">
        <v>12</v>
      </c>
      <c r="B8" s="1">
        <v>0.93505596288568849</v>
      </c>
      <c r="C8" s="1">
        <v>0.63990767858023356</v>
      </c>
      <c r="D8" s="1">
        <f t="shared" si="0"/>
        <v>0.29514828430545492</v>
      </c>
      <c r="E8">
        <v>4186.4297145951296</v>
      </c>
      <c r="F8">
        <v>5282.5342081239196</v>
      </c>
      <c r="G8" s="1">
        <f t="shared" si="1"/>
        <v>1096.10449352879</v>
      </c>
      <c r="H8">
        <v>2067825.9357692299</v>
      </c>
      <c r="I8" s="3">
        <v>7953600</v>
      </c>
      <c r="J8" s="1">
        <f t="shared" si="2"/>
        <v>5885774.0642307699</v>
      </c>
      <c r="K8" s="2">
        <v>1.756</v>
      </c>
    </row>
    <row r="9" spans="1:11" x14ac:dyDescent="0.2">
      <c r="A9" t="s">
        <v>10</v>
      </c>
      <c r="B9" s="1">
        <v>0.85579164272339436</v>
      </c>
      <c r="C9" s="1">
        <v>0.62356900304348573</v>
      </c>
      <c r="D9" s="1">
        <f t="shared" si="0"/>
        <v>0.23222263967990864</v>
      </c>
      <c r="E9">
        <v>3858.75748189557</v>
      </c>
      <c r="F9">
        <v>5668.4766063041698</v>
      </c>
      <c r="G9" s="1">
        <f t="shared" si="1"/>
        <v>1809.7191244085998</v>
      </c>
      <c r="H9">
        <v>3938870.7955729798</v>
      </c>
      <c r="I9">
        <v>8144195.1678819703</v>
      </c>
      <c r="J9" s="1">
        <f t="shared" si="2"/>
        <v>4205324.37230899</v>
      </c>
      <c r="K9" s="2">
        <v>1.7569999999999999</v>
      </c>
    </row>
    <row r="10" spans="1:11" x14ac:dyDescent="0.2">
      <c r="A10" t="s">
        <v>13</v>
      </c>
      <c r="B10" s="1">
        <v>0.93913085037693844</v>
      </c>
      <c r="C10" s="1">
        <v>0.69511197550200488</v>
      </c>
      <c r="D10" s="1">
        <f t="shared" si="0"/>
        <v>0.24401887487493357</v>
      </c>
      <c r="E10" s="1">
        <v>4227.3855958616896</v>
      </c>
      <c r="F10" s="1">
        <v>7463.6145551285999</v>
      </c>
      <c r="G10" s="1">
        <f t="shared" si="1"/>
        <v>3236.2289592669104</v>
      </c>
      <c r="H10">
        <v>3549561.08010543</v>
      </c>
      <c r="I10" s="1">
        <v>7149715.6759723201</v>
      </c>
      <c r="J10" s="1">
        <f t="shared" si="2"/>
        <v>3600154.5958668902</v>
      </c>
      <c r="K10" s="2">
        <v>1.762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Zheng</dc:creator>
  <cp:lastModifiedBy>Kevin Zheng</cp:lastModifiedBy>
  <dcterms:created xsi:type="dcterms:W3CDTF">2020-05-10T04:07:32Z</dcterms:created>
  <dcterms:modified xsi:type="dcterms:W3CDTF">2020-05-12T13:54:01Z</dcterms:modified>
</cp:coreProperties>
</file>