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ewerts\Teaching\1-CU-ECEE-5623-RTES\Timing_Diagrams_Updated_2020\"/>
    </mc:Choice>
  </mc:AlternateContent>
  <xr:revisionPtr revIDLastSave="0" documentId="13_ncr:1_{BA0448D6-08C9-41B1-A2DB-6FCFA283DA7A}" xr6:coauthVersionLast="45" xr6:coauthVersionMax="45" xr10:uidLastSave="{00000000-0000-0000-0000-000000000000}"/>
  <bookViews>
    <workbookView xWindow="780" yWindow="780" windowWidth="27855" windowHeight="149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1" l="1"/>
  <c r="J5" i="1"/>
  <c r="L6" i="1" l="1"/>
  <c r="L3" i="1"/>
  <c r="C4" i="1"/>
  <c r="C3" i="1"/>
  <c r="C2" i="1"/>
  <c r="D2" i="1" l="1"/>
  <c r="D3" i="1"/>
  <c r="D4" i="1"/>
  <c r="J2" i="1" l="1"/>
  <c r="J4" i="1"/>
  <c r="J3" i="1"/>
  <c r="L2" i="1"/>
  <c r="L4" i="1" l="1"/>
</calcChain>
</file>

<file path=xl/sharedStrings.xml><?xml version="1.0" encoding="utf-8"?>
<sst xmlns="http://schemas.openxmlformats.org/spreadsheetml/2006/main" count="124" uniqueCount="38">
  <si>
    <t>S1</t>
  </si>
  <si>
    <t>S2</t>
  </si>
  <si>
    <t>S3</t>
  </si>
  <si>
    <t>EDF Schedule</t>
  </si>
  <si>
    <t>LLF Schedule</t>
  </si>
  <si>
    <t>RM Schedule</t>
  </si>
  <si>
    <t>U1</t>
  </si>
  <si>
    <t>T1</t>
  </si>
  <si>
    <t>T2</t>
  </si>
  <si>
    <t>T3</t>
  </si>
  <si>
    <t>C1</t>
  </si>
  <si>
    <t>C2</t>
  </si>
  <si>
    <t>C3</t>
  </si>
  <si>
    <t>U2</t>
  </si>
  <si>
    <t>U3</t>
  </si>
  <si>
    <t>LCM =</t>
  </si>
  <si>
    <t>X</t>
  </si>
  <si>
    <t>Utot =</t>
  </si>
  <si>
    <t>Service</t>
  </si>
  <si>
    <t>Freq f</t>
  </si>
  <si>
    <t>f0 multiple</t>
  </si>
  <si>
    <t>Period</t>
  </si>
  <si>
    <t>WCET</t>
  </si>
  <si>
    <t>Utility</t>
  </si>
  <si>
    <t>LUB =</t>
  </si>
  <si>
    <t>Laxity (TTD-TR)</t>
  </si>
  <si>
    <t>Urgency (TTD)</t>
  </si>
  <si>
    <t>T3 a</t>
  </si>
  <si>
    <t>T3 b</t>
  </si>
  <si>
    <t>C3 a</t>
  </si>
  <si>
    <t>C3 b</t>
  </si>
  <si>
    <t>U3 a</t>
  </si>
  <si>
    <t>U3 b</t>
  </si>
  <si>
    <t>Uave =</t>
  </si>
  <si>
    <t>Example 16</t>
  </si>
  <si>
    <t>????</t>
  </si>
  <si>
    <t>MISS</t>
  </si>
  <si>
    <t>Sporadic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</si>
</sst>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15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n">
        <color indexed="64"/>
      </bottom>
      <diagonal/>
    </border>
    <border>
      <left style="thick">
        <color indexed="15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10" fontId="2" fillId="0" borderId="0" xfId="0" applyNumberFormat="1" applyFont="1" applyAlignment="1">
      <alignment horizontal="center"/>
    </xf>
    <xf numFmtId="10" fontId="2" fillId="0" borderId="0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0" xfId="0" applyFill="1" applyBorder="1"/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0" fontId="0" fillId="5" borderId="0" xfId="0" applyNumberFormat="1" applyFill="1" applyBorder="1" applyAlignment="1">
      <alignment horizontal="center"/>
    </xf>
    <xf numFmtId="10" fontId="2" fillId="5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85725</xdr:rowOff>
    </xdr:from>
    <xdr:to>
      <xdr:col>6</xdr:col>
      <xdr:colOff>0</xdr:colOff>
      <xdr:row>9</xdr:row>
      <xdr:rowOff>85725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33450" y="1381125"/>
          <a:ext cx="3048000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11</xdr:row>
      <xdr:rowOff>85725</xdr:rowOff>
    </xdr:from>
    <xdr:to>
      <xdr:col>10</xdr:col>
      <xdr:colOff>0</xdr:colOff>
      <xdr:row>11</xdr:row>
      <xdr:rowOff>95251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942975" y="1704975"/>
          <a:ext cx="5476875" cy="9526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581025</xdr:colOff>
      <xdr:row>13</xdr:row>
      <xdr:rowOff>95250</xdr:rowOff>
    </xdr:from>
    <xdr:to>
      <xdr:col>33</xdr:col>
      <xdr:colOff>0</xdr:colOff>
      <xdr:row>13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V="1">
          <a:off x="12963525" y="2200275"/>
          <a:ext cx="7096125" cy="1905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85725</xdr:rowOff>
    </xdr:from>
    <xdr:to>
      <xdr:col>19</xdr:col>
      <xdr:colOff>9525</xdr:colOff>
      <xdr:row>11</xdr:row>
      <xdr:rowOff>85726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 flipV="1">
          <a:off x="6419850" y="1704975"/>
          <a:ext cx="5381625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85725</xdr:rowOff>
    </xdr:from>
    <xdr:to>
      <xdr:col>11</xdr:col>
      <xdr:colOff>0</xdr:colOff>
      <xdr:row>9</xdr:row>
      <xdr:rowOff>85725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>
          <a:off x="3981450" y="1381125"/>
          <a:ext cx="3048000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9</xdr:row>
      <xdr:rowOff>85725</xdr:rowOff>
    </xdr:from>
    <xdr:to>
      <xdr:col>16</xdr:col>
      <xdr:colOff>38100</xdr:colOff>
      <xdr:row>9</xdr:row>
      <xdr:rowOff>85725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>
          <a:off x="7010400" y="1381125"/>
          <a:ext cx="3048000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9</xdr:row>
      <xdr:rowOff>85725</xdr:rowOff>
    </xdr:from>
    <xdr:to>
      <xdr:col>21</xdr:col>
      <xdr:colOff>9525</xdr:colOff>
      <xdr:row>9</xdr:row>
      <xdr:rowOff>85725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>
          <a:off x="10039350" y="1543050"/>
          <a:ext cx="29432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13</xdr:row>
      <xdr:rowOff>95250</xdr:rowOff>
    </xdr:from>
    <xdr:to>
      <xdr:col>21</xdr:col>
      <xdr:colOff>0</xdr:colOff>
      <xdr:row>13</xdr:row>
      <xdr:rowOff>114300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>
          <a:off x="942975" y="2200275"/>
          <a:ext cx="12030075" cy="1905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17</xdr:row>
      <xdr:rowOff>85725</xdr:rowOff>
    </xdr:from>
    <xdr:to>
      <xdr:col>6</xdr:col>
      <xdr:colOff>19050</xdr:colOff>
      <xdr:row>17</xdr:row>
      <xdr:rowOff>85725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xfrm>
          <a:off x="952500" y="2676525"/>
          <a:ext cx="3048000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19</xdr:row>
      <xdr:rowOff>85725</xdr:rowOff>
    </xdr:from>
    <xdr:to>
      <xdr:col>10</xdr:col>
      <xdr:colOff>19050</xdr:colOff>
      <xdr:row>19</xdr:row>
      <xdr:rowOff>95251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flipV="1">
          <a:off x="962025" y="3000375"/>
          <a:ext cx="5476875" cy="9526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571500</xdr:colOff>
      <xdr:row>21</xdr:row>
      <xdr:rowOff>95250</xdr:rowOff>
    </xdr:from>
    <xdr:to>
      <xdr:col>33</xdr:col>
      <xdr:colOff>0</xdr:colOff>
      <xdr:row>21</xdr:row>
      <xdr:rowOff>104775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>
          <a:off x="12954000" y="3495675"/>
          <a:ext cx="7105650" cy="9525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19</xdr:row>
      <xdr:rowOff>85725</xdr:rowOff>
    </xdr:from>
    <xdr:to>
      <xdr:col>19</xdr:col>
      <xdr:colOff>28575</xdr:colOff>
      <xdr:row>19</xdr:row>
      <xdr:rowOff>85726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flipV="1">
          <a:off x="6438900" y="3000375"/>
          <a:ext cx="5381625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17</xdr:row>
      <xdr:rowOff>85725</xdr:rowOff>
    </xdr:from>
    <xdr:to>
      <xdr:col>11</xdr:col>
      <xdr:colOff>19050</xdr:colOff>
      <xdr:row>17</xdr:row>
      <xdr:rowOff>85725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xfrm>
          <a:off x="4000500" y="2676525"/>
          <a:ext cx="3048000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85725</xdr:rowOff>
    </xdr:from>
    <xdr:to>
      <xdr:col>16</xdr:col>
      <xdr:colOff>57150</xdr:colOff>
      <xdr:row>17</xdr:row>
      <xdr:rowOff>85725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>
          <a:off x="7029450" y="2676525"/>
          <a:ext cx="3048000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17</xdr:row>
      <xdr:rowOff>85725</xdr:rowOff>
    </xdr:from>
    <xdr:to>
      <xdr:col>21</xdr:col>
      <xdr:colOff>9525</xdr:colOff>
      <xdr:row>17</xdr:row>
      <xdr:rowOff>85725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/>
      </xdr:nvCxnSpPr>
      <xdr:spPr>
        <a:xfrm>
          <a:off x="10058400" y="2838450"/>
          <a:ext cx="292417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21</xdr:row>
      <xdr:rowOff>95250</xdr:rowOff>
    </xdr:from>
    <xdr:to>
      <xdr:col>21</xdr:col>
      <xdr:colOff>0</xdr:colOff>
      <xdr:row>21</xdr:row>
      <xdr:rowOff>95250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>
          <a:off x="942975" y="3495675"/>
          <a:ext cx="1203007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30</xdr:row>
      <xdr:rowOff>95250</xdr:rowOff>
    </xdr:from>
    <xdr:to>
      <xdr:col>6</xdr:col>
      <xdr:colOff>19050</xdr:colOff>
      <xdr:row>30</xdr:row>
      <xdr:rowOff>95250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xfrm>
          <a:off x="952500" y="4791075"/>
          <a:ext cx="3048000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32</xdr:row>
      <xdr:rowOff>95250</xdr:rowOff>
    </xdr:from>
    <xdr:to>
      <xdr:col>10</xdr:col>
      <xdr:colOff>19050</xdr:colOff>
      <xdr:row>32</xdr:row>
      <xdr:rowOff>104776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 flipV="1">
          <a:off x="962025" y="5114925"/>
          <a:ext cx="5476875" cy="9526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581025</xdr:colOff>
      <xdr:row>34</xdr:row>
      <xdr:rowOff>85725</xdr:rowOff>
    </xdr:from>
    <xdr:to>
      <xdr:col>32</xdr:col>
      <xdr:colOff>581025</xdr:colOff>
      <xdr:row>34</xdr:row>
      <xdr:rowOff>85726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 flipV="1">
          <a:off x="12963525" y="5591175"/>
          <a:ext cx="708660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32</xdr:row>
      <xdr:rowOff>95250</xdr:rowOff>
    </xdr:from>
    <xdr:to>
      <xdr:col>19</xdr:col>
      <xdr:colOff>28575</xdr:colOff>
      <xdr:row>32</xdr:row>
      <xdr:rowOff>95251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/>
      </xdr:nvCxnSpPr>
      <xdr:spPr>
        <a:xfrm flipV="1">
          <a:off x="6438900" y="5114925"/>
          <a:ext cx="5381625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30</xdr:row>
      <xdr:rowOff>95250</xdr:rowOff>
    </xdr:from>
    <xdr:to>
      <xdr:col>11</xdr:col>
      <xdr:colOff>19050</xdr:colOff>
      <xdr:row>30</xdr:row>
      <xdr:rowOff>95250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/>
      </xdr:nvCxnSpPr>
      <xdr:spPr>
        <a:xfrm>
          <a:off x="4000500" y="4791075"/>
          <a:ext cx="3048000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95250</xdr:rowOff>
    </xdr:from>
    <xdr:to>
      <xdr:col>16</xdr:col>
      <xdr:colOff>57150</xdr:colOff>
      <xdr:row>30</xdr:row>
      <xdr:rowOff>95250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>
          <a:off x="7029450" y="4791075"/>
          <a:ext cx="3048000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30</xdr:row>
      <xdr:rowOff>95250</xdr:rowOff>
    </xdr:from>
    <xdr:to>
      <xdr:col>21</xdr:col>
      <xdr:colOff>9525</xdr:colOff>
      <xdr:row>30</xdr:row>
      <xdr:rowOff>95250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>
          <a:off x="10058400" y="4953000"/>
          <a:ext cx="292417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34</xdr:row>
      <xdr:rowOff>85726</xdr:rowOff>
    </xdr:from>
    <xdr:to>
      <xdr:col>21</xdr:col>
      <xdr:colOff>9525</xdr:colOff>
      <xdr:row>34</xdr:row>
      <xdr:rowOff>95250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/>
      </xdr:nvCxnSpPr>
      <xdr:spPr>
        <a:xfrm>
          <a:off x="971550" y="5591176"/>
          <a:ext cx="12011025" cy="9524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9</xdr:row>
      <xdr:rowOff>85725</xdr:rowOff>
    </xdr:from>
    <xdr:to>
      <xdr:col>26</xdr:col>
      <xdr:colOff>0</xdr:colOff>
      <xdr:row>9</xdr:row>
      <xdr:rowOff>85725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12982575" y="1543050"/>
          <a:ext cx="29432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9</xdr:row>
      <xdr:rowOff>76200</xdr:rowOff>
    </xdr:from>
    <xdr:to>
      <xdr:col>31</xdr:col>
      <xdr:colOff>0</xdr:colOff>
      <xdr:row>9</xdr:row>
      <xdr:rowOff>76200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15935325" y="1533525"/>
          <a:ext cx="29432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581025</xdr:colOff>
      <xdr:row>11</xdr:row>
      <xdr:rowOff>95250</xdr:rowOff>
    </xdr:from>
    <xdr:to>
      <xdr:col>28</xdr:col>
      <xdr:colOff>57150</xdr:colOff>
      <xdr:row>11</xdr:row>
      <xdr:rowOff>95251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 flipV="1">
          <a:off x="11782425" y="1876425"/>
          <a:ext cx="5381625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19</xdr:row>
      <xdr:rowOff>95250</xdr:rowOff>
    </xdr:from>
    <xdr:to>
      <xdr:col>28</xdr:col>
      <xdr:colOff>28575</xdr:colOff>
      <xdr:row>19</xdr:row>
      <xdr:rowOff>95251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11753850" y="3171825"/>
          <a:ext cx="5381625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561975</xdr:colOff>
      <xdr:row>32</xdr:row>
      <xdr:rowOff>95250</xdr:rowOff>
    </xdr:from>
    <xdr:to>
      <xdr:col>28</xdr:col>
      <xdr:colOff>38100</xdr:colOff>
      <xdr:row>32</xdr:row>
      <xdr:rowOff>95251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11763375" y="5276850"/>
          <a:ext cx="5381625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17</xdr:row>
      <xdr:rowOff>85725</xdr:rowOff>
    </xdr:from>
    <xdr:to>
      <xdr:col>25</xdr:col>
      <xdr:colOff>571500</xdr:colOff>
      <xdr:row>17</xdr:row>
      <xdr:rowOff>85725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12982575" y="2838450"/>
          <a:ext cx="292417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17</xdr:row>
      <xdr:rowOff>85725</xdr:rowOff>
    </xdr:from>
    <xdr:to>
      <xdr:col>30</xdr:col>
      <xdr:colOff>561975</xdr:colOff>
      <xdr:row>17</xdr:row>
      <xdr:rowOff>85725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15925800" y="2838450"/>
          <a:ext cx="292417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30</xdr:row>
      <xdr:rowOff>85725</xdr:rowOff>
    </xdr:from>
    <xdr:to>
      <xdr:col>25</xdr:col>
      <xdr:colOff>561975</xdr:colOff>
      <xdr:row>30</xdr:row>
      <xdr:rowOff>85725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12973050" y="4943475"/>
          <a:ext cx="292417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30</xdr:row>
      <xdr:rowOff>76200</xdr:rowOff>
    </xdr:from>
    <xdr:to>
      <xdr:col>30</xdr:col>
      <xdr:colOff>571500</xdr:colOff>
      <xdr:row>30</xdr:row>
      <xdr:rowOff>76200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15935325" y="4933950"/>
          <a:ext cx="292417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9</xdr:row>
      <xdr:rowOff>85725</xdr:rowOff>
    </xdr:from>
    <xdr:to>
      <xdr:col>36</xdr:col>
      <xdr:colOff>0</xdr:colOff>
      <xdr:row>9</xdr:row>
      <xdr:rowOff>85725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1ED50E21-CF17-40F5-8EBF-6A062310ABCD}"/>
            </a:ext>
          </a:extLst>
        </xdr:cNvPr>
        <xdr:cNvCxnSpPr/>
      </xdr:nvCxnSpPr>
      <xdr:spPr>
        <a:xfrm>
          <a:off x="18888075" y="1543050"/>
          <a:ext cx="29432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11</xdr:row>
      <xdr:rowOff>95250</xdr:rowOff>
    </xdr:from>
    <xdr:to>
      <xdr:col>37</xdr:col>
      <xdr:colOff>76200</xdr:colOff>
      <xdr:row>11</xdr:row>
      <xdr:rowOff>95251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3D27152-646D-4C35-94B4-7C37FCB12B4D}"/>
            </a:ext>
          </a:extLst>
        </xdr:cNvPr>
        <xdr:cNvCxnSpPr/>
      </xdr:nvCxnSpPr>
      <xdr:spPr>
        <a:xfrm flipV="1">
          <a:off x="17116425" y="1876425"/>
          <a:ext cx="5381625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19</xdr:row>
      <xdr:rowOff>104775</xdr:rowOff>
    </xdr:from>
    <xdr:to>
      <xdr:col>37</xdr:col>
      <xdr:colOff>66675</xdr:colOff>
      <xdr:row>19</xdr:row>
      <xdr:rowOff>104776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526A4A33-61F4-49AB-B794-5F99A31232AE}"/>
            </a:ext>
          </a:extLst>
        </xdr:cNvPr>
        <xdr:cNvCxnSpPr/>
      </xdr:nvCxnSpPr>
      <xdr:spPr>
        <a:xfrm flipV="1">
          <a:off x="17106900" y="3181350"/>
          <a:ext cx="5381625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581025</xdr:colOff>
      <xdr:row>17</xdr:row>
      <xdr:rowOff>85725</xdr:rowOff>
    </xdr:from>
    <xdr:to>
      <xdr:col>35</xdr:col>
      <xdr:colOff>552450</xdr:colOff>
      <xdr:row>17</xdr:row>
      <xdr:rowOff>85725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DEDDFAF7-D5BB-46A8-8DFB-8DFF5068947A}"/>
            </a:ext>
          </a:extLst>
        </xdr:cNvPr>
        <xdr:cNvCxnSpPr/>
      </xdr:nvCxnSpPr>
      <xdr:spPr>
        <a:xfrm>
          <a:off x="18869025" y="2838450"/>
          <a:ext cx="292417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571500</xdr:colOff>
      <xdr:row>30</xdr:row>
      <xdr:rowOff>76200</xdr:rowOff>
    </xdr:from>
    <xdr:to>
      <xdr:col>35</xdr:col>
      <xdr:colOff>542925</xdr:colOff>
      <xdr:row>30</xdr:row>
      <xdr:rowOff>76200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51D3649-F5B9-488B-9B7F-0239D3003F0E}"/>
            </a:ext>
          </a:extLst>
        </xdr:cNvPr>
        <xdr:cNvCxnSpPr/>
      </xdr:nvCxnSpPr>
      <xdr:spPr>
        <a:xfrm>
          <a:off x="18859500" y="4933950"/>
          <a:ext cx="292417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32</xdr:row>
      <xdr:rowOff>85725</xdr:rowOff>
    </xdr:from>
    <xdr:to>
      <xdr:col>37</xdr:col>
      <xdr:colOff>76200</xdr:colOff>
      <xdr:row>32</xdr:row>
      <xdr:rowOff>85726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D0D1B693-3260-4D5B-B903-7281B80EACF6}"/>
            </a:ext>
          </a:extLst>
        </xdr:cNvPr>
        <xdr:cNvCxnSpPr/>
      </xdr:nvCxnSpPr>
      <xdr:spPr>
        <a:xfrm flipV="1">
          <a:off x="17116425" y="5267325"/>
          <a:ext cx="5381625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40"/>
  <sheetViews>
    <sheetView tabSelected="1" workbookViewId="0">
      <selection activeCell="R6" sqref="R6"/>
    </sheetView>
  </sheetViews>
  <sheetFormatPr defaultColWidth="8.85546875" defaultRowHeight="12.75" x14ac:dyDescent="0.2"/>
  <cols>
    <col min="1" max="1" width="14" style="1" bestFit="1" customWidth="1"/>
    <col min="2" max="13" width="9.140625" style="2" customWidth="1"/>
    <col min="14" max="14" width="8.85546875" style="1"/>
    <col min="15" max="20" width="8.85546875" style="2"/>
    <col min="21" max="16384" width="8.85546875" style="1"/>
  </cols>
  <sheetData>
    <row r="1" spans="1:34" x14ac:dyDescent="0.2">
      <c r="A1" s="10" t="s">
        <v>34</v>
      </c>
      <c r="B1" s="2" t="s">
        <v>18</v>
      </c>
      <c r="C1" s="11" t="s">
        <v>19</v>
      </c>
      <c r="D1" s="4" t="s">
        <v>20</v>
      </c>
      <c r="E1" s="11" t="s">
        <v>21</v>
      </c>
      <c r="G1" s="11" t="s">
        <v>22</v>
      </c>
      <c r="I1" s="11" t="s">
        <v>23</v>
      </c>
      <c r="N1" s="2"/>
    </row>
    <row r="2" spans="1:34" x14ac:dyDescent="0.2">
      <c r="A2" s="9"/>
      <c r="B2" s="11" t="s">
        <v>0</v>
      </c>
      <c r="C2" s="1">
        <f>1/F2</f>
        <v>0.2</v>
      </c>
      <c r="D2" s="1">
        <f>C2/$C$4</f>
        <v>3</v>
      </c>
      <c r="E2" s="2" t="s">
        <v>7</v>
      </c>
      <c r="F2" s="2">
        <v>5</v>
      </c>
      <c r="G2" s="3" t="s">
        <v>10</v>
      </c>
      <c r="H2" s="2">
        <v>2</v>
      </c>
      <c r="I2" s="3" t="s">
        <v>6</v>
      </c>
      <c r="J2" s="12">
        <f>H2/F2</f>
        <v>0.4</v>
      </c>
      <c r="K2" s="13" t="s">
        <v>15</v>
      </c>
      <c r="L2" s="13">
        <f>LCM(F2:F4)</f>
        <v>45</v>
      </c>
      <c r="N2" s="2"/>
    </row>
    <row r="3" spans="1:34" x14ac:dyDescent="0.2">
      <c r="A3" s="7"/>
      <c r="B3" s="2" t="s">
        <v>1</v>
      </c>
      <c r="C3" s="1">
        <f t="shared" ref="C3:C4" si="0">1/F3</f>
        <v>0.1111111111111111</v>
      </c>
      <c r="D3" s="1">
        <f>C3/$C$4</f>
        <v>1.6666666666666665</v>
      </c>
      <c r="E3" s="2" t="s">
        <v>8</v>
      </c>
      <c r="F3" s="2">
        <v>9</v>
      </c>
      <c r="G3" s="2" t="s">
        <v>11</v>
      </c>
      <c r="H3" s="2">
        <v>3</v>
      </c>
      <c r="I3" s="2" t="s">
        <v>13</v>
      </c>
      <c r="J3" s="12">
        <f>H3/F3</f>
        <v>0.33333333333333331</v>
      </c>
      <c r="K3" s="13" t="s">
        <v>24</v>
      </c>
      <c r="L3" s="14">
        <f>3*((POWER(2,(1/3)))-1)</f>
        <v>0.77976314968461957</v>
      </c>
      <c r="N3" s="2"/>
    </row>
    <row r="4" spans="1:34" x14ac:dyDescent="0.2">
      <c r="A4" s="8"/>
      <c r="B4" s="2" t="s">
        <v>2</v>
      </c>
      <c r="C4" s="1">
        <f t="shared" si="0"/>
        <v>6.6666666666666666E-2</v>
      </c>
      <c r="D4" s="1">
        <f>C4/$C$4</f>
        <v>1</v>
      </c>
      <c r="E4" s="2" t="s">
        <v>9</v>
      </c>
      <c r="F4" s="2">
        <v>15</v>
      </c>
      <c r="G4" s="2" t="s">
        <v>12</v>
      </c>
      <c r="H4" s="2">
        <v>4</v>
      </c>
      <c r="I4" s="13" t="s">
        <v>14</v>
      </c>
      <c r="J4" s="15">
        <f>H4/F4</f>
        <v>0.26666666666666666</v>
      </c>
      <c r="K4" s="13" t="s">
        <v>17</v>
      </c>
      <c r="L4" s="15">
        <f>SUM(J2:J4)</f>
        <v>1</v>
      </c>
      <c r="N4" s="2"/>
    </row>
    <row r="5" spans="1:34" x14ac:dyDescent="0.2">
      <c r="A5" s="3"/>
      <c r="C5" s="35" t="s">
        <v>37</v>
      </c>
      <c r="D5" s="35"/>
      <c r="E5" s="24" t="s">
        <v>27</v>
      </c>
      <c r="F5" s="24">
        <v>20</v>
      </c>
      <c r="G5" s="24" t="s">
        <v>30</v>
      </c>
      <c r="H5" s="24">
        <v>4</v>
      </c>
      <c r="I5" s="25" t="s">
        <v>32</v>
      </c>
      <c r="J5" s="26">
        <f>H5/F5</f>
        <v>0.2</v>
      </c>
      <c r="K5" s="24"/>
      <c r="L5" s="27"/>
      <c r="N5" s="2"/>
    </row>
    <row r="6" spans="1:34" x14ac:dyDescent="0.2">
      <c r="C6" s="35"/>
      <c r="D6" s="35"/>
      <c r="E6" s="24" t="s">
        <v>28</v>
      </c>
      <c r="F6" s="24">
        <v>12</v>
      </c>
      <c r="G6" s="24" t="s">
        <v>29</v>
      </c>
      <c r="H6" s="24">
        <v>4</v>
      </c>
      <c r="I6" s="25" t="s">
        <v>31</v>
      </c>
      <c r="J6" s="26">
        <f>H6/F6</f>
        <v>0.33333333333333331</v>
      </c>
      <c r="K6" s="24" t="s">
        <v>33</v>
      </c>
      <c r="L6" s="27">
        <f>(J6+J5)/2</f>
        <v>0.26666666666666666</v>
      </c>
    </row>
    <row r="7" spans="1:34" customFormat="1" x14ac:dyDescent="0.2">
      <c r="E7" s="2"/>
      <c r="F7" s="2"/>
      <c r="G7" s="2"/>
      <c r="H7" s="2"/>
      <c r="I7" s="2"/>
      <c r="J7" s="2"/>
      <c r="O7" s="4"/>
      <c r="P7" s="4"/>
      <c r="Q7" s="4"/>
      <c r="R7" s="4"/>
      <c r="S7" s="4"/>
      <c r="T7" s="4"/>
    </row>
    <row r="8" spans="1:34" customFormat="1" x14ac:dyDescent="0.2">
      <c r="A8" s="17" t="s">
        <v>5</v>
      </c>
      <c r="B8" s="16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2">
        <v>8</v>
      </c>
      <c r="J8" s="2">
        <v>9</v>
      </c>
      <c r="K8" s="2">
        <v>10</v>
      </c>
      <c r="L8" s="2">
        <v>11</v>
      </c>
      <c r="M8" s="2">
        <v>12</v>
      </c>
      <c r="N8" s="5">
        <v>13</v>
      </c>
      <c r="O8" s="5">
        <v>14</v>
      </c>
      <c r="P8" s="5">
        <v>15</v>
      </c>
      <c r="Q8" s="5">
        <v>16</v>
      </c>
      <c r="R8" s="5">
        <v>17</v>
      </c>
      <c r="S8" s="5">
        <v>18</v>
      </c>
      <c r="T8" s="5">
        <v>19</v>
      </c>
      <c r="U8" s="5">
        <v>20</v>
      </c>
      <c r="V8" s="5">
        <v>21</v>
      </c>
      <c r="W8" s="5">
        <v>22</v>
      </c>
      <c r="X8" s="5">
        <v>23</v>
      </c>
      <c r="Y8" s="5">
        <v>24</v>
      </c>
      <c r="Z8" s="5">
        <v>25</v>
      </c>
      <c r="AA8" s="5">
        <v>26</v>
      </c>
      <c r="AB8" s="5">
        <v>27</v>
      </c>
      <c r="AC8" s="5">
        <v>28</v>
      </c>
      <c r="AD8" s="5">
        <v>29</v>
      </c>
      <c r="AE8" s="5">
        <v>30</v>
      </c>
      <c r="AF8" s="5">
        <v>31</v>
      </c>
      <c r="AG8" s="5">
        <v>32</v>
      </c>
    </row>
    <row r="9" spans="1:34" customFormat="1" x14ac:dyDescent="0.2">
      <c r="A9" s="18" t="s">
        <v>0</v>
      </c>
      <c r="B9" s="9"/>
      <c r="C9" s="9"/>
      <c r="D9" s="3"/>
      <c r="E9" s="3"/>
      <c r="F9" s="3"/>
      <c r="G9" s="9"/>
      <c r="H9" s="9"/>
      <c r="I9" s="6"/>
      <c r="J9" s="6"/>
      <c r="K9" s="6"/>
      <c r="L9" s="28"/>
      <c r="M9" s="28"/>
      <c r="N9" s="20"/>
      <c r="O9" s="22"/>
      <c r="P9" s="22"/>
      <c r="Q9" s="9"/>
      <c r="R9" s="9"/>
      <c r="S9" s="22"/>
      <c r="T9" s="4"/>
      <c r="V9" s="9"/>
      <c r="W9" s="9"/>
      <c r="AA9" s="9"/>
      <c r="AB9" s="9"/>
      <c r="AF9" s="28" t="s">
        <v>35</v>
      </c>
      <c r="AG9" s="28" t="s">
        <v>35</v>
      </c>
    </row>
    <row r="10" spans="1:34" customFormat="1" x14ac:dyDescent="0.2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20"/>
      <c r="O10" s="22"/>
      <c r="P10" s="22"/>
      <c r="Q10" s="22"/>
      <c r="R10" s="22"/>
      <c r="S10" s="22"/>
      <c r="T10" s="4"/>
    </row>
    <row r="11" spans="1:34" customFormat="1" x14ac:dyDescent="0.2">
      <c r="A11" s="18" t="s">
        <v>1</v>
      </c>
      <c r="B11" s="3"/>
      <c r="C11" s="3"/>
      <c r="D11" s="7"/>
      <c r="E11" s="7"/>
      <c r="F11" s="7"/>
      <c r="G11" s="3"/>
      <c r="H11" s="3"/>
      <c r="I11" s="3"/>
      <c r="J11" s="3"/>
      <c r="K11" s="7"/>
      <c r="L11" s="3"/>
      <c r="M11" s="3"/>
      <c r="N11" s="7"/>
      <c r="O11" s="7"/>
      <c r="P11" s="22"/>
      <c r="Q11" s="22"/>
      <c r="R11" s="22"/>
      <c r="S11" s="22"/>
      <c r="T11" s="7"/>
      <c r="U11" s="7"/>
      <c r="X11" s="7"/>
      <c r="AC11" s="7"/>
      <c r="AD11" s="7"/>
      <c r="AE11" s="7"/>
    </row>
    <row r="12" spans="1:34" customFormat="1" x14ac:dyDescent="0.2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22"/>
      <c r="P12" s="22"/>
      <c r="Q12" s="22"/>
      <c r="R12" s="22"/>
      <c r="S12" s="22"/>
      <c r="T12" s="4"/>
    </row>
    <row r="13" spans="1:34" customFormat="1" x14ac:dyDescent="0.2">
      <c r="A13" s="18" t="s">
        <v>2</v>
      </c>
      <c r="B13" s="3"/>
      <c r="C13" s="3"/>
      <c r="D13" s="3"/>
      <c r="E13" s="3"/>
      <c r="F13" s="3"/>
      <c r="G13" s="3"/>
      <c r="H13" s="3"/>
      <c r="I13" s="8"/>
      <c r="J13" s="8"/>
      <c r="K13" s="3"/>
      <c r="L13" s="21"/>
      <c r="M13" s="21"/>
      <c r="N13" s="20"/>
      <c r="O13" s="22"/>
      <c r="P13" s="8"/>
      <c r="Q13" s="23"/>
      <c r="R13" s="22"/>
      <c r="S13" s="8"/>
      <c r="T13" s="4"/>
      <c r="Y13" s="8"/>
      <c r="Z13" s="8"/>
      <c r="AH13" s="29" t="s">
        <v>36</v>
      </c>
    </row>
    <row r="14" spans="1:34" customFormat="1" x14ac:dyDescent="0.2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0"/>
      <c r="O14" s="22"/>
      <c r="P14" s="22"/>
      <c r="Q14" s="22"/>
      <c r="R14" s="22"/>
      <c r="S14" s="22"/>
      <c r="T14" s="4"/>
    </row>
    <row r="15" spans="1:34" customFormat="1" x14ac:dyDescent="0.2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20"/>
      <c r="O15" s="22"/>
      <c r="P15" s="22"/>
      <c r="Q15" s="22"/>
      <c r="R15" s="22"/>
      <c r="S15" s="22"/>
      <c r="T15" s="4"/>
    </row>
    <row r="16" spans="1:34" customFormat="1" x14ac:dyDescent="0.2">
      <c r="A16" s="17" t="s">
        <v>3</v>
      </c>
      <c r="B16" s="16">
        <v>1</v>
      </c>
      <c r="C16" s="16">
        <v>2</v>
      </c>
      <c r="D16" s="16">
        <v>3</v>
      </c>
      <c r="E16" s="16">
        <v>4</v>
      </c>
      <c r="F16" s="16">
        <v>5</v>
      </c>
      <c r="G16" s="16">
        <v>6</v>
      </c>
      <c r="H16" s="16">
        <v>7</v>
      </c>
      <c r="I16" s="16">
        <v>8</v>
      </c>
      <c r="J16" s="3">
        <v>9</v>
      </c>
      <c r="K16" s="3">
        <v>10</v>
      </c>
      <c r="L16" s="3">
        <v>11</v>
      </c>
      <c r="M16" s="3">
        <v>12</v>
      </c>
      <c r="N16" s="16">
        <v>13</v>
      </c>
      <c r="O16" s="16">
        <v>14</v>
      </c>
      <c r="P16" s="16">
        <v>15</v>
      </c>
      <c r="Q16" s="16">
        <v>16</v>
      </c>
      <c r="R16" s="16">
        <v>17</v>
      </c>
      <c r="S16" s="16">
        <v>18</v>
      </c>
      <c r="T16" s="5">
        <v>19</v>
      </c>
      <c r="U16" s="5">
        <v>20</v>
      </c>
      <c r="V16" s="5">
        <v>21</v>
      </c>
      <c r="W16" s="5">
        <v>22</v>
      </c>
      <c r="X16" s="5">
        <v>23</v>
      </c>
      <c r="Y16" s="5">
        <v>24</v>
      </c>
      <c r="Z16" s="5">
        <v>25</v>
      </c>
      <c r="AA16" s="5">
        <v>26</v>
      </c>
      <c r="AB16" s="5">
        <v>27</v>
      </c>
      <c r="AC16" s="5">
        <v>28</v>
      </c>
      <c r="AD16" s="5">
        <v>29</v>
      </c>
      <c r="AE16" s="5">
        <v>30</v>
      </c>
      <c r="AF16" s="5">
        <v>31</v>
      </c>
      <c r="AG16" s="5">
        <v>32</v>
      </c>
    </row>
    <row r="17" spans="1:37" customFormat="1" x14ac:dyDescent="0.2">
      <c r="A17" s="18" t="s">
        <v>0</v>
      </c>
      <c r="B17" s="9"/>
      <c r="C17" s="9"/>
      <c r="D17" s="3"/>
      <c r="E17" s="3"/>
      <c r="F17" s="3"/>
      <c r="G17" s="9"/>
      <c r="H17" s="9"/>
      <c r="I17" s="3"/>
      <c r="J17" s="6"/>
      <c r="K17" s="6"/>
      <c r="L17" s="30"/>
      <c r="M17" s="30"/>
      <c r="N17" s="20"/>
      <c r="O17" s="22"/>
      <c r="P17" s="22"/>
      <c r="Q17" s="22"/>
      <c r="R17" s="9"/>
      <c r="S17" s="9"/>
      <c r="T17" s="4"/>
      <c r="V17" s="9"/>
      <c r="W17" s="9"/>
      <c r="AA17" s="9"/>
      <c r="AB17" s="9"/>
      <c r="AC17" s="34"/>
      <c r="AF17" s="9"/>
      <c r="AG17" s="9"/>
    </row>
    <row r="18" spans="1:37" customFormat="1" x14ac:dyDescent="0.2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20"/>
      <c r="O18" s="22"/>
      <c r="P18" s="22"/>
      <c r="Q18" s="22"/>
      <c r="R18" s="22"/>
      <c r="S18" s="22"/>
      <c r="T18" s="4"/>
    </row>
    <row r="19" spans="1:37" customFormat="1" x14ac:dyDescent="0.2">
      <c r="A19" s="18" t="s">
        <v>1</v>
      </c>
      <c r="B19" s="3"/>
      <c r="C19" s="3"/>
      <c r="D19" s="7"/>
      <c r="E19" s="7"/>
      <c r="F19" s="7"/>
      <c r="G19" s="3"/>
      <c r="H19" s="3"/>
      <c r="I19" s="3"/>
      <c r="J19" s="3"/>
      <c r="K19" s="3"/>
      <c r="L19" s="3"/>
      <c r="M19" s="3"/>
      <c r="N19" s="20"/>
      <c r="O19" s="7"/>
      <c r="P19" s="7"/>
      <c r="Q19" s="7"/>
      <c r="R19" s="22"/>
      <c r="S19" s="22"/>
      <c r="T19" s="7"/>
      <c r="U19" s="7"/>
      <c r="X19" s="7"/>
      <c r="AE19" s="7"/>
    </row>
    <row r="20" spans="1:37" customFormat="1" x14ac:dyDescent="0.2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22"/>
      <c r="P20" s="22"/>
      <c r="Q20" s="22"/>
      <c r="R20" s="22"/>
      <c r="S20" s="22"/>
      <c r="T20" s="4"/>
    </row>
    <row r="21" spans="1:37" customFormat="1" x14ac:dyDescent="0.2">
      <c r="A21" s="18" t="s">
        <v>2</v>
      </c>
      <c r="B21" s="3"/>
      <c r="C21" s="3"/>
      <c r="D21" s="3"/>
      <c r="E21" s="3"/>
      <c r="F21" s="3"/>
      <c r="G21" s="3"/>
      <c r="H21" s="3"/>
      <c r="I21" s="8"/>
      <c r="J21" s="8"/>
      <c r="K21" s="8"/>
      <c r="L21" s="21"/>
      <c r="M21" s="21"/>
      <c r="N21" s="8"/>
      <c r="O21" s="22"/>
      <c r="P21" s="22"/>
      <c r="Q21" s="22"/>
      <c r="R21" s="22"/>
      <c r="S21" s="22"/>
      <c r="T21" s="4"/>
      <c r="Y21" s="8"/>
      <c r="Z21" s="8"/>
      <c r="AC21" s="8"/>
      <c r="AD21" s="8"/>
      <c r="AE21" s="1"/>
    </row>
    <row r="22" spans="1:37" customFormat="1" x14ac:dyDescent="0.2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20"/>
      <c r="O22" s="22"/>
      <c r="P22" s="22"/>
      <c r="Q22" s="22"/>
      <c r="R22" s="22"/>
      <c r="S22" s="22"/>
      <c r="T22" s="4"/>
    </row>
    <row r="23" spans="1:37" customFormat="1" x14ac:dyDescent="0.2">
      <c r="A23" s="18" t="s">
        <v>26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20"/>
      <c r="O23" s="22"/>
      <c r="P23" s="22"/>
      <c r="Q23" s="22"/>
      <c r="R23" s="22"/>
      <c r="S23" s="22"/>
      <c r="T23" s="4"/>
    </row>
    <row r="24" spans="1:37" customFormat="1" x14ac:dyDescent="0.2">
      <c r="A24" s="18" t="s">
        <v>0</v>
      </c>
      <c r="B24" s="3">
        <v>5</v>
      </c>
      <c r="C24" s="3">
        <v>4</v>
      </c>
      <c r="D24" s="21" t="s">
        <v>16</v>
      </c>
      <c r="E24" s="21" t="s">
        <v>16</v>
      </c>
      <c r="F24" s="21" t="s">
        <v>16</v>
      </c>
      <c r="G24" s="3">
        <v>5</v>
      </c>
      <c r="H24" s="3">
        <v>4</v>
      </c>
      <c r="I24" s="21" t="s">
        <v>16</v>
      </c>
      <c r="J24" s="21" t="s">
        <v>16</v>
      </c>
      <c r="K24" s="21" t="s">
        <v>16</v>
      </c>
      <c r="L24" s="3">
        <v>5</v>
      </c>
      <c r="M24" s="21">
        <v>4</v>
      </c>
      <c r="N24" s="21" t="s">
        <v>16</v>
      </c>
      <c r="O24" s="21" t="s">
        <v>16</v>
      </c>
      <c r="P24" s="21" t="s">
        <v>16</v>
      </c>
      <c r="Q24" s="22">
        <v>5</v>
      </c>
      <c r="R24" s="22">
        <v>4</v>
      </c>
      <c r="S24" s="21">
        <v>3</v>
      </c>
      <c r="T24" s="31" t="s">
        <v>16</v>
      </c>
      <c r="U24" s="31" t="s">
        <v>16</v>
      </c>
      <c r="V24" s="3">
        <v>5</v>
      </c>
      <c r="W24" s="3">
        <v>4</v>
      </c>
      <c r="X24" s="21" t="s">
        <v>16</v>
      </c>
      <c r="Y24" s="21" t="s">
        <v>16</v>
      </c>
      <c r="Z24" s="21" t="s">
        <v>16</v>
      </c>
      <c r="AA24" s="3">
        <v>5</v>
      </c>
      <c r="AB24" s="3">
        <v>4</v>
      </c>
      <c r="AC24" s="21" t="s">
        <v>16</v>
      </c>
      <c r="AD24" s="21" t="s">
        <v>16</v>
      </c>
      <c r="AE24" s="21" t="s">
        <v>16</v>
      </c>
      <c r="AF24" s="3">
        <v>5</v>
      </c>
      <c r="AG24" s="3">
        <v>4</v>
      </c>
      <c r="AH24" s="21"/>
      <c r="AI24" s="21"/>
      <c r="AJ24" s="21"/>
    </row>
    <row r="25" spans="1:37" customFormat="1" x14ac:dyDescent="0.2">
      <c r="A25" s="18" t="s">
        <v>1</v>
      </c>
      <c r="B25" s="3">
        <v>9</v>
      </c>
      <c r="C25" s="3">
        <v>8</v>
      </c>
      <c r="D25" s="3">
        <v>7</v>
      </c>
      <c r="E25" s="3">
        <v>6</v>
      </c>
      <c r="F25" s="3">
        <v>5</v>
      </c>
      <c r="G25" s="21" t="s">
        <v>16</v>
      </c>
      <c r="H25" s="21" t="s">
        <v>16</v>
      </c>
      <c r="I25" s="21" t="s">
        <v>16</v>
      </c>
      <c r="J25" s="21" t="s">
        <v>16</v>
      </c>
      <c r="K25" s="3">
        <v>9</v>
      </c>
      <c r="L25" s="3">
        <v>8</v>
      </c>
      <c r="M25" s="3">
        <v>7</v>
      </c>
      <c r="N25" s="3">
        <v>6</v>
      </c>
      <c r="O25" s="3">
        <v>5</v>
      </c>
      <c r="P25" s="3">
        <v>4</v>
      </c>
      <c r="Q25" s="3">
        <v>3</v>
      </c>
      <c r="R25" s="21" t="s">
        <v>16</v>
      </c>
      <c r="S25" s="21" t="s">
        <v>16</v>
      </c>
      <c r="T25" s="3">
        <v>9</v>
      </c>
      <c r="U25" s="3">
        <v>8</v>
      </c>
      <c r="V25" s="3">
        <v>7</v>
      </c>
      <c r="W25" s="3">
        <v>6</v>
      </c>
      <c r="X25" s="3">
        <v>5</v>
      </c>
      <c r="Y25" s="21" t="s">
        <v>16</v>
      </c>
      <c r="Z25" s="21" t="s">
        <v>16</v>
      </c>
      <c r="AA25" s="21" t="s">
        <v>16</v>
      </c>
      <c r="AB25" s="21" t="s">
        <v>16</v>
      </c>
      <c r="AC25" s="3">
        <v>9</v>
      </c>
      <c r="AD25" s="3">
        <v>8</v>
      </c>
      <c r="AE25" s="3">
        <v>7</v>
      </c>
      <c r="AF25" s="3">
        <v>6</v>
      </c>
      <c r="AG25" s="3">
        <v>5</v>
      </c>
      <c r="AH25" s="21"/>
      <c r="AI25" s="21"/>
      <c r="AJ25" s="21"/>
      <c r="AK25" s="21"/>
    </row>
    <row r="26" spans="1:37" customFormat="1" x14ac:dyDescent="0.2">
      <c r="A26" s="18" t="s">
        <v>2</v>
      </c>
      <c r="B26" s="3">
        <v>15</v>
      </c>
      <c r="C26" s="3">
        <v>14</v>
      </c>
      <c r="D26" s="3">
        <v>13</v>
      </c>
      <c r="E26" s="3">
        <v>12</v>
      </c>
      <c r="F26" s="3">
        <v>11</v>
      </c>
      <c r="G26" s="3">
        <v>10</v>
      </c>
      <c r="H26" s="3">
        <v>9</v>
      </c>
      <c r="I26" s="3">
        <v>8</v>
      </c>
      <c r="J26" s="3">
        <v>7</v>
      </c>
      <c r="K26" s="3">
        <v>6</v>
      </c>
      <c r="L26" s="3">
        <v>5</v>
      </c>
      <c r="M26" s="3">
        <v>4</v>
      </c>
      <c r="N26" s="3">
        <v>3</v>
      </c>
      <c r="O26" s="21" t="s">
        <v>16</v>
      </c>
      <c r="P26" s="21" t="s">
        <v>16</v>
      </c>
      <c r="Q26" s="23" t="s">
        <v>16</v>
      </c>
      <c r="R26" s="23" t="s">
        <v>16</v>
      </c>
      <c r="S26" s="23" t="s">
        <v>16</v>
      </c>
      <c r="T26" s="31" t="s">
        <v>16</v>
      </c>
      <c r="U26" s="31" t="s">
        <v>16</v>
      </c>
      <c r="V26" s="3">
        <v>15</v>
      </c>
      <c r="W26" s="3">
        <v>14</v>
      </c>
      <c r="X26" s="3">
        <v>13</v>
      </c>
      <c r="Y26" s="3">
        <v>12</v>
      </c>
      <c r="Z26" s="3">
        <v>11</v>
      </c>
      <c r="AA26" s="3">
        <v>10</v>
      </c>
      <c r="AB26" s="3">
        <v>9</v>
      </c>
      <c r="AC26" s="3">
        <v>8</v>
      </c>
      <c r="AD26" s="3">
        <v>7</v>
      </c>
      <c r="AE26" s="21" t="s">
        <v>16</v>
      </c>
      <c r="AF26" s="21" t="s">
        <v>16</v>
      </c>
      <c r="AG26" s="21" t="s">
        <v>16</v>
      </c>
    </row>
    <row r="27" spans="1:37" customFormat="1" x14ac:dyDescent="0.2">
      <c r="A27" s="1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20"/>
      <c r="O27" s="22"/>
      <c r="P27" s="22"/>
      <c r="Q27" s="22"/>
      <c r="R27" s="22"/>
      <c r="S27" s="22"/>
      <c r="T27" s="4"/>
    </row>
    <row r="28" spans="1:37" customFormat="1" x14ac:dyDescent="0.2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22"/>
      <c r="P28" s="22"/>
      <c r="Q28" s="22"/>
      <c r="R28" s="22"/>
      <c r="S28" s="22"/>
      <c r="T28" s="4"/>
    </row>
    <row r="29" spans="1:37" customFormat="1" x14ac:dyDescent="0.2">
      <c r="A29" s="17" t="s">
        <v>4</v>
      </c>
      <c r="B29" s="16">
        <v>1</v>
      </c>
      <c r="C29" s="16">
        <v>2</v>
      </c>
      <c r="D29" s="16">
        <v>3</v>
      </c>
      <c r="E29" s="16">
        <v>4</v>
      </c>
      <c r="F29" s="16">
        <v>5</v>
      </c>
      <c r="G29" s="16">
        <v>6</v>
      </c>
      <c r="H29" s="16">
        <v>7</v>
      </c>
      <c r="I29" s="16">
        <v>8</v>
      </c>
      <c r="J29" s="3">
        <v>9</v>
      </c>
      <c r="K29" s="3">
        <v>10</v>
      </c>
      <c r="L29" s="3">
        <v>11</v>
      </c>
      <c r="M29" s="3">
        <v>12</v>
      </c>
      <c r="N29" s="16">
        <v>13</v>
      </c>
      <c r="O29" s="16">
        <v>14</v>
      </c>
      <c r="P29" s="16">
        <v>15</v>
      </c>
      <c r="Q29" s="16">
        <v>16</v>
      </c>
      <c r="R29" s="16">
        <v>17</v>
      </c>
      <c r="S29" s="16">
        <v>18</v>
      </c>
      <c r="T29" s="5">
        <v>19</v>
      </c>
      <c r="U29" s="5">
        <v>20</v>
      </c>
      <c r="V29" s="5">
        <v>21</v>
      </c>
      <c r="W29" s="5">
        <v>22</v>
      </c>
      <c r="X29" s="5">
        <v>23</v>
      </c>
      <c r="Y29" s="5">
        <v>24</v>
      </c>
      <c r="Z29" s="5">
        <v>25</v>
      </c>
      <c r="AA29" s="5">
        <v>26</v>
      </c>
      <c r="AB29" s="5">
        <v>27</v>
      </c>
      <c r="AC29" s="5">
        <v>28</v>
      </c>
      <c r="AD29" s="5">
        <v>29</v>
      </c>
      <c r="AE29" s="5">
        <v>30</v>
      </c>
      <c r="AF29" s="5">
        <v>31</v>
      </c>
      <c r="AG29" s="5">
        <v>32</v>
      </c>
    </row>
    <row r="30" spans="1:37" customFormat="1" x14ac:dyDescent="0.2">
      <c r="A30" s="18" t="s">
        <v>0</v>
      </c>
      <c r="B30" s="9"/>
      <c r="C30" s="9"/>
      <c r="D30" s="3"/>
      <c r="E30" s="3"/>
      <c r="F30" s="3"/>
      <c r="G30" s="9"/>
      <c r="H30" s="9"/>
      <c r="I30" s="3"/>
      <c r="J30" s="6"/>
      <c r="K30" s="6"/>
      <c r="L30" s="32"/>
      <c r="M30" s="33"/>
      <c r="N30" s="20"/>
      <c r="O30" s="22"/>
      <c r="P30" s="22"/>
      <c r="Q30" s="9"/>
      <c r="R30" s="9"/>
      <c r="S30" s="2"/>
      <c r="T30" s="4"/>
      <c r="V30" s="9"/>
      <c r="W30" s="9"/>
      <c r="AA30" s="9"/>
      <c r="AB30" s="9"/>
      <c r="AF30" s="9"/>
      <c r="AG30" s="9"/>
    </row>
    <row r="31" spans="1:37" customFormat="1" x14ac:dyDescent="0.2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22"/>
      <c r="P31" s="22"/>
      <c r="Q31" s="22"/>
      <c r="R31" s="22"/>
      <c r="S31" s="22"/>
      <c r="T31" s="4"/>
    </row>
    <row r="32" spans="1:37" customFormat="1" x14ac:dyDescent="0.2">
      <c r="A32" s="18" t="s">
        <v>1</v>
      </c>
      <c r="B32" s="3"/>
      <c r="C32" s="3"/>
      <c r="D32" s="7"/>
      <c r="E32" s="7"/>
      <c r="F32" s="7"/>
      <c r="G32" s="3"/>
      <c r="H32" s="3"/>
      <c r="I32" s="3"/>
      <c r="J32" s="3"/>
      <c r="K32" s="3"/>
      <c r="L32" s="3"/>
      <c r="M32" s="3"/>
      <c r="N32" s="7"/>
      <c r="O32" s="7"/>
      <c r="P32" s="7"/>
      <c r="Q32" s="3"/>
      <c r="R32" s="22"/>
      <c r="S32" s="22"/>
      <c r="T32" s="7"/>
      <c r="U32" s="7"/>
      <c r="W32" s="1"/>
      <c r="X32" s="7"/>
      <c r="AD32" s="1"/>
      <c r="AE32" s="7"/>
    </row>
    <row r="33" spans="1:41" customFormat="1" x14ac:dyDescent="0.2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20"/>
      <c r="O33" s="22"/>
      <c r="P33" s="22"/>
      <c r="Q33" s="22"/>
      <c r="R33" s="22"/>
      <c r="S33" s="22"/>
      <c r="T33" s="4"/>
    </row>
    <row r="34" spans="1:41" customFormat="1" x14ac:dyDescent="0.2">
      <c r="A34" s="18" t="s">
        <v>2</v>
      </c>
      <c r="B34" s="3"/>
      <c r="C34" s="3"/>
      <c r="D34" s="3"/>
      <c r="E34" s="3"/>
      <c r="F34" s="3"/>
      <c r="G34" s="3"/>
      <c r="H34" s="3"/>
      <c r="I34" s="8"/>
      <c r="J34" s="8"/>
      <c r="K34" s="8"/>
      <c r="L34" s="3"/>
      <c r="M34" s="21"/>
      <c r="N34" s="3"/>
      <c r="O34" s="22"/>
      <c r="P34" s="22"/>
      <c r="Q34" s="22"/>
      <c r="R34" s="22"/>
      <c r="S34" s="8"/>
      <c r="T34" s="4"/>
      <c r="Y34" s="8"/>
      <c r="Z34" s="8"/>
      <c r="AC34" s="8"/>
      <c r="AD34" s="8"/>
      <c r="AE34" s="3"/>
    </row>
    <row r="35" spans="1:41" customFormat="1" x14ac:dyDescent="0.2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22"/>
      <c r="P35" s="22"/>
      <c r="Q35" s="22"/>
      <c r="R35" s="22"/>
      <c r="S35" s="22"/>
      <c r="T35" s="4"/>
    </row>
    <row r="36" spans="1:41" customFormat="1" x14ac:dyDescent="0.2">
      <c r="A36" s="18" t="s">
        <v>25</v>
      </c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O36" s="4"/>
      <c r="P36" s="4"/>
      <c r="Q36" s="4"/>
      <c r="R36" s="4"/>
      <c r="S36" s="4"/>
      <c r="T36" s="4"/>
    </row>
    <row r="37" spans="1:41" customFormat="1" x14ac:dyDescent="0.2">
      <c r="A37" s="18" t="s">
        <v>0</v>
      </c>
      <c r="B37" s="3">
        <v>3</v>
      </c>
      <c r="C37" s="2">
        <v>3</v>
      </c>
      <c r="D37" s="2" t="s">
        <v>16</v>
      </c>
      <c r="E37" s="2" t="s">
        <v>16</v>
      </c>
      <c r="F37" s="2" t="s">
        <v>16</v>
      </c>
      <c r="G37" s="2">
        <v>3</v>
      </c>
      <c r="H37" s="2">
        <v>3</v>
      </c>
      <c r="I37" s="2" t="s">
        <v>16</v>
      </c>
      <c r="J37" s="2" t="s">
        <v>16</v>
      </c>
      <c r="K37" s="2" t="s">
        <v>16</v>
      </c>
      <c r="L37" s="2">
        <v>3</v>
      </c>
      <c r="M37" s="2">
        <v>3</v>
      </c>
      <c r="N37" s="3" t="s">
        <v>16</v>
      </c>
      <c r="O37" s="3" t="s">
        <v>16</v>
      </c>
      <c r="P37" s="3" t="s">
        <v>16</v>
      </c>
      <c r="Q37" s="4">
        <v>3</v>
      </c>
      <c r="R37" s="4">
        <v>3</v>
      </c>
      <c r="S37" s="4" t="s">
        <v>16</v>
      </c>
      <c r="T37" s="31" t="s">
        <v>16</v>
      </c>
      <c r="U37" s="31" t="s">
        <v>16</v>
      </c>
      <c r="V37" s="2">
        <v>3</v>
      </c>
      <c r="W37" s="2">
        <v>3</v>
      </c>
      <c r="X37" s="3" t="s">
        <v>16</v>
      </c>
      <c r="Y37" s="3" t="s">
        <v>16</v>
      </c>
      <c r="Z37" s="3" t="s">
        <v>16</v>
      </c>
      <c r="AA37" s="2">
        <v>3</v>
      </c>
      <c r="AB37" s="2">
        <v>3</v>
      </c>
      <c r="AC37" s="3" t="s">
        <v>16</v>
      </c>
      <c r="AD37" s="3" t="s">
        <v>16</v>
      </c>
      <c r="AE37" s="3" t="s">
        <v>16</v>
      </c>
      <c r="AF37" s="2">
        <v>3</v>
      </c>
      <c r="AG37" s="2">
        <v>3</v>
      </c>
      <c r="AH37" s="3"/>
      <c r="AI37" s="3"/>
      <c r="AJ37" s="3"/>
    </row>
    <row r="38" spans="1:41" customFormat="1" x14ac:dyDescent="0.2">
      <c r="A38" s="18" t="s">
        <v>1</v>
      </c>
      <c r="B38" s="3">
        <v>6</v>
      </c>
      <c r="C38" s="2">
        <v>5</v>
      </c>
      <c r="D38" s="2">
        <v>4</v>
      </c>
      <c r="E38" s="2">
        <v>4</v>
      </c>
      <c r="F38" s="2">
        <v>4</v>
      </c>
      <c r="G38" s="2" t="s">
        <v>16</v>
      </c>
      <c r="H38" s="2" t="s">
        <v>16</v>
      </c>
      <c r="I38" s="2" t="s">
        <v>16</v>
      </c>
      <c r="J38" s="2" t="s">
        <v>16</v>
      </c>
      <c r="K38" s="2">
        <v>6</v>
      </c>
      <c r="L38" s="2">
        <v>5</v>
      </c>
      <c r="M38" s="2">
        <v>4</v>
      </c>
      <c r="N38" s="3">
        <v>3</v>
      </c>
      <c r="O38" s="31">
        <v>3</v>
      </c>
      <c r="P38" s="31">
        <v>3</v>
      </c>
      <c r="Q38" s="31" t="s">
        <v>16</v>
      </c>
      <c r="R38" s="4" t="s">
        <v>16</v>
      </c>
      <c r="S38" s="4" t="s">
        <v>16</v>
      </c>
      <c r="T38" s="2">
        <v>6</v>
      </c>
      <c r="U38" s="2">
        <v>6</v>
      </c>
      <c r="V38" s="2">
        <v>6</v>
      </c>
      <c r="W38" s="3">
        <v>5</v>
      </c>
      <c r="X38" s="4">
        <v>4</v>
      </c>
      <c r="Y38" s="31" t="s">
        <v>16</v>
      </c>
      <c r="Z38" s="31" t="s">
        <v>16</v>
      </c>
      <c r="AA38" s="4" t="s">
        <v>16</v>
      </c>
      <c r="AB38" s="31" t="s">
        <v>16</v>
      </c>
      <c r="AC38" s="2">
        <v>6</v>
      </c>
      <c r="AD38" s="2">
        <v>5</v>
      </c>
      <c r="AE38" s="2">
        <v>4</v>
      </c>
      <c r="AF38" s="21">
        <v>4</v>
      </c>
      <c r="AG38" s="31">
        <v>3</v>
      </c>
      <c r="AH38" s="4"/>
      <c r="AI38" s="4"/>
      <c r="AJ38" s="4"/>
      <c r="AK38" s="4"/>
    </row>
    <row r="39" spans="1:41" customFormat="1" x14ac:dyDescent="0.2">
      <c r="A39" s="18" t="s">
        <v>2</v>
      </c>
      <c r="B39" s="3">
        <v>16</v>
      </c>
      <c r="C39" s="2">
        <v>15</v>
      </c>
      <c r="D39" s="2">
        <v>14</v>
      </c>
      <c r="E39" s="2">
        <v>13</v>
      </c>
      <c r="F39" s="2">
        <v>12</v>
      </c>
      <c r="G39" s="2">
        <v>11</v>
      </c>
      <c r="H39" s="2">
        <v>10</v>
      </c>
      <c r="I39" s="2">
        <v>9</v>
      </c>
      <c r="J39" s="2">
        <v>9</v>
      </c>
      <c r="K39" s="2">
        <v>9</v>
      </c>
      <c r="L39" s="2">
        <v>9</v>
      </c>
      <c r="M39" s="2">
        <v>8</v>
      </c>
      <c r="N39" s="3">
        <v>7</v>
      </c>
      <c r="O39" s="4">
        <v>6</v>
      </c>
      <c r="P39" s="4">
        <v>5</v>
      </c>
      <c r="Q39" s="21">
        <v>4</v>
      </c>
      <c r="R39" s="11">
        <v>3</v>
      </c>
      <c r="S39" s="11">
        <v>2</v>
      </c>
      <c r="T39" s="11" t="s">
        <v>16</v>
      </c>
      <c r="U39" s="11" t="s">
        <v>16</v>
      </c>
      <c r="V39" s="3">
        <v>8</v>
      </c>
      <c r="W39" s="2">
        <v>7</v>
      </c>
      <c r="X39" s="2">
        <v>6</v>
      </c>
      <c r="Y39" s="2">
        <v>5</v>
      </c>
      <c r="Z39" s="2">
        <v>5</v>
      </c>
      <c r="AA39" s="2">
        <v>5</v>
      </c>
      <c r="AB39" s="2">
        <v>4</v>
      </c>
      <c r="AC39" s="2">
        <v>3</v>
      </c>
      <c r="AD39" s="2">
        <v>3</v>
      </c>
      <c r="AE39" s="2" t="s">
        <v>16</v>
      </c>
      <c r="AF39" s="11" t="s">
        <v>16</v>
      </c>
      <c r="AG39" s="11" t="s">
        <v>16</v>
      </c>
      <c r="AH39" s="3"/>
      <c r="AI39" s="4"/>
      <c r="AJ39" s="4"/>
      <c r="AK39" s="21"/>
      <c r="AL39" s="11"/>
      <c r="AM39" s="11"/>
      <c r="AN39" s="11"/>
      <c r="AO39" s="11"/>
    </row>
    <row r="40" spans="1:41" x14ac:dyDescent="0.2">
      <c r="A40" s="18"/>
      <c r="B40" s="3"/>
    </row>
  </sheetData>
  <mergeCells count="1">
    <mergeCell ref="C5:D6"/>
  </mergeCells>
  <phoneticPr fontId="1" type="noConversion"/>
  <pageMargins left="0.75" right="0.75" top="1" bottom="1" header="0.5" footer="0.5"/>
  <pageSetup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Colorado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Siewert</dc:creator>
  <cp:lastModifiedBy>siewerts</cp:lastModifiedBy>
  <cp:lastPrinted>2015-09-01T17:59:31Z</cp:lastPrinted>
  <dcterms:created xsi:type="dcterms:W3CDTF">2004-09-29T05:04:03Z</dcterms:created>
  <dcterms:modified xsi:type="dcterms:W3CDTF">2020-08-06T20:54:17Z</dcterms:modified>
</cp:coreProperties>
</file>