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19\"/>
    </mc:Choice>
  </mc:AlternateContent>
  <xr:revisionPtr revIDLastSave="0" documentId="13_ncr:1_{DA6F2CC6-4B24-43AE-824E-56B686C949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6" i="1" l="1"/>
  <c r="J5" i="1"/>
  <c r="P4" i="1"/>
  <c r="P3" i="1"/>
  <c r="J2" i="1" l="1"/>
  <c r="L3" i="1"/>
  <c r="C20" i="1" l="1"/>
  <c r="D20" i="1" s="1"/>
  <c r="E20" i="1" s="1"/>
  <c r="F20" i="1" s="1"/>
  <c r="G20" i="1" s="1"/>
  <c r="H20" i="1" s="1"/>
  <c r="I20" i="1" s="1"/>
  <c r="J20" i="1" s="1"/>
  <c r="K20" i="1" s="1"/>
  <c r="C9" i="1"/>
  <c r="D9" i="1" s="1"/>
  <c r="E9" i="1" s="1"/>
  <c r="F9" i="1" s="1"/>
  <c r="G9" i="1" s="1"/>
  <c r="H9" i="1" s="1"/>
  <c r="I9" i="1" s="1"/>
  <c r="J9" i="1" s="1"/>
  <c r="K9" i="1" s="1"/>
  <c r="C3" i="1"/>
  <c r="C4" i="1"/>
  <c r="C2" i="1"/>
  <c r="J3" i="1"/>
  <c r="L2" i="1"/>
  <c r="M2" i="1" s="1"/>
  <c r="J4" i="1"/>
  <c r="L4" i="1" s="1"/>
  <c r="D3" i="1" l="1"/>
  <c r="D4" i="1"/>
  <c r="D2" i="1"/>
  <c r="M3" i="1"/>
  <c r="M4" i="1"/>
</calcChain>
</file>

<file path=xl/sharedStrings.xml><?xml version="1.0" encoding="utf-8"?>
<sst xmlns="http://schemas.openxmlformats.org/spreadsheetml/2006/main" count="63" uniqueCount="35">
  <si>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</si>
  <si>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</si>
  <si>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</si>
  <si>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</si>
  <si>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</si>
  <si>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</si>
  <si>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</si>
  <si>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</si>
  <si>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</si>
  <si>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</si>
  <si>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</si>
  <si>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</si>
  <si>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</si>
  <si>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</si>
  <si>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f0 multiple</t>
  </si>
  <si>
    <t>Service</t>
  </si>
  <si>
    <t>Freq f</t>
  </si>
  <si>
    <t>Period T</t>
  </si>
  <si>
    <t>LCM/T</t>
  </si>
  <si>
    <t>U total =</t>
  </si>
  <si>
    <t>FREE</t>
  </si>
  <si>
    <t>Fair Schedule</t>
  </si>
  <si>
    <t>Example Harmonic</t>
  </si>
  <si>
    <t>LUB =</t>
  </si>
  <si>
    <t>Fair: cycle through S1, S2, S3 in ready queue, requesting CPU</t>
  </si>
  <si>
    <t>USED</t>
  </si>
  <si>
    <t>S4?</t>
  </si>
  <si>
    <t>T4</t>
  </si>
  <si>
    <t>C4</t>
  </si>
  <si>
    <t>U4</t>
  </si>
  <si>
    <t>S4 slack user?</t>
  </si>
  <si>
    <t>S4 slack</t>
  </si>
  <si>
    <t>SLACK</t>
  </si>
  <si>
    <t>used for example to defragment memory or storage, scrub ECC memory, house-keeping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</si>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</sst>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/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2" fillId="0" borderId="5" xfId="0" applyFont="1" applyBorder="1"/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2" fillId="4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Border="1"/>
    <xf numFmtId="0" fontId="0" fillId="0" borderId="2" xfId="0" applyNumberFormat="1" applyFill="1" applyBorder="1"/>
    <xf numFmtId="0" fontId="0" fillId="0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left"/>
    </xf>
    <xf numFmtId="0" fontId="2" fillId="0" borderId="0" xfId="0" applyFont="1" applyFill="1" applyBorder="1"/>
    <xf numFmtId="0" fontId="0" fillId="7" borderId="0" xfId="0" applyFill="1" applyBorder="1"/>
    <xf numFmtId="10" fontId="0" fillId="0" borderId="2" xfId="0" applyNumberForma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7" borderId="0" xfId="0" applyFont="1" applyFill="1" applyBorder="1"/>
    <xf numFmtId="0" fontId="0" fillId="8" borderId="0" xfId="0" applyFill="1" applyBorder="1" applyAlignment="1">
      <alignment horizontal="center"/>
    </xf>
    <xf numFmtId="0" fontId="2" fillId="8" borderId="0" xfId="0" applyFont="1" applyFill="1" applyBorder="1"/>
    <xf numFmtId="0" fontId="0" fillId="8" borderId="0" xfId="0" applyFill="1" applyBorder="1"/>
    <xf numFmtId="10" fontId="0" fillId="8" borderId="0" xfId="0" applyNumberForma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09675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</xdr:row>
      <xdr:rowOff>85725</xdr:rowOff>
    </xdr:from>
    <xdr:to>
      <xdr:col>16</xdr:col>
      <xdr:colOff>19050</xdr:colOff>
      <xdr:row>14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228725" y="2362200"/>
          <a:ext cx="9144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95250</xdr:rowOff>
    </xdr:from>
    <xdr:to>
      <xdr:col>6</xdr:col>
      <xdr:colOff>9525</xdr:colOff>
      <xdr:row>23</xdr:row>
      <xdr:rowOff>95250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209675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95251</xdr:rowOff>
    </xdr:from>
    <xdr:to>
      <xdr:col>16</xdr:col>
      <xdr:colOff>0</xdr:colOff>
      <xdr:row>25</xdr:row>
      <xdr:rowOff>104775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1228725" y="4162426"/>
          <a:ext cx="912495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85725</xdr:rowOff>
    </xdr:from>
    <xdr:to>
      <xdr:col>3</xdr:col>
      <xdr:colOff>9525</xdr:colOff>
      <xdr:row>10</xdr:row>
      <xdr:rowOff>85726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>
          <a:off x="12382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10</xdr:row>
      <xdr:rowOff>85725</xdr:rowOff>
    </xdr:from>
    <xdr:to>
      <xdr:col>4</xdr:col>
      <xdr:colOff>581025</xdr:colOff>
      <xdr:row>10</xdr:row>
      <xdr:rowOff>85726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>
          <a:off x="24193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76200</xdr:rowOff>
    </xdr:from>
    <xdr:to>
      <xdr:col>6</xdr:col>
      <xdr:colOff>590550</xdr:colOff>
      <xdr:row>10</xdr:row>
      <xdr:rowOff>76201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3648075" y="17049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85725</xdr:rowOff>
    </xdr:from>
    <xdr:to>
      <xdr:col>8</xdr:col>
      <xdr:colOff>590550</xdr:colOff>
      <xdr:row>10</xdr:row>
      <xdr:rowOff>85726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>
          <a:off x="4867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85725</xdr:rowOff>
    </xdr:from>
    <xdr:to>
      <xdr:col>10</xdr:col>
      <xdr:colOff>600075</xdr:colOff>
      <xdr:row>10</xdr:row>
      <xdr:rowOff>85726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>
          <a:off x="60960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21</xdr:row>
      <xdr:rowOff>85725</xdr:rowOff>
    </xdr:from>
    <xdr:to>
      <xdr:col>3</xdr:col>
      <xdr:colOff>9525</xdr:colOff>
      <xdr:row>21</xdr:row>
      <xdr:rowOff>85726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/>
      </xdr:nvCxnSpPr>
      <xdr:spPr>
        <a:xfrm>
          <a:off x="12382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21</xdr:row>
      <xdr:rowOff>85725</xdr:rowOff>
    </xdr:from>
    <xdr:to>
      <xdr:col>4</xdr:col>
      <xdr:colOff>581025</xdr:colOff>
      <xdr:row>21</xdr:row>
      <xdr:rowOff>85726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>
          <a:off x="24193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76200</xdr:rowOff>
    </xdr:from>
    <xdr:to>
      <xdr:col>6</xdr:col>
      <xdr:colOff>590550</xdr:colOff>
      <xdr:row>21</xdr:row>
      <xdr:rowOff>76201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>
          <a:off x="3648075" y="3657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85725</xdr:rowOff>
    </xdr:from>
    <xdr:to>
      <xdr:col>8</xdr:col>
      <xdr:colOff>590550</xdr:colOff>
      <xdr:row>21</xdr:row>
      <xdr:rowOff>85726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4867275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21</xdr:row>
      <xdr:rowOff>85725</xdr:rowOff>
    </xdr:from>
    <xdr:to>
      <xdr:col>10</xdr:col>
      <xdr:colOff>600075</xdr:colOff>
      <xdr:row>21</xdr:row>
      <xdr:rowOff>85726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/>
      </xdr:nvCxnSpPr>
      <xdr:spPr>
        <a:xfrm>
          <a:off x="609600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95250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248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4248150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10</xdr:row>
      <xdr:rowOff>85725</xdr:rowOff>
    </xdr:from>
    <xdr:to>
      <xdr:col>12</xdr:col>
      <xdr:colOff>581025</xdr:colOff>
      <xdr:row>10</xdr:row>
      <xdr:rowOff>85726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17A9D4B-81EA-4EED-ACCD-18483D7541B4}"/>
            </a:ext>
          </a:extLst>
        </xdr:cNvPr>
        <xdr:cNvCxnSpPr/>
      </xdr:nvCxnSpPr>
      <xdr:spPr>
        <a:xfrm>
          <a:off x="72961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10</xdr:row>
      <xdr:rowOff>85725</xdr:rowOff>
    </xdr:from>
    <xdr:to>
      <xdr:col>14</xdr:col>
      <xdr:colOff>581025</xdr:colOff>
      <xdr:row>10</xdr:row>
      <xdr:rowOff>85726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532F03-0616-47E0-94AE-AC809044D639}"/>
            </a:ext>
          </a:extLst>
        </xdr:cNvPr>
        <xdr:cNvCxnSpPr/>
      </xdr:nvCxnSpPr>
      <xdr:spPr>
        <a:xfrm>
          <a:off x="85153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85725</xdr:rowOff>
    </xdr:from>
    <xdr:to>
      <xdr:col>16</xdr:col>
      <xdr:colOff>590550</xdr:colOff>
      <xdr:row>10</xdr:row>
      <xdr:rowOff>85726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5D2E338-4FF1-473A-8CCF-37C7D9C20D56}"/>
            </a:ext>
          </a:extLst>
        </xdr:cNvPr>
        <xdr:cNvCxnSpPr/>
      </xdr:nvCxnSpPr>
      <xdr:spPr>
        <a:xfrm>
          <a:off x="97440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12</xdr:row>
      <xdr:rowOff>95250</xdr:rowOff>
    </xdr:from>
    <xdr:to>
      <xdr:col>15</xdr:col>
      <xdr:colOff>600075</xdr:colOff>
      <xdr:row>12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8B2E233-39F2-4132-9277-2CE047343519}"/>
            </a:ext>
          </a:extLst>
        </xdr:cNvPr>
        <xdr:cNvCxnSpPr/>
      </xdr:nvCxnSpPr>
      <xdr:spPr>
        <a:xfrm>
          <a:off x="7296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85725</xdr:rowOff>
    </xdr:from>
    <xdr:to>
      <xdr:col>8</xdr:col>
      <xdr:colOff>600075</xdr:colOff>
      <xdr:row>10</xdr:row>
      <xdr:rowOff>85726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1D648FE-AC07-46AC-AB56-878C2B2C78C8}"/>
            </a:ext>
          </a:extLst>
        </xdr:cNvPr>
        <xdr:cNvCxnSpPr/>
      </xdr:nvCxnSpPr>
      <xdr:spPr>
        <a:xfrm>
          <a:off x="60960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85725</xdr:rowOff>
    </xdr:from>
    <xdr:to>
      <xdr:col>10</xdr:col>
      <xdr:colOff>600075</xdr:colOff>
      <xdr:row>10</xdr:row>
      <xdr:rowOff>85726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15F78A8-18AC-4096-95A1-81FB9C79E347}"/>
            </a:ext>
          </a:extLst>
        </xdr:cNvPr>
        <xdr:cNvCxnSpPr/>
      </xdr:nvCxnSpPr>
      <xdr:spPr>
        <a:xfrm>
          <a:off x="60960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85725</xdr:rowOff>
    </xdr:from>
    <xdr:to>
      <xdr:col>14</xdr:col>
      <xdr:colOff>600075</xdr:colOff>
      <xdr:row>10</xdr:row>
      <xdr:rowOff>85726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0BD5265-7676-4055-8B5B-AE63356FD4A1}"/>
            </a:ext>
          </a:extLst>
        </xdr:cNvPr>
        <xdr:cNvCxnSpPr/>
      </xdr:nvCxnSpPr>
      <xdr:spPr>
        <a:xfrm>
          <a:off x="60960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85725</xdr:rowOff>
    </xdr:from>
    <xdr:to>
      <xdr:col>18</xdr:col>
      <xdr:colOff>590550</xdr:colOff>
      <xdr:row>10</xdr:row>
      <xdr:rowOff>85726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FA510F8-20EA-42DC-8A64-E40F792F86F4}"/>
            </a:ext>
          </a:extLst>
        </xdr:cNvPr>
        <xdr:cNvCxnSpPr/>
      </xdr:nvCxnSpPr>
      <xdr:spPr>
        <a:xfrm>
          <a:off x="10963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10</xdr:row>
      <xdr:rowOff>85725</xdr:rowOff>
    </xdr:from>
    <xdr:to>
      <xdr:col>21</xdr:col>
      <xdr:colOff>0</xdr:colOff>
      <xdr:row>10</xdr:row>
      <xdr:rowOff>85726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14EAE14-325D-4D8B-B160-31FE4E08CEF4}"/>
            </a:ext>
          </a:extLst>
        </xdr:cNvPr>
        <xdr:cNvCxnSpPr/>
      </xdr:nvCxnSpPr>
      <xdr:spPr>
        <a:xfrm>
          <a:off x="1220152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10</xdr:row>
      <xdr:rowOff>85725</xdr:rowOff>
    </xdr:from>
    <xdr:to>
      <xdr:col>22</xdr:col>
      <xdr:colOff>600075</xdr:colOff>
      <xdr:row>10</xdr:row>
      <xdr:rowOff>85726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38F8088-BFCF-4544-BB54-440007F2F422}"/>
            </a:ext>
          </a:extLst>
        </xdr:cNvPr>
        <xdr:cNvCxnSpPr/>
      </xdr:nvCxnSpPr>
      <xdr:spPr>
        <a:xfrm>
          <a:off x="134112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</xdr:row>
      <xdr:rowOff>85725</xdr:rowOff>
    </xdr:from>
    <xdr:to>
      <xdr:col>24</xdr:col>
      <xdr:colOff>590550</xdr:colOff>
      <xdr:row>10</xdr:row>
      <xdr:rowOff>85726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2175EF-6BCA-4359-9A43-F68350BD478F}"/>
            </a:ext>
          </a:extLst>
        </xdr:cNvPr>
        <xdr:cNvCxnSpPr/>
      </xdr:nvCxnSpPr>
      <xdr:spPr>
        <a:xfrm>
          <a:off x="146208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85725</xdr:rowOff>
    </xdr:from>
    <xdr:to>
      <xdr:col>26</xdr:col>
      <xdr:colOff>590550</xdr:colOff>
      <xdr:row>10</xdr:row>
      <xdr:rowOff>85726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F7A4732-0FE5-4CC1-9AE5-7BD59596DA7B}"/>
            </a:ext>
          </a:extLst>
        </xdr:cNvPr>
        <xdr:cNvCxnSpPr/>
      </xdr:nvCxnSpPr>
      <xdr:spPr>
        <a:xfrm>
          <a:off x="158400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10</xdr:row>
      <xdr:rowOff>85725</xdr:rowOff>
    </xdr:from>
    <xdr:to>
      <xdr:col>28</xdr:col>
      <xdr:colOff>600075</xdr:colOff>
      <xdr:row>10</xdr:row>
      <xdr:rowOff>85726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BB5DEF-B61F-4F8D-955D-8616426748F7}"/>
            </a:ext>
          </a:extLst>
        </xdr:cNvPr>
        <xdr:cNvCxnSpPr/>
      </xdr:nvCxnSpPr>
      <xdr:spPr>
        <a:xfrm>
          <a:off x="170688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600075</xdr:colOff>
      <xdr:row>10</xdr:row>
      <xdr:rowOff>76200</xdr:rowOff>
    </xdr:from>
    <xdr:to>
      <xdr:col>30</xdr:col>
      <xdr:colOff>581025</xdr:colOff>
      <xdr:row>10</xdr:row>
      <xdr:rowOff>76201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6DC1951-E124-4003-A67A-85348D2BFD53}"/>
            </a:ext>
          </a:extLst>
        </xdr:cNvPr>
        <xdr:cNvCxnSpPr/>
      </xdr:nvCxnSpPr>
      <xdr:spPr>
        <a:xfrm>
          <a:off x="18268950" y="17049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12</xdr:row>
      <xdr:rowOff>104775</xdr:rowOff>
    </xdr:from>
    <xdr:to>
      <xdr:col>20</xdr:col>
      <xdr:colOff>600075</xdr:colOff>
      <xdr:row>12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43DFFEA-27BA-4873-A9EC-926DDB087976}"/>
            </a:ext>
          </a:extLst>
        </xdr:cNvPr>
        <xdr:cNvCxnSpPr/>
      </xdr:nvCxnSpPr>
      <xdr:spPr>
        <a:xfrm>
          <a:off x="10344150" y="2057400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104775</xdr:rowOff>
    </xdr:from>
    <xdr:to>
      <xdr:col>26</xdr:col>
      <xdr:colOff>0</xdr:colOff>
      <xdr:row>12</xdr:row>
      <xdr:rowOff>104775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0770C4F-3BE6-4386-9578-1BFB4C5A3AAF}"/>
            </a:ext>
          </a:extLst>
        </xdr:cNvPr>
        <xdr:cNvCxnSpPr/>
      </xdr:nvCxnSpPr>
      <xdr:spPr>
        <a:xfrm>
          <a:off x="13401675" y="2057400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600075</xdr:colOff>
      <xdr:row>12</xdr:row>
      <xdr:rowOff>95250</xdr:rowOff>
    </xdr:from>
    <xdr:to>
      <xdr:col>30</xdr:col>
      <xdr:colOff>600075</xdr:colOff>
      <xdr:row>12</xdr:row>
      <xdr:rowOff>95250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4081B32-0884-462B-BC9E-E844E8D8CCF6}"/>
            </a:ext>
          </a:extLst>
        </xdr:cNvPr>
        <xdr:cNvCxnSpPr/>
      </xdr:nvCxnSpPr>
      <xdr:spPr>
        <a:xfrm>
          <a:off x="16440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14</xdr:row>
      <xdr:rowOff>85725</xdr:rowOff>
    </xdr:from>
    <xdr:to>
      <xdr:col>31</xdr:col>
      <xdr:colOff>9525</xdr:colOff>
      <xdr:row>14</xdr:row>
      <xdr:rowOff>95250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0A9BEC2-72B4-482D-ADDB-AEB1E9AFBEB6}"/>
            </a:ext>
          </a:extLst>
        </xdr:cNvPr>
        <xdr:cNvCxnSpPr/>
      </xdr:nvCxnSpPr>
      <xdr:spPr>
        <a:xfrm flipV="1">
          <a:off x="10363200" y="2362200"/>
          <a:ext cx="91440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85725</xdr:rowOff>
    </xdr:from>
    <xdr:to>
      <xdr:col>8</xdr:col>
      <xdr:colOff>590550</xdr:colOff>
      <xdr:row>21</xdr:row>
      <xdr:rowOff>85726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A66C65E-41CE-419A-AF70-2D72C0996022}"/>
            </a:ext>
          </a:extLst>
        </xdr:cNvPr>
        <xdr:cNvCxnSpPr/>
      </xdr:nvCxnSpPr>
      <xdr:spPr>
        <a:xfrm>
          <a:off x="4867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21</xdr:row>
      <xdr:rowOff>85725</xdr:rowOff>
    </xdr:from>
    <xdr:to>
      <xdr:col>8</xdr:col>
      <xdr:colOff>600075</xdr:colOff>
      <xdr:row>21</xdr:row>
      <xdr:rowOff>85726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943C243-70C0-4FC1-A2BF-E6454884E28C}"/>
            </a:ext>
          </a:extLst>
        </xdr:cNvPr>
        <xdr:cNvCxnSpPr/>
      </xdr:nvCxnSpPr>
      <xdr:spPr>
        <a:xfrm>
          <a:off x="48768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85725</xdr:rowOff>
    </xdr:from>
    <xdr:to>
      <xdr:col>12</xdr:col>
      <xdr:colOff>590550</xdr:colOff>
      <xdr:row>21</xdr:row>
      <xdr:rowOff>85726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7FEA5A1-5CA5-4769-A1CC-BE53128E0FDB}"/>
            </a:ext>
          </a:extLst>
        </xdr:cNvPr>
        <xdr:cNvCxnSpPr/>
      </xdr:nvCxnSpPr>
      <xdr:spPr>
        <a:xfrm>
          <a:off x="7305675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21</xdr:row>
      <xdr:rowOff>85725</xdr:rowOff>
    </xdr:from>
    <xdr:to>
      <xdr:col>14</xdr:col>
      <xdr:colOff>600075</xdr:colOff>
      <xdr:row>21</xdr:row>
      <xdr:rowOff>85726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98D20F91-EF1E-4BD5-95CD-C58CEDCCAADE}"/>
            </a:ext>
          </a:extLst>
        </xdr:cNvPr>
        <xdr:cNvCxnSpPr/>
      </xdr:nvCxnSpPr>
      <xdr:spPr>
        <a:xfrm>
          <a:off x="85344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21</xdr:row>
      <xdr:rowOff>85725</xdr:rowOff>
    </xdr:from>
    <xdr:to>
      <xdr:col>16</xdr:col>
      <xdr:colOff>600075</xdr:colOff>
      <xdr:row>21</xdr:row>
      <xdr:rowOff>85726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0D3D564-6D93-46C1-A2E0-C0EA137BB940}"/>
            </a:ext>
          </a:extLst>
        </xdr:cNvPr>
        <xdr:cNvCxnSpPr/>
      </xdr:nvCxnSpPr>
      <xdr:spPr>
        <a:xfrm>
          <a:off x="97536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21</xdr:row>
      <xdr:rowOff>85725</xdr:rowOff>
    </xdr:from>
    <xdr:to>
      <xdr:col>19</xdr:col>
      <xdr:colOff>0</xdr:colOff>
      <xdr:row>21</xdr:row>
      <xdr:rowOff>85726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8098CB7-ECF3-4CF7-8536-8D93325C1FED}"/>
            </a:ext>
          </a:extLst>
        </xdr:cNvPr>
        <xdr:cNvCxnSpPr/>
      </xdr:nvCxnSpPr>
      <xdr:spPr>
        <a:xfrm>
          <a:off x="10982325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21</xdr:row>
      <xdr:rowOff>76200</xdr:rowOff>
    </xdr:from>
    <xdr:to>
      <xdr:col>20</xdr:col>
      <xdr:colOff>600075</xdr:colOff>
      <xdr:row>21</xdr:row>
      <xdr:rowOff>76201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B18BB4C-2363-441E-9F99-0FF42BE1A2CE}"/>
            </a:ext>
          </a:extLst>
        </xdr:cNvPr>
        <xdr:cNvCxnSpPr/>
      </xdr:nvCxnSpPr>
      <xdr:spPr>
        <a:xfrm>
          <a:off x="12192000" y="3495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21</xdr:row>
      <xdr:rowOff>76200</xdr:rowOff>
    </xdr:from>
    <xdr:to>
      <xdr:col>22</xdr:col>
      <xdr:colOff>600075</xdr:colOff>
      <xdr:row>21</xdr:row>
      <xdr:rowOff>76201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3F9996C-7E63-4B2B-B41D-28F3737B02C1}"/>
            </a:ext>
          </a:extLst>
        </xdr:cNvPr>
        <xdr:cNvCxnSpPr/>
      </xdr:nvCxnSpPr>
      <xdr:spPr>
        <a:xfrm>
          <a:off x="13411200" y="3495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76200</xdr:rowOff>
    </xdr:from>
    <xdr:to>
      <xdr:col>24</xdr:col>
      <xdr:colOff>590550</xdr:colOff>
      <xdr:row>21</xdr:row>
      <xdr:rowOff>76201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863A815-151E-442E-A614-FA2462971618}"/>
            </a:ext>
          </a:extLst>
        </xdr:cNvPr>
        <xdr:cNvCxnSpPr/>
      </xdr:nvCxnSpPr>
      <xdr:spPr>
        <a:xfrm>
          <a:off x="14620875" y="3495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76200</xdr:rowOff>
    </xdr:from>
    <xdr:to>
      <xdr:col>26</xdr:col>
      <xdr:colOff>590550</xdr:colOff>
      <xdr:row>21</xdr:row>
      <xdr:rowOff>76201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28E9329-A459-44CF-84AE-0594B71A648F}"/>
            </a:ext>
          </a:extLst>
        </xdr:cNvPr>
        <xdr:cNvCxnSpPr/>
      </xdr:nvCxnSpPr>
      <xdr:spPr>
        <a:xfrm>
          <a:off x="15840075" y="3495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21</xdr:row>
      <xdr:rowOff>85725</xdr:rowOff>
    </xdr:from>
    <xdr:to>
      <xdr:col>28</xdr:col>
      <xdr:colOff>590550</xdr:colOff>
      <xdr:row>21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4DBD1E8-2D79-4F95-ABE2-9D1449FE87C7}"/>
            </a:ext>
          </a:extLst>
        </xdr:cNvPr>
        <xdr:cNvCxnSpPr/>
      </xdr:nvCxnSpPr>
      <xdr:spPr>
        <a:xfrm>
          <a:off x="17059275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590550</xdr:colOff>
      <xdr:row>21</xdr:row>
      <xdr:rowOff>85725</xdr:rowOff>
    </xdr:from>
    <xdr:to>
      <xdr:col>30</xdr:col>
      <xdr:colOff>571500</xdr:colOff>
      <xdr:row>21</xdr:row>
      <xdr:rowOff>85726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7CB3A1F-E456-44CD-8AD0-B286C38CB422}"/>
            </a:ext>
          </a:extLst>
        </xdr:cNvPr>
        <xdr:cNvCxnSpPr/>
      </xdr:nvCxnSpPr>
      <xdr:spPr>
        <a:xfrm>
          <a:off x="18259425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95250</xdr:rowOff>
    </xdr:from>
    <xdr:to>
      <xdr:col>16</xdr:col>
      <xdr:colOff>9525</xdr:colOff>
      <xdr:row>23</xdr:row>
      <xdr:rowOff>95250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C17333-C607-4D8E-9545-78280AD5C90E}"/>
            </a:ext>
          </a:extLst>
        </xdr:cNvPr>
        <xdr:cNvCxnSpPr/>
      </xdr:nvCxnSpPr>
      <xdr:spPr>
        <a:xfrm>
          <a:off x="7305675" y="383857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23</xdr:row>
      <xdr:rowOff>104775</xdr:rowOff>
    </xdr:from>
    <xdr:to>
      <xdr:col>21</xdr:col>
      <xdr:colOff>0</xdr:colOff>
      <xdr:row>23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7AAA01E8-489F-4242-8DCD-FDD0D5E66F84}"/>
            </a:ext>
          </a:extLst>
        </xdr:cNvPr>
        <xdr:cNvCxnSpPr/>
      </xdr:nvCxnSpPr>
      <xdr:spPr>
        <a:xfrm>
          <a:off x="10344150" y="38481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23</xdr:row>
      <xdr:rowOff>104775</xdr:rowOff>
    </xdr:from>
    <xdr:to>
      <xdr:col>25</xdr:col>
      <xdr:colOff>600075</xdr:colOff>
      <xdr:row>23</xdr:row>
      <xdr:rowOff>104775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771B028-C9CF-4B2D-9589-4F7140703698}"/>
            </a:ext>
          </a:extLst>
        </xdr:cNvPr>
        <xdr:cNvCxnSpPr/>
      </xdr:nvCxnSpPr>
      <xdr:spPr>
        <a:xfrm>
          <a:off x="13382625" y="38481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590550</xdr:colOff>
      <xdr:row>23</xdr:row>
      <xdr:rowOff>104775</xdr:rowOff>
    </xdr:from>
    <xdr:to>
      <xdr:col>30</xdr:col>
      <xdr:colOff>600075</xdr:colOff>
      <xdr:row>23</xdr:row>
      <xdr:rowOff>104775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113B92F-FFCD-4364-9A09-F424AD98791C}"/>
            </a:ext>
          </a:extLst>
        </xdr:cNvPr>
        <xdr:cNvCxnSpPr/>
      </xdr:nvCxnSpPr>
      <xdr:spPr>
        <a:xfrm>
          <a:off x="16430625" y="38481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25</xdr:row>
      <xdr:rowOff>95251</xdr:rowOff>
    </xdr:from>
    <xdr:to>
      <xdr:col>30</xdr:col>
      <xdr:colOff>581025</xdr:colOff>
      <xdr:row>25</xdr:row>
      <xdr:rowOff>104775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9BC3790-43D7-4337-95A2-64A11D14A07C}"/>
            </a:ext>
          </a:extLst>
        </xdr:cNvPr>
        <xdr:cNvCxnSpPr/>
      </xdr:nvCxnSpPr>
      <xdr:spPr>
        <a:xfrm>
          <a:off x="10344150" y="4162426"/>
          <a:ext cx="912495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21</xdr:row>
      <xdr:rowOff>85725</xdr:rowOff>
    </xdr:from>
    <xdr:to>
      <xdr:col>14</xdr:col>
      <xdr:colOff>600075</xdr:colOff>
      <xdr:row>21</xdr:row>
      <xdr:rowOff>85726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C2175C7-8941-4BF1-891F-2D0CB19720C1}"/>
            </a:ext>
          </a:extLst>
        </xdr:cNvPr>
        <xdr:cNvCxnSpPr/>
      </xdr:nvCxnSpPr>
      <xdr:spPr>
        <a:xfrm>
          <a:off x="8534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10</xdr:row>
      <xdr:rowOff>85725</xdr:rowOff>
    </xdr:from>
    <xdr:to>
      <xdr:col>20</xdr:col>
      <xdr:colOff>600075</xdr:colOff>
      <xdr:row>10</xdr:row>
      <xdr:rowOff>85726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E7D094C2-2663-42F2-845D-EDA802CF9505}"/>
            </a:ext>
          </a:extLst>
        </xdr:cNvPr>
        <xdr:cNvCxnSpPr/>
      </xdr:nvCxnSpPr>
      <xdr:spPr>
        <a:xfrm>
          <a:off x="8534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10</xdr:row>
      <xdr:rowOff>85725</xdr:rowOff>
    </xdr:from>
    <xdr:to>
      <xdr:col>24</xdr:col>
      <xdr:colOff>600075</xdr:colOff>
      <xdr:row>10</xdr:row>
      <xdr:rowOff>85726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34EA1498-6914-47C0-A223-C2D37F734A3C}"/>
            </a:ext>
          </a:extLst>
        </xdr:cNvPr>
        <xdr:cNvCxnSpPr/>
      </xdr:nvCxnSpPr>
      <xdr:spPr>
        <a:xfrm>
          <a:off x="8534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10</xdr:row>
      <xdr:rowOff>85725</xdr:rowOff>
    </xdr:from>
    <xdr:to>
      <xdr:col>28</xdr:col>
      <xdr:colOff>600075</xdr:colOff>
      <xdr:row>10</xdr:row>
      <xdr:rowOff>85726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F5420EB-1C35-48D2-A09E-A0AF4E701030}"/>
            </a:ext>
          </a:extLst>
        </xdr:cNvPr>
        <xdr:cNvCxnSpPr/>
      </xdr:nvCxnSpPr>
      <xdr:spPr>
        <a:xfrm>
          <a:off x="8534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10</xdr:row>
      <xdr:rowOff>85725</xdr:rowOff>
    </xdr:from>
    <xdr:to>
      <xdr:col>30</xdr:col>
      <xdr:colOff>600075</xdr:colOff>
      <xdr:row>10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A9FEF9E3-AB0C-46AF-9D66-539D72945D88}"/>
            </a:ext>
          </a:extLst>
        </xdr:cNvPr>
        <xdr:cNvCxnSpPr/>
      </xdr:nvCxnSpPr>
      <xdr:spPr>
        <a:xfrm>
          <a:off x="8534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21</xdr:row>
      <xdr:rowOff>85725</xdr:rowOff>
    </xdr:from>
    <xdr:to>
      <xdr:col>28</xdr:col>
      <xdr:colOff>600075</xdr:colOff>
      <xdr:row>21</xdr:row>
      <xdr:rowOff>85726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9DF6C15-0075-4978-93E3-5735AD9C1FF4}"/>
            </a:ext>
          </a:extLst>
        </xdr:cNvPr>
        <xdr:cNvCxnSpPr/>
      </xdr:nvCxnSpPr>
      <xdr:spPr>
        <a:xfrm>
          <a:off x="170688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21</xdr:row>
      <xdr:rowOff>85725</xdr:rowOff>
    </xdr:from>
    <xdr:to>
      <xdr:col>28</xdr:col>
      <xdr:colOff>600075</xdr:colOff>
      <xdr:row>21</xdr:row>
      <xdr:rowOff>85726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100E307-384B-4C2C-9560-88EAD6B4FD16}"/>
            </a:ext>
          </a:extLst>
        </xdr:cNvPr>
        <xdr:cNvCxnSpPr/>
      </xdr:nvCxnSpPr>
      <xdr:spPr>
        <a:xfrm>
          <a:off x="170688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85725</xdr:rowOff>
    </xdr:from>
    <xdr:to>
      <xdr:col>24</xdr:col>
      <xdr:colOff>590550</xdr:colOff>
      <xdr:row>21</xdr:row>
      <xdr:rowOff>85726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D2B23A26-6524-4B63-8992-9D233F1356B6}"/>
            </a:ext>
          </a:extLst>
        </xdr:cNvPr>
        <xdr:cNvCxnSpPr/>
      </xdr:nvCxnSpPr>
      <xdr:spPr>
        <a:xfrm>
          <a:off x="146208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21</xdr:row>
      <xdr:rowOff>85725</xdr:rowOff>
    </xdr:from>
    <xdr:to>
      <xdr:col>24</xdr:col>
      <xdr:colOff>600075</xdr:colOff>
      <xdr:row>21</xdr:row>
      <xdr:rowOff>85726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BA31910-D27C-4718-8669-81B509091364}"/>
            </a:ext>
          </a:extLst>
        </xdr:cNvPr>
        <xdr:cNvCxnSpPr/>
      </xdr:nvCxnSpPr>
      <xdr:spPr>
        <a:xfrm>
          <a:off x="146304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21</xdr:row>
      <xdr:rowOff>85725</xdr:rowOff>
    </xdr:from>
    <xdr:to>
      <xdr:col>21</xdr:col>
      <xdr:colOff>0</xdr:colOff>
      <xdr:row>21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2F833A8-F037-4854-A700-F620FC5302C7}"/>
            </a:ext>
          </a:extLst>
        </xdr:cNvPr>
        <xdr:cNvCxnSpPr/>
      </xdr:nvCxnSpPr>
      <xdr:spPr>
        <a:xfrm>
          <a:off x="1220152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21</xdr:row>
      <xdr:rowOff>85725</xdr:rowOff>
    </xdr:from>
    <xdr:to>
      <xdr:col>20</xdr:col>
      <xdr:colOff>600075</xdr:colOff>
      <xdr:row>21</xdr:row>
      <xdr:rowOff>85726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36E2B28-42D2-4AC9-A74E-C5A9B88C7C37}"/>
            </a:ext>
          </a:extLst>
        </xdr:cNvPr>
        <xdr:cNvCxnSpPr/>
      </xdr:nvCxnSpPr>
      <xdr:spPr>
        <a:xfrm>
          <a:off x="121920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66675</xdr:rowOff>
    </xdr:from>
    <xdr:to>
      <xdr:col>31</xdr:col>
      <xdr:colOff>9525</xdr:colOff>
      <xdr:row>16</xdr:row>
      <xdr:rowOff>104776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DA40C3BE-7BE7-4182-85D8-6ACD327CDFAB}"/>
            </a:ext>
          </a:extLst>
        </xdr:cNvPr>
        <xdr:cNvCxnSpPr/>
      </xdr:nvCxnSpPr>
      <xdr:spPr>
        <a:xfrm flipV="1">
          <a:off x="1209675" y="2667000"/>
          <a:ext cx="18297525" cy="3810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21</xdr:row>
      <xdr:rowOff>85725</xdr:rowOff>
    </xdr:from>
    <xdr:to>
      <xdr:col>30</xdr:col>
      <xdr:colOff>590550</xdr:colOff>
      <xdr:row>21</xdr:row>
      <xdr:rowOff>85726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994EDA28-F745-417C-8D0D-49BE64B9CDF6}"/>
            </a:ext>
          </a:extLst>
        </xdr:cNvPr>
        <xdr:cNvCxnSpPr/>
      </xdr:nvCxnSpPr>
      <xdr:spPr>
        <a:xfrm>
          <a:off x="17059275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21</xdr:row>
      <xdr:rowOff>85725</xdr:rowOff>
    </xdr:from>
    <xdr:to>
      <xdr:col>30</xdr:col>
      <xdr:colOff>600075</xdr:colOff>
      <xdr:row>21</xdr:row>
      <xdr:rowOff>85726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46FC0772-B6D8-4577-9993-C241003590B4}"/>
            </a:ext>
          </a:extLst>
        </xdr:cNvPr>
        <xdr:cNvCxnSpPr/>
      </xdr:nvCxnSpPr>
      <xdr:spPr>
        <a:xfrm>
          <a:off x="170688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21</xdr:row>
      <xdr:rowOff>85725</xdr:rowOff>
    </xdr:from>
    <xdr:to>
      <xdr:col>30</xdr:col>
      <xdr:colOff>600075</xdr:colOff>
      <xdr:row>21</xdr:row>
      <xdr:rowOff>85726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5D17A86E-F0CF-42FB-86FF-90A09C49F89B}"/>
            </a:ext>
          </a:extLst>
        </xdr:cNvPr>
        <xdr:cNvCxnSpPr/>
      </xdr:nvCxnSpPr>
      <xdr:spPr>
        <a:xfrm>
          <a:off x="17068800" y="3505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0</xdr:row>
          <xdr:rowOff>36645</xdr:rowOff>
        </xdr:from>
        <xdr:to>
          <xdr:col>23</xdr:col>
          <xdr:colOff>419100</xdr:colOff>
          <xdr:row>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DBB30E-2F7E-4C9D-AE47-1FC6B7210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workbookViewId="0">
      <selection activeCell="J16" sqref="J16"/>
    </sheetView>
  </sheetViews>
  <sheetFormatPr defaultRowHeight="12.75" x14ac:dyDescent="0.2"/>
  <cols>
    <col min="1" max="1" width="18.140625" style="1" bestFit="1" customWidth="1"/>
    <col min="2" max="16" width="9.140625" style="2"/>
    <col min="17" max="17" width="9.140625" style="1"/>
    <col min="18" max="18" width="9.140625" style="42"/>
    <col min="19" max="16384" width="9.140625" style="1"/>
  </cols>
  <sheetData>
    <row r="1" spans="1:37" x14ac:dyDescent="0.2">
      <c r="A1" s="21" t="s">
        <v>22</v>
      </c>
      <c r="B1" s="17" t="s">
        <v>15</v>
      </c>
      <c r="C1" s="17" t="s">
        <v>16</v>
      </c>
      <c r="D1" s="5" t="s">
        <v>14</v>
      </c>
      <c r="E1" s="17" t="s">
        <v>17</v>
      </c>
      <c r="J1" s="5"/>
      <c r="L1" s="5"/>
      <c r="M1" s="18" t="s">
        <v>18</v>
      </c>
      <c r="O1" s="23" t="s">
        <v>24</v>
      </c>
      <c r="Q1" s="2"/>
      <c r="R1" s="41"/>
      <c r="S1" s="2"/>
    </row>
    <row r="2" spans="1:37" x14ac:dyDescent="0.2">
      <c r="A2" s="9"/>
      <c r="B2" s="58" t="s">
        <v>0</v>
      </c>
      <c r="C2" s="59">
        <f>1/F2</f>
        <v>0.5</v>
      </c>
      <c r="D2" s="59">
        <f>C2/C4</f>
        <v>7.5</v>
      </c>
      <c r="E2" s="57" t="s">
        <v>5</v>
      </c>
      <c r="F2" s="57">
        <v>2</v>
      </c>
      <c r="G2" s="57" t="s">
        <v>8</v>
      </c>
      <c r="H2" s="57">
        <v>1</v>
      </c>
      <c r="I2" s="57" t="s">
        <v>4</v>
      </c>
      <c r="J2" s="60">
        <f>H2/F2</f>
        <v>0.5</v>
      </c>
      <c r="K2" s="18" t="s">
        <v>13</v>
      </c>
      <c r="L2" s="18">
        <f>LCM(F2:F4)</f>
        <v>30</v>
      </c>
      <c r="M2" s="2">
        <f>$L$2/F2</f>
        <v>15</v>
      </c>
      <c r="P2" s="22"/>
      <c r="Q2" s="2"/>
      <c r="R2" s="41"/>
      <c r="S2" s="2"/>
    </row>
    <row r="3" spans="1:37" x14ac:dyDescent="0.2">
      <c r="A3" s="10"/>
      <c r="B3" s="8" t="s">
        <v>1</v>
      </c>
      <c r="C3" s="1">
        <f>1/F3</f>
        <v>0.2</v>
      </c>
      <c r="D3" s="1">
        <f>C3/C4</f>
        <v>3</v>
      </c>
      <c r="E3" s="2" t="s">
        <v>6</v>
      </c>
      <c r="F3" s="2">
        <v>5</v>
      </c>
      <c r="G3" s="2" t="s">
        <v>9</v>
      </c>
      <c r="H3" s="2">
        <v>1</v>
      </c>
      <c r="I3" s="2" t="s">
        <v>11</v>
      </c>
      <c r="J3" s="33">
        <f>H3/F3</f>
        <v>0.2</v>
      </c>
      <c r="K3" s="18" t="s">
        <v>23</v>
      </c>
      <c r="L3" s="31">
        <f>3*((POWER(2,(1/3)))-1)</f>
        <v>0.77976314968461957</v>
      </c>
      <c r="M3" s="2">
        <f>$L$2/F3</f>
        <v>6</v>
      </c>
      <c r="O3" s="17" t="s">
        <v>20</v>
      </c>
      <c r="P3" s="50">
        <f>7/30</f>
        <v>0.23333333333333334</v>
      </c>
      <c r="Q3" s="2"/>
      <c r="R3" s="41"/>
      <c r="S3" s="2"/>
    </row>
    <row r="4" spans="1:37" x14ac:dyDescent="0.2">
      <c r="A4" s="11"/>
      <c r="B4" s="8" t="s">
        <v>2</v>
      </c>
      <c r="C4" s="1">
        <f>1/F4</f>
        <v>6.6666666666666666E-2</v>
      </c>
      <c r="D4" s="1">
        <f>C4/C4</f>
        <v>1</v>
      </c>
      <c r="E4" s="2" t="s">
        <v>7</v>
      </c>
      <c r="F4" s="2">
        <v>15</v>
      </c>
      <c r="G4" s="2" t="s">
        <v>10</v>
      </c>
      <c r="H4" s="2">
        <v>1</v>
      </c>
      <c r="I4" s="2" t="s">
        <v>12</v>
      </c>
      <c r="J4" s="33">
        <f>H4/F4</f>
        <v>6.6666666666666666E-2</v>
      </c>
      <c r="K4" s="18" t="s">
        <v>19</v>
      </c>
      <c r="L4" s="32">
        <f>SUM(J2:J4)</f>
        <v>0.76666666666666661</v>
      </c>
      <c r="M4" s="2">
        <f>$L$2/F4</f>
        <v>2</v>
      </c>
      <c r="O4" s="17" t="s">
        <v>25</v>
      </c>
      <c r="P4" s="50">
        <f>23/30</f>
        <v>0.76666666666666672</v>
      </c>
      <c r="Q4" s="2"/>
      <c r="R4" s="41"/>
      <c r="S4" s="2"/>
    </row>
    <row r="5" spans="1:37" x14ac:dyDescent="0.2">
      <c r="A5" s="52"/>
      <c r="B5" s="51" t="s">
        <v>30</v>
      </c>
      <c r="C5" s="1"/>
      <c r="E5" s="17" t="s">
        <v>27</v>
      </c>
      <c r="F5" s="2">
        <v>30</v>
      </c>
      <c r="G5" s="17" t="s">
        <v>28</v>
      </c>
      <c r="H5" s="2">
        <v>7</v>
      </c>
      <c r="I5" s="17" t="s">
        <v>29</v>
      </c>
      <c r="J5" s="33">
        <f>H5/F5</f>
        <v>0.23333333333333334</v>
      </c>
      <c r="O5" s="17" t="s">
        <v>32</v>
      </c>
      <c r="P5" s="22" t="s">
        <v>33</v>
      </c>
      <c r="Q5" s="2"/>
      <c r="R5" s="41"/>
    </row>
    <row r="6" spans="1:37" x14ac:dyDescent="0.2">
      <c r="B6" s="1"/>
      <c r="C6" s="1"/>
      <c r="O6" s="1"/>
      <c r="P6" s="22"/>
      <c r="Q6" s="2"/>
      <c r="R6" s="41"/>
    </row>
    <row r="7" spans="1:37" x14ac:dyDescent="0.2">
      <c r="B7" s="1"/>
      <c r="C7" s="1"/>
      <c r="O7" s="1"/>
      <c r="P7" s="22"/>
      <c r="Q7" s="2"/>
      <c r="R7" s="41"/>
    </row>
    <row r="8" spans="1:37" customFormat="1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4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</row>
    <row r="9" spans="1:37" customFormat="1" ht="13.5" thickBot="1" x14ac:dyDescent="0.25">
      <c r="A9" s="21" t="s">
        <v>3</v>
      </c>
      <c r="B9" s="2">
        <v>1</v>
      </c>
      <c r="C9" s="2">
        <f t="shared" ref="C9:J9" si="0">B9+1</f>
        <v>2</v>
      </c>
      <c r="D9" s="2">
        <f t="shared" si="0"/>
        <v>3</v>
      </c>
      <c r="E9" s="2">
        <f t="shared" si="0"/>
        <v>4</v>
      </c>
      <c r="F9" s="2">
        <f t="shared" si="0"/>
        <v>5</v>
      </c>
      <c r="G9" s="2">
        <f t="shared" si="0"/>
        <v>6</v>
      </c>
      <c r="H9" s="2">
        <f t="shared" si="0"/>
        <v>7</v>
      </c>
      <c r="I9" s="2">
        <f t="shared" si="0"/>
        <v>8</v>
      </c>
      <c r="J9" s="2">
        <f t="shared" si="0"/>
        <v>9</v>
      </c>
      <c r="K9" s="2">
        <f>J9+1</f>
        <v>10</v>
      </c>
      <c r="L9" s="39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47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3"/>
      <c r="AG9" s="3"/>
      <c r="AH9" s="3"/>
      <c r="AI9" s="3"/>
      <c r="AJ9" s="3"/>
    </row>
    <row r="10" spans="1:37" customFormat="1" x14ac:dyDescent="0.2">
      <c r="A10" s="13" t="s">
        <v>0</v>
      </c>
      <c r="B10" s="14">
        <v>1</v>
      </c>
      <c r="C10" s="12"/>
      <c r="D10" s="15">
        <v>2</v>
      </c>
      <c r="E10" s="12"/>
      <c r="F10" s="15">
        <v>3</v>
      </c>
      <c r="G10" s="12"/>
      <c r="H10" s="15">
        <v>4</v>
      </c>
      <c r="I10" s="36" t="s">
        <v>20</v>
      </c>
      <c r="J10" s="15">
        <v>5</v>
      </c>
      <c r="K10" s="36" t="s">
        <v>20</v>
      </c>
      <c r="L10" s="15">
        <v>6</v>
      </c>
      <c r="M10" s="27"/>
      <c r="N10" s="15">
        <v>7</v>
      </c>
      <c r="O10" s="36" t="s">
        <v>20</v>
      </c>
      <c r="P10" s="15">
        <v>8</v>
      </c>
      <c r="Q10" s="34"/>
      <c r="R10" s="15">
        <v>9</v>
      </c>
      <c r="S10" s="27"/>
      <c r="T10" s="15">
        <v>10</v>
      </c>
      <c r="U10" s="36" t="s">
        <v>20</v>
      </c>
      <c r="V10" s="15">
        <v>11</v>
      </c>
      <c r="W10" s="27"/>
      <c r="X10" s="15">
        <v>12</v>
      </c>
      <c r="Y10" s="36" t="s">
        <v>20</v>
      </c>
      <c r="Z10" s="15">
        <v>13</v>
      </c>
      <c r="AA10" s="27"/>
      <c r="AB10" s="15">
        <v>14</v>
      </c>
      <c r="AC10" s="36" t="s">
        <v>20</v>
      </c>
      <c r="AD10" s="15">
        <v>15</v>
      </c>
      <c r="AE10" s="36" t="s">
        <v>20</v>
      </c>
      <c r="AF10" s="53">
        <v>0.5</v>
      </c>
      <c r="AG10" s="12"/>
      <c r="AH10" s="27"/>
      <c r="AI10" s="27"/>
      <c r="AJ10" s="27"/>
    </row>
    <row r="11" spans="1:37" customFormat="1" x14ac:dyDescent="0.2">
      <c r="A11" s="16"/>
      <c r="I11" s="37"/>
      <c r="K11" s="37"/>
      <c r="L11" s="2"/>
      <c r="M11" s="28"/>
      <c r="N11" s="28"/>
      <c r="O11" s="37"/>
      <c r="P11" s="28"/>
      <c r="Q11" s="28"/>
      <c r="R11" s="42"/>
      <c r="S11" s="28"/>
      <c r="T11" s="28"/>
      <c r="U11" s="37"/>
      <c r="V11" s="28"/>
      <c r="W11" s="28"/>
      <c r="X11" s="28"/>
      <c r="Y11" s="37"/>
      <c r="Z11" s="28"/>
      <c r="AA11" s="28"/>
      <c r="AB11" s="28"/>
      <c r="AC11" s="37"/>
      <c r="AD11" s="28"/>
      <c r="AE11" s="37"/>
      <c r="AF11" s="54"/>
      <c r="AG11" s="28"/>
      <c r="AH11" s="28"/>
      <c r="AI11" s="28"/>
      <c r="AJ11" s="28"/>
    </row>
    <row r="12" spans="1:37" customFormat="1" x14ac:dyDescent="0.2">
      <c r="A12" s="16" t="s">
        <v>1</v>
      </c>
      <c r="B12" s="3"/>
      <c r="C12" s="24">
        <v>1</v>
      </c>
      <c r="D12" s="6"/>
      <c r="E12" s="3"/>
      <c r="F12" s="3"/>
      <c r="G12" s="24">
        <v>2</v>
      </c>
      <c r="H12" s="2"/>
      <c r="I12" s="38"/>
      <c r="J12" s="3"/>
      <c r="K12" s="38"/>
      <c r="L12" s="2"/>
      <c r="M12" s="24">
        <v>3</v>
      </c>
      <c r="N12" s="6"/>
      <c r="O12" s="38"/>
      <c r="P12" s="28"/>
      <c r="Q12" s="24">
        <v>4</v>
      </c>
      <c r="R12" s="42"/>
      <c r="S12" s="28"/>
      <c r="T12" s="28"/>
      <c r="U12" s="38"/>
      <c r="V12" s="6"/>
      <c r="W12" s="24">
        <v>5</v>
      </c>
      <c r="X12" s="28"/>
      <c r="Y12" s="38"/>
      <c r="Z12" s="6"/>
      <c r="AA12" s="24">
        <v>6</v>
      </c>
      <c r="AB12" s="28"/>
      <c r="AC12" s="38"/>
      <c r="AD12" s="6"/>
      <c r="AE12" s="38"/>
      <c r="AF12" s="40">
        <v>0.2</v>
      </c>
      <c r="AG12" s="28"/>
      <c r="AH12" s="6"/>
      <c r="AI12" s="6"/>
      <c r="AJ12" s="28"/>
    </row>
    <row r="13" spans="1:37" customFormat="1" x14ac:dyDescent="0.2">
      <c r="A13" s="16"/>
      <c r="I13" s="37"/>
      <c r="K13" s="37"/>
      <c r="L13" s="2"/>
      <c r="M13" s="28"/>
      <c r="N13" s="28"/>
      <c r="O13" s="37"/>
      <c r="P13" s="28"/>
      <c r="Q13" s="28"/>
      <c r="R13" s="42"/>
      <c r="S13" s="28"/>
      <c r="T13" s="28"/>
      <c r="U13" s="37"/>
      <c r="V13" s="28"/>
      <c r="W13" s="28"/>
      <c r="X13" s="28"/>
      <c r="Y13" s="37"/>
      <c r="Z13" s="28"/>
      <c r="AA13" s="28"/>
      <c r="AB13" s="28"/>
      <c r="AC13" s="37"/>
      <c r="AD13" s="28"/>
      <c r="AE13" s="37"/>
      <c r="AF13" s="54"/>
      <c r="AG13" s="28"/>
      <c r="AH13" s="28"/>
      <c r="AI13" s="28"/>
      <c r="AJ13" s="28"/>
    </row>
    <row r="14" spans="1:37" customFormat="1" x14ac:dyDescent="0.2">
      <c r="A14" s="16" t="s">
        <v>2</v>
      </c>
      <c r="B14" s="3"/>
      <c r="C14" s="3"/>
      <c r="D14" s="2"/>
      <c r="E14" s="19">
        <v>1</v>
      </c>
      <c r="F14" s="3"/>
      <c r="G14" s="2"/>
      <c r="H14" s="6"/>
      <c r="I14" s="38"/>
      <c r="J14" s="3"/>
      <c r="K14" s="38"/>
      <c r="L14" s="2"/>
      <c r="M14" s="28"/>
      <c r="N14" s="28"/>
      <c r="O14" s="38"/>
      <c r="P14" s="28"/>
      <c r="Q14" s="35"/>
      <c r="R14" s="42"/>
      <c r="S14" s="19">
        <v>2</v>
      </c>
      <c r="T14" s="3"/>
      <c r="U14" s="38"/>
      <c r="V14" s="6"/>
      <c r="W14" s="28"/>
      <c r="X14" s="28"/>
      <c r="Y14" s="38"/>
      <c r="Z14" s="28"/>
      <c r="AA14" s="28"/>
      <c r="AB14" s="28"/>
      <c r="AC14" s="38"/>
      <c r="AD14" s="3"/>
      <c r="AE14" s="38"/>
      <c r="AF14" s="54">
        <v>6.6699999999999995E-2</v>
      </c>
      <c r="AG14" s="28"/>
      <c r="AH14" s="28"/>
      <c r="AI14" s="28"/>
      <c r="AJ14" s="28"/>
    </row>
    <row r="15" spans="1:37" customFormat="1" x14ac:dyDescent="0.2">
      <c r="A15" s="16"/>
      <c r="I15" s="37"/>
      <c r="K15" s="37"/>
      <c r="L15" s="28"/>
      <c r="M15" s="28"/>
      <c r="N15" s="28"/>
      <c r="O15" s="37"/>
      <c r="P15" s="28"/>
      <c r="Q15" s="28"/>
      <c r="R15" s="44"/>
      <c r="S15" s="28"/>
      <c r="T15" s="28"/>
      <c r="U15" s="37"/>
      <c r="V15" s="28"/>
      <c r="W15" s="28"/>
      <c r="X15" s="28"/>
      <c r="Y15" s="37"/>
      <c r="Z15" s="28"/>
      <c r="AA15" s="28"/>
      <c r="AB15" s="28"/>
      <c r="AC15" s="37"/>
      <c r="AD15" s="28"/>
      <c r="AE15" s="37"/>
      <c r="AF15" s="55"/>
      <c r="AG15" s="28"/>
      <c r="AH15" s="28"/>
      <c r="AI15" s="28"/>
      <c r="AJ15" s="28"/>
    </row>
    <row r="16" spans="1:37" customFormat="1" x14ac:dyDescent="0.2">
      <c r="A16" s="7" t="s">
        <v>26</v>
      </c>
      <c r="B16" s="4"/>
      <c r="C16" s="3"/>
      <c r="D16" s="3"/>
      <c r="E16" s="3"/>
      <c r="F16" s="3"/>
      <c r="G16" s="3"/>
      <c r="H16" s="3"/>
      <c r="I16" s="56" t="s">
        <v>31</v>
      </c>
      <c r="J16" s="3"/>
      <c r="K16" s="56" t="s">
        <v>31</v>
      </c>
      <c r="L16" s="3"/>
      <c r="M16" s="3"/>
      <c r="N16" s="3"/>
      <c r="O16" s="56" t="s">
        <v>31</v>
      </c>
      <c r="P16" s="3"/>
      <c r="Q16" s="3"/>
      <c r="R16" s="43"/>
      <c r="S16" s="3"/>
      <c r="T16" s="3"/>
      <c r="U16" s="56" t="s">
        <v>31</v>
      </c>
      <c r="V16" s="3"/>
      <c r="W16" s="3"/>
      <c r="X16" s="3"/>
      <c r="Y16" s="56" t="s">
        <v>31</v>
      </c>
      <c r="Z16" s="3"/>
      <c r="AA16" s="3"/>
      <c r="AB16" s="3"/>
      <c r="AC16" s="56" t="s">
        <v>31</v>
      </c>
      <c r="AD16" s="3"/>
      <c r="AE16" s="56" t="s">
        <v>31</v>
      </c>
      <c r="AF16" s="40">
        <f>7/30</f>
        <v>0.23333333333333334</v>
      </c>
      <c r="AG16" s="3"/>
      <c r="AH16" s="3"/>
      <c r="AI16" s="3"/>
      <c r="AJ16" s="26"/>
    </row>
    <row r="17" spans="1:46" customFormat="1" x14ac:dyDescent="0.2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46" customFormat="1" x14ac:dyDescent="0.2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4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46" x14ac:dyDescent="0.2">
      <c r="L19" s="6"/>
      <c r="M19" s="6"/>
      <c r="N19" s="6"/>
      <c r="O19" s="6"/>
      <c r="P19" s="6"/>
      <c r="Q19" s="6"/>
      <c r="R19" s="4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46" ht="13.5" thickBot="1" x14ac:dyDescent="0.25">
      <c r="A20" s="21" t="s">
        <v>21</v>
      </c>
      <c r="B20" s="2">
        <v>1</v>
      </c>
      <c r="C20" s="2">
        <f t="shared" ref="C20:K20" si="1">B20+1</f>
        <v>2</v>
      </c>
      <c r="D20" s="2">
        <f t="shared" si="1"/>
        <v>3</v>
      </c>
      <c r="E20" s="2">
        <f t="shared" si="1"/>
        <v>4</v>
      </c>
      <c r="F20" s="2">
        <f t="shared" si="1"/>
        <v>5</v>
      </c>
      <c r="G20" s="2">
        <f t="shared" si="1"/>
        <v>6</v>
      </c>
      <c r="H20" s="2">
        <f t="shared" si="1"/>
        <v>7</v>
      </c>
      <c r="I20" s="2">
        <f t="shared" si="1"/>
        <v>8</v>
      </c>
      <c r="J20" s="2">
        <f t="shared" si="1"/>
        <v>9</v>
      </c>
      <c r="K20" s="2">
        <f t="shared" si="1"/>
        <v>10</v>
      </c>
      <c r="L20" s="3"/>
      <c r="M20" s="3"/>
      <c r="N20" s="3"/>
      <c r="O20" s="3"/>
      <c r="P20" s="3"/>
      <c r="Q20" s="3"/>
      <c r="R20" s="4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46" x14ac:dyDescent="0.2">
      <c r="A21" s="13" t="s">
        <v>0</v>
      </c>
      <c r="B21" s="14">
        <v>1</v>
      </c>
      <c r="C21" s="12"/>
      <c r="D21" s="12"/>
      <c r="E21" s="61" t="s">
        <v>34</v>
      </c>
      <c r="F21" s="15">
        <v>3</v>
      </c>
      <c r="G21" s="48"/>
      <c r="H21" s="30">
        <v>4</v>
      </c>
      <c r="I21" s="36" t="s">
        <v>20</v>
      </c>
      <c r="J21" s="30">
        <v>5</v>
      </c>
      <c r="K21" s="36" t="s">
        <v>20</v>
      </c>
      <c r="L21" s="12"/>
      <c r="M21" s="30">
        <v>6</v>
      </c>
      <c r="N21" s="30">
        <v>7</v>
      </c>
      <c r="O21" s="36" t="s">
        <v>20</v>
      </c>
      <c r="P21" s="30">
        <v>8</v>
      </c>
      <c r="Q21" s="27"/>
      <c r="R21" s="46"/>
      <c r="S21" s="30">
        <v>9</v>
      </c>
      <c r="T21" s="30">
        <v>10</v>
      </c>
      <c r="U21" s="36" t="s">
        <v>20</v>
      </c>
      <c r="V21" s="27"/>
      <c r="W21" s="30">
        <v>11</v>
      </c>
      <c r="X21" s="30">
        <v>12</v>
      </c>
      <c r="Y21" s="36" t="s">
        <v>20</v>
      </c>
      <c r="Z21" s="30">
        <v>13</v>
      </c>
      <c r="AA21" s="27"/>
      <c r="AB21" s="30">
        <v>14</v>
      </c>
      <c r="AC21" s="36" t="s">
        <v>20</v>
      </c>
      <c r="AD21" s="15">
        <v>15</v>
      </c>
      <c r="AE21" s="36" t="s">
        <v>20</v>
      </c>
      <c r="AF21" s="27"/>
      <c r="AG21" s="12"/>
      <c r="AH21" s="27"/>
      <c r="AI21" s="27"/>
      <c r="AJ21" s="27"/>
    </row>
    <row r="22" spans="1:46" x14ac:dyDescent="0.2">
      <c r="A22" s="20"/>
      <c r="B22"/>
      <c r="C22"/>
      <c r="D22"/>
      <c r="E22"/>
      <c r="F22"/>
      <c r="G22"/>
      <c r="H22"/>
      <c r="I22" s="37"/>
      <c r="J22"/>
      <c r="K22" s="37"/>
      <c r="L22" s="28"/>
      <c r="M22" s="28"/>
      <c r="N22" s="28"/>
      <c r="O22" s="37"/>
      <c r="P22" s="28"/>
      <c r="Q22" s="28"/>
      <c r="R22" s="44"/>
      <c r="S22" s="28"/>
      <c r="T22" s="28"/>
      <c r="U22" s="37"/>
      <c r="V22" s="28"/>
      <c r="W22" s="28"/>
      <c r="X22" s="28"/>
      <c r="Y22" s="37"/>
      <c r="Z22" s="28"/>
      <c r="AA22" s="28"/>
      <c r="AB22" s="28"/>
      <c r="AC22" s="37"/>
      <c r="AD22" s="28"/>
      <c r="AE22" s="37"/>
      <c r="AF22" s="28"/>
      <c r="AG22" s="28"/>
      <c r="AH22" s="28"/>
      <c r="AI22" s="28"/>
      <c r="AJ22" s="28"/>
    </row>
    <row r="23" spans="1:46" x14ac:dyDescent="0.2">
      <c r="A23" s="16" t="s">
        <v>1</v>
      </c>
      <c r="B23" s="3"/>
      <c r="C23" s="24">
        <v>1</v>
      </c>
      <c r="D23" s="6"/>
      <c r="E23" s="3"/>
      <c r="F23" s="3"/>
      <c r="G23" s="24">
        <v>2</v>
      </c>
      <c r="I23" s="38"/>
      <c r="J23" s="1"/>
      <c r="K23" s="38"/>
      <c r="L23" s="24">
        <v>3</v>
      </c>
      <c r="M23" s="3"/>
      <c r="N23" s="6"/>
      <c r="O23" s="38"/>
      <c r="P23" s="28"/>
      <c r="Q23" s="24">
        <v>4</v>
      </c>
      <c r="R23" s="45"/>
      <c r="S23" s="28"/>
      <c r="T23" s="28"/>
      <c r="U23" s="38"/>
      <c r="V23" s="24">
        <v>5</v>
      </c>
      <c r="W23" s="28"/>
      <c r="X23" s="28"/>
      <c r="Y23" s="38"/>
      <c r="Z23" s="6"/>
      <c r="AA23" s="24">
        <v>6</v>
      </c>
      <c r="AB23" s="28"/>
      <c r="AC23" s="38"/>
      <c r="AD23" s="6"/>
      <c r="AE23" s="38"/>
      <c r="AF23" s="28"/>
      <c r="AG23" s="28"/>
      <c r="AH23" s="3"/>
      <c r="AI23" s="6"/>
      <c r="AJ23" s="28"/>
    </row>
    <row r="24" spans="1:46" x14ac:dyDescent="0.2">
      <c r="A24" s="16"/>
      <c r="B24"/>
      <c r="C24"/>
      <c r="D24"/>
      <c r="E24"/>
      <c r="F24"/>
      <c r="G24"/>
      <c r="H24"/>
      <c r="I24" s="37"/>
      <c r="J24"/>
      <c r="K24" s="37"/>
      <c r="L24" s="28"/>
      <c r="M24" s="28"/>
      <c r="N24" s="28"/>
      <c r="O24" s="37"/>
      <c r="P24" s="28"/>
      <c r="Q24" s="28"/>
      <c r="R24" s="44"/>
      <c r="S24" s="28"/>
      <c r="T24" s="28"/>
      <c r="U24" s="37"/>
      <c r="V24" s="28"/>
      <c r="W24" s="28"/>
      <c r="X24" s="28"/>
      <c r="Y24" s="37"/>
      <c r="Z24" s="28"/>
      <c r="AA24" s="28"/>
      <c r="AB24" s="28"/>
      <c r="AC24" s="37"/>
      <c r="AD24" s="28"/>
      <c r="AE24" s="37"/>
      <c r="AF24" s="28"/>
      <c r="AG24" s="28"/>
      <c r="AH24" s="28"/>
      <c r="AI24" s="28"/>
    </row>
    <row r="25" spans="1:46" x14ac:dyDescent="0.2">
      <c r="A25" s="16" t="s">
        <v>2</v>
      </c>
      <c r="B25" s="3"/>
      <c r="C25" s="3"/>
      <c r="D25" s="29">
        <v>1</v>
      </c>
      <c r="F25" s="49"/>
      <c r="G25" s="6"/>
      <c r="I25" s="38"/>
      <c r="J25" s="3"/>
      <c r="K25" s="38"/>
      <c r="L25" s="28"/>
      <c r="M25" s="28"/>
      <c r="N25" s="3"/>
      <c r="O25" s="38"/>
      <c r="P25" s="28"/>
      <c r="Q25" s="28"/>
      <c r="R25" s="29">
        <v>2</v>
      </c>
      <c r="S25" s="3"/>
      <c r="T25" s="3"/>
      <c r="U25" s="38"/>
      <c r="V25" s="3"/>
      <c r="W25" s="28"/>
      <c r="X25" s="28"/>
      <c r="Y25" s="38"/>
      <c r="Z25" s="3"/>
      <c r="AA25" s="28"/>
      <c r="AB25" s="28"/>
      <c r="AC25" s="38"/>
      <c r="AD25" s="3"/>
      <c r="AE25" s="38"/>
      <c r="AF25" s="28"/>
      <c r="AG25" s="28"/>
      <c r="AH25" s="28"/>
      <c r="AI25" s="3"/>
      <c r="AJ25" s="28"/>
    </row>
    <row r="26" spans="1:46" x14ac:dyDescent="0.2">
      <c r="A26" s="16"/>
      <c r="B26"/>
      <c r="C26"/>
      <c r="D26"/>
      <c r="E26"/>
      <c r="F26"/>
      <c r="G26"/>
      <c r="H26"/>
      <c r="I26" s="37"/>
      <c r="J26"/>
      <c r="K26" s="37"/>
      <c r="L26" s="28"/>
      <c r="M26" s="28"/>
      <c r="N26" s="28"/>
      <c r="O26" s="37"/>
      <c r="P26" s="28"/>
      <c r="Q26" s="28"/>
      <c r="R26" s="44"/>
      <c r="S26" s="28"/>
      <c r="T26" s="28"/>
      <c r="U26" s="37"/>
      <c r="V26" s="28"/>
      <c r="W26" s="28"/>
      <c r="X26" s="28"/>
      <c r="Y26" s="37"/>
      <c r="Z26" s="28"/>
      <c r="AA26" s="28"/>
      <c r="AB26" s="28"/>
      <c r="AC26" s="37"/>
      <c r="AD26" s="28"/>
      <c r="AE26" s="37"/>
      <c r="AF26" s="28"/>
      <c r="AG26" s="28"/>
      <c r="AH26" s="28"/>
      <c r="AI26" s="28"/>
      <c r="AJ26" s="28"/>
    </row>
    <row r="27" spans="1:46" x14ac:dyDescent="0.2">
      <c r="A27" s="25" t="s">
        <v>26</v>
      </c>
      <c r="E27" s="56" t="s">
        <v>31</v>
      </c>
      <c r="L27" s="3"/>
      <c r="M27" s="3"/>
      <c r="N27" s="3"/>
      <c r="O27" s="3"/>
      <c r="P27" s="3"/>
      <c r="Q27" s="3"/>
      <c r="R27" s="4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6"/>
    </row>
    <row r="28" spans="1:46" x14ac:dyDescent="0.2">
      <c r="L28" s="6"/>
      <c r="M28" s="6"/>
      <c r="N28" s="6"/>
      <c r="O28" s="6"/>
      <c r="P28" s="6"/>
      <c r="Q28" s="6"/>
      <c r="R28" s="45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46" x14ac:dyDescent="0.2">
      <c r="E29" s="62"/>
      <c r="R29" s="45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x14ac:dyDescent="0.2">
      <c r="R30" s="45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x14ac:dyDescent="0.2">
      <c r="R31" s="45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20</xdr:col>
                <xdr:colOff>228600</xdr:colOff>
                <xdr:row>0</xdr:row>
                <xdr:rowOff>38100</xdr:rowOff>
              </from>
              <to>
                <xdr:col>23</xdr:col>
                <xdr:colOff>419100</xdr:colOff>
                <xdr:row>3</xdr:row>
                <xdr:rowOff>104775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dcterms:created xsi:type="dcterms:W3CDTF">2004-09-29T05:04:03Z</dcterms:created>
  <dcterms:modified xsi:type="dcterms:W3CDTF">2020-08-01T23:04:07Z</dcterms:modified>
</cp:coreProperties>
</file>