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ag\OneDrive - cumt.edu.cn\Microorgnisms\codes\stokes_flow\infhelix\"/>
    </mc:Choice>
  </mc:AlternateContent>
  <xr:revisionPtr revIDLastSave="0" documentId="13_ncr:1_{1A15C8A7-6A3A-4766-A4F4-92346167D259}" xr6:coauthVersionLast="40" xr6:coauthVersionMax="40" xr10:uidLastSave="{00000000-0000-0000-0000-000000000000}"/>
  <bookViews>
    <workbookView xWindow="900" yWindow="-108" windowWidth="22248" windowHeight="13176" activeTab="3" xr2:uid="{E1210E2B-1434-4D43-A183-B86990F2D408}"/>
  </bookViews>
  <sheets>
    <sheet name="0.6" sheetId="1" r:id="rId1"/>
    <sheet name="test1" sheetId="5" r:id="rId2"/>
    <sheet name="test2" sheetId="7" r:id="rId3"/>
    <sheet name="Sheet1" sheetId="8" r:id="rId4"/>
    <sheet name="Sheet2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8" l="1"/>
  <c r="J53" i="8" s="1"/>
  <c r="J35" i="8"/>
  <c r="J52" i="8" s="1"/>
  <c r="J34" i="8"/>
  <c r="J51" i="8" s="1"/>
  <c r="J33" i="8"/>
  <c r="J32" i="8"/>
  <c r="J31" i="8"/>
  <c r="J30" i="8"/>
  <c r="J29" i="8"/>
  <c r="J28" i="8"/>
  <c r="J45" i="8" s="1"/>
  <c r="J27" i="8"/>
  <c r="J44" i="8" s="1"/>
  <c r="J26" i="8"/>
  <c r="J43" i="8" s="1"/>
  <c r="J25" i="8"/>
  <c r="J24" i="8"/>
  <c r="J23" i="8"/>
  <c r="J22" i="8"/>
  <c r="J21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3" i="8"/>
  <c r="J38" i="8" s="1"/>
  <c r="J39" i="8"/>
  <c r="J40" i="8"/>
  <c r="J41" i="8"/>
  <c r="J42" i="8"/>
  <c r="J46" i="8"/>
  <c r="J47" i="8"/>
  <c r="J48" i="8"/>
  <c r="J49" i="8"/>
  <c r="J50" i="8"/>
  <c r="H53" i="8" l="1"/>
  <c r="F53" i="8"/>
  <c r="D53" i="8"/>
  <c r="B53" i="8"/>
  <c r="H52" i="8"/>
  <c r="F52" i="8"/>
  <c r="D52" i="8"/>
  <c r="B52" i="8"/>
  <c r="H51" i="8"/>
  <c r="F51" i="8"/>
  <c r="D51" i="8"/>
  <c r="B51" i="8"/>
  <c r="H50" i="8"/>
  <c r="F50" i="8"/>
  <c r="D50" i="8"/>
  <c r="B50" i="8"/>
  <c r="H49" i="8"/>
  <c r="F49" i="8"/>
  <c r="D49" i="8"/>
  <c r="B49" i="8"/>
  <c r="H48" i="8"/>
  <c r="F48" i="8"/>
  <c r="D48" i="8"/>
  <c r="B48" i="8"/>
  <c r="H47" i="8"/>
  <c r="F47" i="8"/>
  <c r="D47" i="8"/>
  <c r="B47" i="8"/>
  <c r="H46" i="8"/>
  <c r="F46" i="8"/>
  <c r="D46" i="8"/>
  <c r="B46" i="8"/>
  <c r="H45" i="8"/>
  <c r="F45" i="8"/>
  <c r="D45" i="8"/>
  <c r="B45" i="8"/>
  <c r="H44" i="8"/>
  <c r="F44" i="8"/>
  <c r="D44" i="8"/>
  <c r="B44" i="8"/>
  <c r="H43" i="8"/>
  <c r="F43" i="8"/>
  <c r="D43" i="8"/>
  <c r="B43" i="8"/>
  <c r="H42" i="8"/>
  <c r="F42" i="8"/>
  <c r="D42" i="8"/>
  <c r="B42" i="8"/>
  <c r="H41" i="8"/>
  <c r="F41" i="8"/>
  <c r="D41" i="8"/>
  <c r="B41" i="8"/>
  <c r="H40" i="8"/>
  <c r="F40" i="8"/>
  <c r="D40" i="8"/>
  <c r="B40" i="8"/>
  <c r="H39" i="8"/>
  <c r="F39" i="8"/>
  <c r="D39" i="8"/>
  <c r="B39" i="8"/>
  <c r="H38" i="8"/>
  <c r="F38" i="8"/>
  <c r="D38" i="8"/>
  <c r="B38" i="8"/>
  <c r="H53" i="7" l="1"/>
  <c r="G53" i="7"/>
  <c r="F53" i="7"/>
  <c r="H52" i="7"/>
  <c r="G52" i="7"/>
  <c r="F52" i="7"/>
  <c r="H51" i="7"/>
  <c r="G51" i="7"/>
  <c r="F51" i="7"/>
  <c r="H50" i="7"/>
  <c r="G50" i="7"/>
  <c r="F50" i="7"/>
  <c r="H49" i="7"/>
  <c r="G49" i="7"/>
  <c r="F49" i="7"/>
  <c r="H48" i="7"/>
  <c r="G48" i="7"/>
  <c r="F48" i="7"/>
  <c r="H47" i="7"/>
  <c r="G47" i="7"/>
  <c r="F47" i="7"/>
  <c r="H46" i="7"/>
  <c r="G46" i="7"/>
  <c r="F46" i="7"/>
  <c r="H45" i="7"/>
  <c r="G45" i="7"/>
  <c r="F45" i="7"/>
  <c r="H44" i="7"/>
  <c r="G44" i="7"/>
  <c r="F44" i="7"/>
  <c r="H43" i="7"/>
  <c r="G43" i="7"/>
  <c r="F43" i="7"/>
  <c r="H42" i="7"/>
  <c r="G42" i="7"/>
  <c r="F42" i="7"/>
  <c r="H41" i="7"/>
  <c r="G41" i="7"/>
  <c r="F41" i="7"/>
  <c r="H40" i="7"/>
  <c r="G40" i="7"/>
  <c r="F40" i="7"/>
  <c r="H39" i="7"/>
  <c r="G39" i="7"/>
  <c r="F39" i="7"/>
  <c r="H38" i="7"/>
  <c r="G38" i="7"/>
  <c r="F38" i="7"/>
  <c r="P53" i="7"/>
  <c r="O53" i="7"/>
  <c r="N53" i="7"/>
  <c r="P52" i="7"/>
  <c r="O52" i="7"/>
  <c r="N52" i="7"/>
  <c r="P51" i="7"/>
  <c r="O51" i="7"/>
  <c r="N51" i="7"/>
  <c r="P50" i="7"/>
  <c r="O50" i="7"/>
  <c r="N50" i="7"/>
  <c r="P49" i="7"/>
  <c r="O49" i="7"/>
  <c r="N49" i="7"/>
  <c r="P48" i="7"/>
  <c r="O48" i="7"/>
  <c r="N48" i="7"/>
  <c r="P47" i="7"/>
  <c r="O47" i="7"/>
  <c r="N47" i="7"/>
  <c r="P46" i="7"/>
  <c r="O46" i="7"/>
  <c r="N46" i="7"/>
  <c r="P45" i="7"/>
  <c r="O45" i="7"/>
  <c r="N45" i="7"/>
  <c r="P44" i="7"/>
  <c r="O44" i="7"/>
  <c r="N44" i="7"/>
  <c r="P43" i="7"/>
  <c r="O43" i="7"/>
  <c r="N43" i="7"/>
  <c r="P42" i="7"/>
  <c r="O42" i="7"/>
  <c r="N42" i="7"/>
  <c r="P41" i="7"/>
  <c r="O41" i="7"/>
  <c r="N41" i="7"/>
  <c r="P40" i="7"/>
  <c r="O40" i="7"/>
  <c r="N40" i="7"/>
  <c r="P39" i="7"/>
  <c r="O39" i="7"/>
  <c r="N39" i="7"/>
  <c r="P38" i="7"/>
  <c r="O38" i="7"/>
  <c r="N38" i="7"/>
  <c r="L53" i="7"/>
  <c r="K53" i="7"/>
  <c r="J53" i="7"/>
  <c r="L52" i="7"/>
  <c r="K52" i="7"/>
  <c r="J52" i="7"/>
  <c r="L51" i="7"/>
  <c r="K51" i="7"/>
  <c r="J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B39" i="7"/>
  <c r="C39" i="7"/>
  <c r="D39" i="7"/>
  <c r="B40" i="7"/>
  <c r="C40" i="7"/>
  <c r="D40" i="7"/>
  <c r="B41" i="7"/>
  <c r="C41" i="7"/>
  <c r="D41" i="7"/>
  <c r="B42" i="7"/>
  <c r="C42" i="7"/>
  <c r="D42" i="7"/>
  <c r="B43" i="7"/>
  <c r="C43" i="7"/>
  <c r="D43" i="7"/>
  <c r="B44" i="7"/>
  <c r="C44" i="7"/>
  <c r="D44" i="7"/>
  <c r="B45" i="7"/>
  <c r="C45" i="7"/>
  <c r="D45" i="7"/>
  <c r="B46" i="7"/>
  <c r="C46" i="7"/>
  <c r="D46" i="7"/>
  <c r="B47" i="7"/>
  <c r="C47" i="7"/>
  <c r="D47" i="7"/>
  <c r="B48" i="7"/>
  <c r="C48" i="7"/>
  <c r="D48" i="7"/>
  <c r="B49" i="7"/>
  <c r="C49" i="7"/>
  <c r="D49" i="7"/>
  <c r="B50" i="7"/>
  <c r="C50" i="7"/>
  <c r="D50" i="7"/>
  <c r="B51" i="7"/>
  <c r="C51" i="7"/>
  <c r="D51" i="7"/>
  <c r="B52" i="7"/>
  <c r="C52" i="7"/>
  <c r="D52" i="7"/>
  <c r="B53" i="7"/>
  <c r="C53" i="7"/>
  <c r="D53" i="7"/>
  <c r="C38" i="7"/>
  <c r="D38" i="7"/>
  <c r="B38" i="7"/>
  <c r="L29" i="5"/>
  <c r="L58" i="5" s="1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I29" i="5"/>
  <c r="I58" i="5" s="1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H52" i="5" s="1"/>
  <c r="I22" i="5"/>
  <c r="H22" i="5"/>
  <c r="I21" i="5"/>
  <c r="H21" i="5"/>
  <c r="I20" i="5"/>
  <c r="H20" i="5"/>
  <c r="I19" i="5"/>
  <c r="H19" i="5"/>
  <c r="I18" i="5"/>
  <c r="H18" i="5"/>
  <c r="F29" i="5"/>
  <c r="F58" i="5" s="1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C56" i="5" s="1"/>
  <c r="B28" i="5"/>
  <c r="C28" i="5"/>
  <c r="C57" i="5" s="1"/>
  <c r="B29" i="5"/>
  <c r="C29" i="5"/>
  <c r="C58" i="5" s="1"/>
  <c r="C18" i="5"/>
  <c r="C47" i="5" s="1"/>
  <c r="B18" i="5"/>
  <c r="K58" i="5"/>
  <c r="L57" i="5"/>
  <c r="K57" i="5"/>
  <c r="L56" i="5"/>
  <c r="K56" i="5"/>
  <c r="L55" i="5"/>
  <c r="K55" i="5"/>
  <c r="L54" i="5"/>
  <c r="K54" i="5"/>
  <c r="L53" i="5"/>
  <c r="K53" i="5"/>
  <c r="L52" i="5"/>
  <c r="K52" i="5"/>
  <c r="L51" i="5"/>
  <c r="K51" i="5"/>
  <c r="L50" i="5"/>
  <c r="K50" i="5"/>
  <c r="L49" i="5"/>
  <c r="K49" i="5"/>
  <c r="L48" i="5"/>
  <c r="K48" i="5"/>
  <c r="L47" i="5"/>
  <c r="K47" i="5"/>
  <c r="H58" i="5"/>
  <c r="I57" i="5"/>
  <c r="H57" i="5"/>
  <c r="I56" i="5"/>
  <c r="H56" i="5"/>
  <c r="I55" i="5"/>
  <c r="H55" i="5"/>
  <c r="I54" i="5"/>
  <c r="H54" i="5"/>
  <c r="I53" i="5"/>
  <c r="H53" i="5"/>
  <c r="I52" i="5"/>
  <c r="I51" i="5"/>
  <c r="H51" i="5"/>
  <c r="I50" i="5"/>
  <c r="H50" i="5"/>
  <c r="I49" i="5"/>
  <c r="H49" i="5"/>
  <c r="I48" i="5"/>
  <c r="H48" i="5"/>
  <c r="I47" i="5"/>
  <c r="H47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B57" i="5"/>
  <c r="B58" i="5"/>
  <c r="B47" i="5"/>
  <c r="G21" i="1" l="1"/>
  <c r="H21" i="1"/>
  <c r="G22" i="1"/>
  <c r="H22" i="1"/>
  <c r="G23" i="1"/>
  <c r="H23" i="1"/>
  <c r="G24" i="1"/>
  <c r="H24" i="1"/>
  <c r="I24" i="1" s="1"/>
  <c r="G25" i="1"/>
  <c r="H25" i="1"/>
  <c r="G26" i="1"/>
  <c r="H26" i="1"/>
  <c r="G27" i="1"/>
  <c r="I27" i="1" s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I35" i="1" s="1"/>
  <c r="H35" i="1"/>
  <c r="I34" i="1"/>
  <c r="I30" i="1"/>
  <c r="I26" i="1"/>
  <c r="I22" i="1"/>
  <c r="C21" i="1"/>
  <c r="C22" i="1"/>
  <c r="C23" i="1"/>
  <c r="C24" i="1"/>
  <c r="C25" i="1"/>
  <c r="C26" i="1"/>
  <c r="D26" i="1" s="1"/>
  <c r="C27" i="1"/>
  <c r="C28" i="1"/>
  <c r="C29" i="1"/>
  <c r="C30" i="1"/>
  <c r="C31" i="1"/>
  <c r="D31" i="1" s="1"/>
  <c r="C32" i="1"/>
  <c r="C33" i="1"/>
  <c r="C34" i="1"/>
  <c r="C35" i="1"/>
  <c r="B21" i="1"/>
  <c r="D21" i="1" s="1"/>
  <c r="B22" i="1"/>
  <c r="B23" i="1"/>
  <c r="D23" i="1" s="1"/>
  <c r="B24" i="1"/>
  <c r="D24" i="1" s="1"/>
  <c r="B25" i="1"/>
  <c r="B26" i="1"/>
  <c r="B27" i="1"/>
  <c r="B28" i="1"/>
  <c r="B29" i="1"/>
  <c r="D29" i="1" s="1"/>
  <c r="B30" i="1"/>
  <c r="B31" i="1"/>
  <c r="B32" i="1"/>
  <c r="D32" i="1" s="1"/>
  <c r="B33" i="1"/>
  <c r="B34" i="1"/>
  <c r="B35" i="1"/>
  <c r="D25" i="1"/>
  <c r="D22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17" i="1"/>
  <c r="I28" i="1" l="1"/>
  <c r="D30" i="1"/>
  <c r="D27" i="1"/>
  <c r="I33" i="1"/>
  <c r="I29" i="1"/>
  <c r="I25" i="1"/>
  <c r="I21" i="1"/>
  <c r="I32" i="1"/>
  <c r="D33" i="1"/>
  <c r="I31" i="1"/>
  <c r="I23" i="1"/>
  <c r="D35" i="1"/>
  <c r="D34" i="1"/>
  <c r="D2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<sst xmlns="http://schemas.openxmlformats.org/spreadsheetml/2006/main" count="65" uniqueCount="18">
  <si>
    <t>full</t>
    <phoneticPr fontId="2" type="noConversion"/>
  </si>
  <si>
    <t>inf</t>
    <phoneticPr fontId="2" type="noConversion"/>
  </si>
  <si>
    <t>psi2</t>
    <phoneticPr fontId="2" type="noConversion"/>
  </si>
  <si>
    <t>psi62</t>
    <phoneticPr fontId="2" type="noConversion"/>
  </si>
  <si>
    <t>psi61</t>
    <phoneticPr fontId="2" type="noConversion"/>
  </si>
  <si>
    <t>psi3</t>
    <phoneticPr fontId="2" type="noConversion"/>
  </si>
  <si>
    <t>uz1</t>
    <phoneticPr fontId="2" type="noConversion"/>
  </si>
  <si>
    <t>uz2</t>
    <phoneticPr fontId="2" type="noConversion"/>
  </si>
  <si>
    <t>NaN</t>
  </si>
  <si>
    <t>psi2</t>
    <phoneticPr fontId="2" type="noConversion"/>
  </si>
  <si>
    <t>psi3</t>
    <phoneticPr fontId="2" type="noConversion"/>
  </si>
  <si>
    <t>psi61</t>
    <phoneticPr fontId="2" type="noConversion"/>
  </si>
  <si>
    <t>psi62</t>
    <phoneticPr fontId="2" type="noConversion"/>
  </si>
  <si>
    <t>INF</t>
    <phoneticPr fontId="2" type="noConversion"/>
  </si>
  <si>
    <t>NUM</t>
    <phoneticPr fontId="2" type="noConversion"/>
  </si>
  <si>
    <t>INF0</t>
    <phoneticPr fontId="2" type="noConversion"/>
  </si>
  <si>
    <t>INF</t>
    <phoneticPr fontId="2" type="noConversion"/>
  </si>
  <si>
    <t>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</si>
</sst>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000000"/>
      <name val="Courier New"/>
      <family val="3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B9CC-01DD-4F20-A78B-803BEE465B0F}">
  <dimension ref="A1:T97"/>
  <sheetViews>
    <sheetView zoomScaleNormal="100" workbookViewId="0">
      <selection activeCell="I35" sqref="A29:I35"/>
    </sheetView>
  </sheetViews>
  <sheetFormatPr defaultRowHeight="17.399999999999999" x14ac:dyDescent="0.25"/>
  <cols>
    <col min="1" max="2" width="8.88671875" style="2"/>
    <col min="3" max="3" width="8.88671875" style="3"/>
    <col min="4" max="7" width="8.88671875" style="2"/>
    <col min="8" max="8" width="8.88671875" style="3"/>
    <col min="9" max="12" width="8.88671875" style="2"/>
    <col min="13" max="13" width="8.88671875" style="3"/>
    <col min="14" max="17" width="8.88671875" style="2"/>
    <col min="18" max="18" width="8.88671875" style="3"/>
    <col min="19" max="21" width="8.88671875" style="2"/>
    <col min="22" max="23" width="9.5546875" style="2" bestFit="1" customWidth="1"/>
    <col min="24" max="16384" width="8.88671875" style="2"/>
  </cols>
  <sheetData>
    <row r="1" spans="1:20" x14ac:dyDescent="0.25">
      <c r="B1" s="2" t="s">
        <v>2</v>
      </c>
      <c r="G1" s="2" t="s">
        <v>5</v>
      </c>
      <c r="L1" s="2" t="s">
        <v>4</v>
      </c>
      <c r="P1" s="2" t="s">
        <v>3</v>
      </c>
    </row>
    <row r="2" spans="1:20" x14ac:dyDescent="0.25">
      <c r="B2" s="2" t="s">
        <v>1</v>
      </c>
      <c r="C2" s="3" t="s">
        <v>0</v>
      </c>
      <c r="G2" s="2" t="s">
        <v>1</v>
      </c>
      <c r="H2" s="3" t="s">
        <v>0</v>
      </c>
      <c r="L2" s="2" t="s">
        <v>1</v>
      </c>
      <c r="M2" s="3" t="s">
        <v>0</v>
      </c>
      <c r="Q2" s="2" t="s">
        <v>1</v>
      </c>
      <c r="R2" s="3" t="s">
        <v>0</v>
      </c>
    </row>
    <row r="3" spans="1:20" x14ac:dyDescent="0.25">
      <c r="A3" s="2">
        <v>0.7</v>
      </c>
      <c r="B3" s="2">
        <v>14.606006000000001</v>
      </c>
      <c r="C3" s="3">
        <v>51.052869999999999</v>
      </c>
      <c r="D3" s="2">
        <f t="shared" ref="D3:D16" si="0">B3/C3</f>
        <v>0.28609568864590768</v>
      </c>
      <c r="F3" s="2">
        <v>0.7</v>
      </c>
      <c r="G3" s="2">
        <v>12.208271999999999</v>
      </c>
      <c r="H3" s="3">
        <v>15.968999999999999</v>
      </c>
      <c r="I3" s="2">
        <f t="shared" ref="I3:I16" si="1">G3/H3</f>
        <v>0.76449821529212847</v>
      </c>
      <c r="K3" s="2">
        <v>0.7</v>
      </c>
      <c r="L3" s="2">
        <v>-0.66681100000000004</v>
      </c>
      <c r="M3" s="3">
        <v>-0.13100000000000001</v>
      </c>
      <c r="N3" s="2">
        <f t="shared" ref="N3:N16" si="2">L3/M3</f>
        <v>5.0901603053435114</v>
      </c>
      <c r="P3" s="2">
        <v>0.7</v>
      </c>
      <c r="Q3" s="2">
        <v>-0.66225199999999995</v>
      </c>
      <c r="R3" s="3">
        <v>-0.10199999999999999</v>
      </c>
      <c r="S3" s="2">
        <f t="shared" ref="S3:S17" si="3">Q3/R3</f>
        <v>6.4926666666666666</v>
      </c>
      <c r="T3" s="1"/>
    </row>
    <row r="4" spans="1:20" x14ac:dyDescent="0.25">
      <c r="A4" s="2">
        <v>1</v>
      </c>
      <c r="B4" s="2">
        <v>14.804281</v>
      </c>
      <c r="C4" s="3">
        <v>64.957059999999998</v>
      </c>
      <c r="D4" s="2">
        <f t="shared" si="0"/>
        <v>0.2279087292435957</v>
      </c>
      <c r="F4" s="2">
        <v>1</v>
      </c>
      <c r="G4" s="2">
        <v>12.469901999999999</v>
      </c>
      <c r="H4" s="3">
        <v>21.166</v>
      </c>
      <c r="I4" s="2">
        <f t="shared" si="1"/>
        <v>0.58914778418217895</v>
      </c>
      <c r="K4" s="2">
        <v>1</v>
      </c>
      <c r="L4" s="2">
        <v>-0.93657900000000005</v>
      </c>
      <c r="M4" s="3">
        <v>-0.69799999999999995</v>
      </c>
      <c r="N4" s="2">
        <f t="shared" si="2"/>
        <v>1.341803724928367</v>
      </c>
      <c r="P4" s="2">
        <v>1</v>
      </c>
      <c r="Q4" s="2">
        <v>-0.96868200000000004</v>
      </c>
      <c r="R4" s="3">
        <v>-0.56299999999999994</v>
      </c>
      <c r="S4" s="2">
        <f t="shared" si="3"/>
        <v>1.7205719360568386</v>
      </c>
      <c r="T4" s="1"/>
    </row>
    <row r="5" spans="1:20" x14ac:dyDescent="0.25">
      <c r="A5" s="2">
        <v>1.2</v>
      </c>
      <c r="B5" s="2">
        <v>14.956179000000001</v>
      </c>
      <c r="C5" s="3">
        <v>71.169330000000002</v>
      </c>
      <c r="D5" s="2">
        <f t="shared" si="0"/>
        <v>0.21014921736652573</v>
      </c>
      <c r="F5" s="2">
        <v>1.2</v>
      </c>
      <c r="G5" s="2">
        <v>12.668768999999999</v>
      </c>
      <c r="H5" s="3">
        <v>24.068000000000001</v>
      </c>
      <c r="I5" s="2">
        <f t="shared" si="1"/>
        <v>0.52637398205085584</v>
      </c>
      <c r="K5" s="2">
        <v>1.2</v>
      </c>
      <c r="L5" s="2">
        <v>-1.1347769999999999</v>
      </c>
      <c r="M5" s="3">
        <v>-1.333</v>
      </c>
      <c r="N5" s="2">
        <f t="shared" si="2"/>
        <v>0.85129557389347332</v>
      </c>
      <c r="P5" s="2">
        <v>1.2</v>
      </c>
      <c r="Q5" s="2">
        <v>-1.176984</v>
      </c>
      <c r="R5" s="3">
        <v>-1.1559999999999999</v>
      </c>
      <c r="S5" s="2">
        <f t="shared" si="3"/>
        <v>1.0181522491349482</v>
      </c>
      <c r="T5" s="1"/>
    </row>
    <row r="6" spans="1:20" x14ac:dyDescent="0.25">
      <c r="A6" s="2">
        <v>1.9</v>
      </c>
      <c r="B6" s="2">
        <v>15.497417</v>
      </c>
      <c r="C6" s="3">
        <v>82.761330000000001</v>
      </c>
      <c r="D6" s="2">
        <f t="shared" si="0"/>
        <v>0.18725432517819615</v>
      </c>
      <c r="F6" s="2">
        <v>1.9</v>
      </c>
      <c r="G6" s="2">
        <v>13.522308000000001</v>
      </c>
      <c r="H6" s="3">
        <v>31.747</v>
      </c>
      <c r="I6" s="2">
        <f t="shared" si="1"/>
        <v>0.42593971083881943</v>
      </c>
      <c r="K6" s="2">
        <v>1.9</v>
      </c>
      <c r="L6" s="2">
        <v>-1.857237</v>
      </c>
      <c r="M6" s="3">
        <v>-4.72</v>
      </c>
      <c r="N6" s="2">
        <f t="shared" si="2"/>
        <v>0.39348241525423733</v>
      </c>
      <c r="P6" s="2">
        <v>1.9</v>
      </c>
      <c r="Q6" s="2">
        <v>-1.9125179999999999</v>
      </c>
      <c r="R6" s="3">
        <v>-4.5369999999999999</v>
      </c>
      <c r="S6" s="2">
        <f t="shared" si="3"/>
        <v>0.42153802071853647</v>
      </c>
      <c r="T6" s="1"/>
    </row>
    <row r="7" spans="1:20" x14ac:dyDescent="0.25">
      <c r="A7" s="2">
        <v>2.2000000000000002</v>
      </c>
      <c r="B7" s="2">
        <v>15.73451</v>
      </c>
      <c r="C7" s="3">
        <v>84.969620000000006</v>
      </c>
      <c r="D7" s="2">
        <f t="shared" si="0"/>
        <v>0.18517806717271418</v>
      </c>
      <c r="F7" s="2">
        <v>2.2000000000000002</v>
      </c>
      <c r="G7" s="2">
        <v>13.964672</v>
      </c>
      <c r="H7" s="3">
        <v>34.347000000000001</v>
      </c>
      <c r="I7" s="2">
        <f t="shared" si="1"/>
        <v>0.40657617841441757</v>
      </c>
      <c r="K7" s="2">
        <v>2.2000000000000002</v>
      </c>
      <c r="L7" s="2">
        <v>-2.1736</v>
      </c>
      <c r="M7" s="3">
        <v>-6.45</v>
      </c>
      <c r="N7" s="2">
        <f t="shared" si="2"/>
        <v>0.3369922480620155</v>
      </c>
      <c r="P7" s="2">
        <v>2.2000000000000002</v>
      </c>
      <c r="Q7" s="2">
        <v>-2.2248489999999999</v>
      </c>
      <c r="R7" s="3">
        <v>-6.3419999999999996</v>
      </c>
      <c r="S7" s="2">
        <f t="shared" si="3"/>
        <v>0.35081188899400817</v>
      </c>
      <c r="T7" s="1"/>
    </row>
    <row r="8" spans="1:20" x14ac:dyDescent="0.25">
      <c r="A8" s="2">
        <v>2.5</v>
      </c>
      <c r="B8" s="2">
        <v>15.974373999999999</v>
      </c>
      <c r="C8" s="3">
        <v>86.327560000000005</v>
      </c>
      <c r="D8" s="2">
        <f t="shared" si="0"/>
        <v>0.18504373342649785</v>
      </c>
      <c r="F8" s="2">
        <v>2.5</v>
      </c>
      <c r="G8" s="2">
        <v>14.452424000000001</v>
      </c>
      <c r="H8" s="3">
        <v>36.777999999999999</v>
      </c>
      <c r="I8" s="2">
        <f t="shared" si="1"/>
        <v>0.39296383707651317</v>
      </c>
      <c r="K8" s="2">
        <v>2.5</v>
      </c>
      <c r="L8" s="2">
        <v>-2.4907370000000002</v>
      </c>
      <c r="M8" s="3">
        <v>-8.2919999999999998</v>
      </c>
      <c r="N8" s="2">
        <f t="shared" si="2"/>
        <v>0.30037831644959001</v>
      </c>
      <c r="P8" s="2">
        <v>2.5</v>
      </c>
      <c r="Q8" s="2">
        <v>-2.5324559999999998</v>
      </c>
      <c r="R8" s="3">
        <v>-8.1910000000000007</v>
      </c>
      <c r="S8" s="2">
        <f t="shared" si="3"/>
        <v>0.30917543645464529</v>
      </c>
      <c r="T8" s="1"/>
    </row>
    <row r="9" spans="1:20" x14ac:dyDescent="0.25">
      <c r="A9" s="2">
        <v>3</v>
      </c>
      <c r="B9" s="2">
        <v>16.378681</v>
      </c>
      <c r="C9" s="3">
        <v>87.565830000000005</v>
      </c>
      <c r="D9" s="2">
        <f t="shared" si="0"/>
        <v>0.18704420434317814</v>
      </c>
      <c r="F9" s="2">
        <v>3</v>
      </c>
      <c r="G9" s="2">
        <v>15.362496</v>
      </c>
      <c r="H9" s="3">
        <v>40.716000000000001</v>
      </c>
      <c r="I9" s="2">
        <f t="shared" si="1"/>
        <v>0.37730857648099025</v>
      </c>
      <c r="K9" s="2">
        <v>3</v>
      </c>
      <c r="L9" s="2">
        <v>-3.015498</v>
      </c>
      <c r="M9" s="3">
        <v>-11.35</v>
      </c>
      <c r="N9" s="2">
        <f t="shared" si="2"/>
        <v>0.26568264317180618</v>
      </c>
      <c r="P9" s="2">
        <v>3</v>
      </c>
      <c r="Q9" s="2">
        <v>-3.0303260000000001</v>
      </c>
      <c r="R9" s="3">
        <v>-11.28</v>
      </c>
      <c r="S9" s="2">
        <f t="shared" si="3"/>
        <v>0.26864592198581561</v>
      </c>
      <c r="T9" s="1"/>
    </row>
    <row r="10" spans="1:20" x14ac:dyDescent="0.25">
      <c r="A10" s="2">
        <v>4</v>
      </c>
      <c r="B10" s="2">
        <v>17.197489000000001</v>
      </c>
      <c r="C10" s="3">
        <v>89.998009999999994</v>
      </c>
      <c r="D10" s="2">
        <f t="shared" si="0"/>
        <v>0.19108743626664637</v>
      </c>
      <c r="F10" s="2">
        <v>4</v>
      </c>
      <c r="G10" s="2">
        <v>17.513324000000001</v>
      </c>
      <c r="H10" s="3">
        <v>49.515999999999998</v>
      </c>
      <c r="I10" s="2">
        <f t="shared" si="1"/>
        <v>0.35369020114710398</v>
      </c>
      <c r="K10" s="2">
        <v>4</v>
      </c>
      <c r="L10" s="2">
        <v>-4.022627</v>
      </c>
      <c r="M10" s="3">
        <v>-17.89</v>
      </c>
      <c r="N10" s="2">
        <f t="shared" si="2"/>
        <v>0.22485338177752934</v>
      </c>
      <c r="P10" s="2">
        <v>4</v>
      </c>
      <c r="Q10" s="2">
        <v>-3.9520949999999999</v>
      </c>
      <c r="R10" s="3">
        <v>-17.89</v>
      </c>
      <c r="S10" s="2">
        <f t="shared" si="3"/>
        <v>0.2209108440469536</v>
      </c>
      <c r="T10" s="1"/>
    </row>
    <row r="11" spans="1:20" x14ac:dyDescent="0.25">
      <c r="A11" s="2">
        <v>5</v>
      </c>
      <c r="B11" s="2">
        <v>18.028449999999999</v>
      </c>
      <c r="C11" s="3">
        <v>90.004239999999996</v>
      </c>
      <c r="D11" s="2">
        <f t="shared" si="0"/>
        <v>0.20030667444111522</v>
      </c>
      <c r="F11" s="2">
        <v>5</v>
      </c>
      <c r="G11" s="2">
        <v>20.031569999999999</v>
      </c>
      <c r="H11" s="3">
        <v>59.018000000000001</v>
      </c>
      <c r="I11" s="2">
        <f t="shared" si="1"/>
        <v>0.33941458538073127</v>
      </c>
      <c r="K11" s="2">
        <v>5</v>
      </c>
      <c r="L11" s="2">
        <v>-4.9373129999999996</v>
      </c>
      <c r="M11" s="3">
        <v>-22.67</v>
      </c>
      <c r="N11" s="2">
        <f t="shared" si="2"/>
        <v>0.21779060432289366</v>
      </c>
      <c r="P11" s="2">
        <v>5</v>
      </c>
      <c r="Q11" s="2">
        <v>-4.7563930000000001</v>
      </c>
      <c r="R11" s="3">
        <v>-22.73</v>
      </c>
      <c r="S11" s="2">
        <f t="shared" si="3"/>
        <v>0.20925618125824902</v>
      </c>
      <c r="T11" s="1"/>
    </row>
    <row r="12" spans="1:20" x14ac:dyDescent="0.25">
      <c r="A12" s="2">
        <v>6</v>
      </c>
      <c r="B12" s="2">
        <v>18.878992</v>
      </c>
      <c r="C12" s="3">
        <v>90.480119999999999</v>
      </c>
      <c r="D12" s="2">
        <f t="shared" si="0"/>
        <v>0.20865348100776171</v>
      </c>
      <c r="F12" s="2">
        <v>6</v>
      </c>
      <c r="G12" s="2">
        <v>22.829951999999999</v>
      </c>
      <c r="H12" s="3">
        <v>69.313999999999993</v>
      </c>
      <c r="I12" s="2">
        <f t="shared" si="1"/>
        <v>0.32936999740312206</v>
      </c>
      <c r="K12" s="2">
        <v>6</v>
      </c>
      <c r="L12" s="2">
        <v>-5.7390220000000003</v>
      </c>
      <c r="M12" s="3">
        <v>-26.32</v>
      </c>
      <c r="N12" s="2">
        <f t="shared" si="2"/>
        <v>0.21804794832826749</v>
      </c>
      <c r="P12" s="2">
        <v>6</v>
      </c>
      <c r="Q12" s="2">
        <v>-5.4384240000000004</v>
      </c>
      <c r="R12" s="3">
        <v>-26.53</v>
      </c>
      <c r="S12" s="2">
        <f t="shared" si="3"/>
        <v>0.20499148134187711</v>
      </c>
      <c r="T12" s="1"/>
    </row>
    <row r="13" spans="1:20" x14ac:dyDescent="0.25">
      <c r="A13" s="2">
        <v>8</v>
      </c>
      <c r="B13" s="2">
        <v>20.674626</v>
      </c>
      <c r="C13" s="3">
        <v>95.009410000000003</v>
      </c>
      <c r="D13" s="2">
        <f t="shared" si="0"/>
        <v>0.21760608764963385</v>
      </c>
      <c r="F13" s="2">
        <v>8</v>
      </c>
      <c r="G13" s="2">
        <v>28.992339000000001</v>
      </c>
      <c r="H13" s="3">
        <v>93.572000000000003</v>
      </c>
      <c r="I13" s="2">
        <f t="shared" si="1"/>
        <v>0.30983989868764161</v>
      </c>
      <c r="K13" s="2">
        <v>8</v>
      </c>
      <c r="L13" s="2">
        <v>-7.0077540000000003</v>
      </c>
      <c r="M13" s="3">
        <v>-33.369999999999997</v>
      </c>
      <c r="N13" s="2">
        <f t="shared" si="2"/>
        <v>0.21000161821995808</v>
      </c>
      <c r="P13" s="2">
        <v>8</v>
      </c>
      <c r="Q13" s="2">
        <v>-6.4760809999999998</v>
      </c>
      <c r="R13" s="3">
        <v>-33.53</v>
      </c>
      <c r="S13" s="2">
        <f t="shared" si="3"/>
        <v>0.1931428869668953</v>
      </c>
      <c r="T13" s="1"/>
    </row>
    <row r="14" spans="1:20" x14ac:dyDescent="0.25">
      <c r="A14" s="2">
        <v>10</v>
      </c>
      <c r="B14" s="2">
        <v>22.625547999999998</v>
      </c>
      <c r="C14" s="3">
        <v>99.708500000000001</v>
      </c>
      <c r="D14" s="2">
        <f t="shared" si="0"/>
        <v>0.22691694288852002</v>
      </c>
      <c r="F14" s="2">
        <v>10</v>
      </c>
      <c r="G14" s="2">
        <v>35.610098000000001</v>
      </c>
      <c r="H14" s="3">
        <v>116.88</v>
      </c>
      <c r="I14" s="2">
        <f t="shared" si="1"/>
        <v>0.30467229637234772</v>
      </c>
      <c r="K14" s="2">
        <v>10</v>
      </c>
      <c r="L14" s="2">
        <v>-7.907095</v>
      </c>
      <c r="M14" s="3">
        <v>-36.67</v>
      </c>
      <c r="N14" s="2">
        <f t="shared" si="2"/>
        <v>0.21562844286883009</v>
      </c>
      <c r="P14" s="2">
        <v>10</v>
      </c>
      <c r="Q14" s="2">
        <v>-7.1810099999999997</v>
      </c>
      <c r="R14" s="3">
        <v>-36.35</v>
      </c>
      <c r="S14" s="2">
        <f t="shared" si="3"/>
        <v>0.19755185694635485</v>
      </c>
    </row>
    <row r="15" spans="1:20" x14ac:dyDescent="0.25">
      <c r="A15" s="2">
        <v>12</v>
      </c>
      <c r="B15" s="2">
        <v>24.731327</v>
      </c>
      <c r="C15" s="3">
        <v>106.133</v>
      </c>
      <c r="D15" s="2">
        <f t="shared" si="0"/>
        <v>0.23302202896365881</v>
      </c>
      <c r="F15" s="2">
        <v>12</v>
      </c>
      <c r="G15" s="2">
        <v>42.481085</v>
      </c>
      <c r="H15" s="3">
        <v>141.36000000000001</v>
      </c>
      <c r="I15" s="2">
        <f t="shared" si="1"/>
        <v>0.30051701329937747</v>
      </c>
      <c r="K15" s="2">
        <v>12</v>
      </c>
      <c r="L15" s="2">
        <v>-8.5420219999999993</v>
      </c>
      <c r="M15" s="3">
        <v>-38.74</v>
      </c>
      <c r="N15" s="2">
        <f t="shared" si="2"/>
        <v>0.22049617965926688</v>
      </c>
      <c r="P15" s="2">
        <v>12</v>
      </c>
      <c r="Q15" s="2">
        <v>-7.664034</v>
      </c>
      <c r="R15" s="3">
        <v>-38.51</v>
      </c>
      <c r="S15" s="2">
        <f t="shared" si="3"/>
        <v>0.19901412620098677</v>
      </c>
    </row>
    <row r="16" spans="1:20" x14ac:dyDescent="0.25">
      <c r="A16" s="2">
        <v>15</v>
      </c>
      <c r="B16" s="2">
        <v>28.136948</v>
      </c>
      <c r="C16" s="3">
        <v>121.0928</v>
      </c>
      <c r="D16" s="2">
        <f t="shared" si="0"/>
        <v>0.23235855476130704</v>
      </c>
      <c r="F16" s="2">
        <v>15</v>
      </c>
      <c r="G16" s="2">
        <v>53.048661000000003</v>
      </c>
      <c r="H16" s="3">
        <v>186.92</v>
      </c>
      <c r="I16" s="2">
        <f t="shared" si="1"/>
        <v>0.28380409265996154</v>
      </c>
      <c r="K16" s="2">
        <v>15</v>
      </c>
      <c r="L16" s="2">
        <v>-9.1736369999999994</v>
      </c>
      <c r="M16" s="3">
        <v>-46.88</v>
      </c>
      <c r="N16" s="2">
        <f t="shared" si="2"/>
        <v>0.19568338310580202</v>
      </c>
      <c r="P16" s="2">
        <v>15</v>
      </c>
      <c r="Q16" s="2">
        <v>-8.1343580000000006</v>
      </c>
      <c r="R16" s="3">
        <v>-44.67</v>
      </c>
      <c r="S16" s="2">
        <f t="shared" si="3"/>
        <v>0.1820989030669353</v>
      </c>
    </row>
    <row r="17" spans="1:19" x14ac:dyDescent="0.25">
      <c r="A17" s="2">
        <v>20</v>
      </c>
      <c r="B17" s="2">
        <v>34.292507000000001</v>
      </c>
      <c r="C17" s="3">
        <v>153.12110000000001</v>
      </c>
      <c r="D17" s="2">
        <f>B17/C17</f>
        <v>0.22395677016426865</v>
      </c>
      <c r="F17" s="2">
        <v>20</v>
      </c>
      <c r="G17" s="2">
        <v>70.997102999999996</v>
      </c>
      <c r="H17" s="3">
        <v>336.48</v>
      </c>
      <c r="I17" s="2">
        <f>G17/H17</f>
        <v>0.21099947396576318</v>
      </c>
      <c r="K17" s="2">
        <v>20</v>
      </c>
      <c r="L17" s="2">
        <v>-9.7575230000000008</v>
      </c>
      <c r="M17" s="3">
        <v>-69.400000000000006</v>
      </c>
      <c r="N17" s="2">
        <f>L17/M17</f>
        <v>0.14059831412103746</v>
      </c>
      <c r="P17" s="2">
        <v>20</v>
      </c>
      <c r="Q17" s="2">
        <v>-8.5645170000000004</v>
      </c>
      <c r="R17" s="3">
        <v>-74.47</v>
      </c>
      <c r="S17" s="2">
        <f t="shared" si="3"/>
        <v>0.11500627098160333</v>
      </c>
    </row>
    <row r="18" spans="1:19" x14ac:dyDescent="0.25">
      <c r="C18" s="2"/>
      <c r="H18" s="2"/>
      <c r="M18" s="2"/>
      <c r="R18" s="2"/>
    </row>
    <row r="19" spans="1:19" x14ac:dyDescent="0.25">
      <c r="B19" s="2" t="s">
        <v>6</v>
      </c>
      <c r="C19" s="2"/>
      <c r="G19" s="2" t="s">
        <v>7</v>
      </c>
      <c r="H19" s="2"/>
      <c r="M19" s="2"/>
      <c r="R19" s="2"/>
    </row>
    <row r="20" spans="1:19" x14ac:dyDescent="0.25">
      <c r="B20" s="2" t="s">
        <v>1</v>
      </c>
      <c r="C20" s="3" t="s">
        <v>0</v>
      </c>
      <c r="G20" s="2" t="s">
        <v>1</v>
      </c>
      <c r="H20" s="3" t="s">
        <v>0</v>
      </c>
      <c r="M20" s="2"/>
      <c r="R20" s="2"/>
    </row>
    <row r="21" spans="1:19" x14ac:dyDescent="0.25">
      <c r="A21" s="2">
        <v>0.7</v>
      </c>
      <c r="B21" s="2">
        <f t="shared" ref="B21:B35" si="4">-L3/B3</f>
        <v>4.565320594829278E-2</v>
      </c>
      <c r="C21" s="2">
        <f t="shared" ref="C21:C35" si="5">-M3/C3</f>
        <v>2.5659673981110174E-3</v>
      </c>
      <c r="D21" s="2">
        <f t="shared" ref="D21:D34" si="6">B21/C21</f>
        <v>17.79181059817876</v>
      </c>
      <c r="F21" s="2">
        <v>0.7</v>
      </c>
      <c r="G21" s="2">
        <f t="shared" ref="G21:G35" si="7">-Q3/B3</f>
        <v>4.5341074075965729E-2</v>
      </c>
      <c r="H21" s="2">
        <f t="shared" ref="H21:H35" si="8">-R3/C3</f>
        <v>1.9979288137963644E-3</v>
      </c>
      <c r="I21" s="2">
        <f t="shared" ref="I21:I34" si="9">G21/H21</f>
        <v>22.694038828045574</v>
      </c>
      <c r="M21" s="2"/>
      <c r="R21" s="2"/>
    </row>
    <row r="22" spans="1:19" x14ac:dyDescent="0.25">
      <c r="A22" s="2">
        <v>1</v>
      </c>
      <c r="B22" s="2">
        <f t="shared" si="4"/>
        <v>6.3264065306515058E-2</v>
      </c>
      <c r="C22" s="2">
        <f t="shared" si="5"/>
        <v>1.0745560220859748E-2</v>
      </c>
      <c r="D22" s="2">
        <f t="shared" si="6"/>
        <v>5.8874608681364142</v>
      </c>
      <c r="F22" s="2">
        <v>1</v>
      </c>
      <c r="G22" s="2">
        <f t="shared" si="7"/>
        <v>6.5432559676488172E-2</v>
      </c>
      <c r="H22" s="2">
        <f t="shared" si="8"/>
        <v>8.6672641896046402E-3</v>
      </c>
      <c r="I22" s="2">
        <f t="shared" si="9"/>
        <v>7.549390239536808</v>
      </c>
      <c r="M22" s="2"/>
      <c r="R22" s="2"/>
    </row>
    <row r="23" spans="1:19" x14ac:dyDescent="0.25">
      <c r="A23" s="2">
        <v>1.2</v>
      </c>
      <c r="B23" s="2">
        <f t="shared" si="4"/>
        <v>7.5873456716451432E-2</v>
      </c>
      <c r="C23" s="2">
        <f t="shared" si="5"/>
        <v>1.8729978208309673E-2</v>
      </c>
      <c r="D23" s="2">
        <f t="shared" si="6"/>
        <v>4.0509100369796318</v>
      </c>
      <c r="F23" s="2">
        <v>1.2</v>
      </c>
      <c r="G23" s="2">
        <f t="shared" si="7"/>
        <v>7.8695501036728704E-2</v>
      </c>
      <c r="H23" s="2">
        <f t="shared" si="8"/>
        <v>1.6242951844565628E-2</v>
      </c>
      <c r="I23" s="2">
        <f t="shared" si="9"/>
        <v>4.8449014557078618</v>
      </c>
      <c r="M23" s="2"/>
      <c r="R23" s="2"/>
    </row>
    <row r="24" spans="1:19" x14ac:dyDescent="0.25">
      <c r="A24" s="2">
        <v>1.9</v>
      </c>
      <c r="B24" s="2">
        <f t="shared" si="4"/>
        <v>0.11984171297707225</v>
      </c>
      <c r="C24" s="2">
        <f t="shared" si="5"/>
        <v>5.7031466265706453E-2</v>
      </c>
      <c r="D24" s="2">
        <f t="shared" si="6"/>
        <v>2.1013261770043981</v>
      </c>
      <c r="F24" s="2">
        <v>1.9</v>
      </c>
      <c r="G24" s="2">
        <f t="shared" si="7"/>
        <v>0.1234088235478209</v>
      </c>
      <c r="H24" s="2">
        <f t="shared" si="8"/>
        <v>5.482028865413352E-2</v>
      </c>
      <c r="I24" s="2">
        <f t="shared" si="9"/>
        <v>2.2511523849576762</v>
      </c>
      <c r="M24" s="2"/>
      <c r="R24" s="2"/>
    </row>
    <row r="25" spans="1:19" x14ac:dyDescent="0.25">
      <c r="A25" s="2">
        <v>2.2000000000000002</v>
      </c>
      <c r="B25" s="2">
        <f t="shared" si="4"/>
        <v>0.13814221097447585</v>
      </c>
      <c r="C25" s="2">
        <f t="shared" si="5"/>
        <v>7.590948388376928E-2</v>
      </c>
      <c r="D25" s="2">
        <f t="shared" si="6"/>
        <v>1.81982808875365</v>
      </c>
      <c r="F25" s="2">
        <v>2.2000000000000002</v>
      </c>
      <c r="G25" s="2">
        <f t="shared" si="7"/>
        <v>0.14139931907634873</v>
      </c>
      <c r="H25" s="2">
        <f t="shared" si="8"/>
        <v>7.463844136292476E-2</v>
      </c>
      <c r="I25" s="2">
        <f t="shared" si="9"/>
        <v>1.8944570183185281</v>
      </c>
      <c r="M25" s="2"/>
      <c r="R25" s="2"/>
    </row>
    <row r="26" spans="1:19" x14ac:dyDescent="0.25">
      <c r="A26" s="2">
        <v>2.5</v>
      </c>
      <c r="B26" s="2">
        <f t="shared" si="4"/>
        <v>0.15592078913389659</v>
      </c>
      <c r="C26" s="2">
        <f t="shared" si="5"/>
        <v>9.6052755342558041E-2</v>
      </c>
      <c r="D26" s="2">
        <f t="shared" si="6"/>
        <v>1.6232828363728662</v>
      </c>
      <c r="F26" s="2">
        <v>2.5</v>
      </c>
      <c r="G26" s="2">
        <f t="shared" si="7"/>
        <v>0.15853240947031788</v>
      </c>
      <c r="H26" s="2">
        <f t="shared" si="8"/>
        <v>9.4882792934261093E-2</v>
      </c>
      <c r="I26" s="2">
        <f t="shared" si="9"/>
        <v>1.6708235979115413</v>
      </c>
      <c r="M26" s="2"/>
      <c r="R26" s="2"/>
    </row>
    <row r="27" spans="1:19" x14ac:dyDescent="0.25">
      <c r="A27" s="2">
        <v>3</v>
      </c>
      <c r="B27" s="2">
        <f t="shared" si="4"/>
        <v>0.18411116255332161</v>
      </c>
      <c r="C27" s="2">
        <f t="shared" si="5"/>
        <v>0.12961676946361381</v>
      </c>
      <c r="D27" s="2">
        <f t="shared" si="6"/>
        <v>1.4204270274226016</v>
      </c>
      <c r="F27" s="2">
        <v>3</v>
      </c>
      <c r="G27" s="2">
        <f t="shared" si="7"/>
        <v>0.18501648575975074</v>
      </c>
      <c r="H27" s="2">
        <f t="shared" si="8"/>
        <v>0.12881737088542414</v>
      </c>
      <c r="I27" s="2">
        <f t="shared" si="9"/>
        <v>1.4362696931946592</v>
      </c>
      <c r="M27" s="2"/>
      <c r="R27" s="2"/>
    </row>
    <row r="28" spans="1:19" x14ac:dyDescent="0.25">
      <c r="A28" s="2">
        <v>4</v>
      </c>
      <c r="B28" s="2">
        <f t="shared" si="4"/>
        <v>0.23390781061118862</v>
      </c>
      <c r="C28" s="2">
        <f t="shared" si="5"/>
        <v>0.19878217307249352</v>
      </c>
      <c r="D28" s="2">
        <f t="shared" si="6"/>
        <v>1.1767041631338098</v>
      </c>
      <c r="F28" s="2">
        <v>4</v>
      </c>
      <c r="G28" s="2">
        <f t="shared" si="7"/>
        <v>0.22980651419518278</v>
      </c>
      <c r="H28" s="2">
        <f t="shared" si="8"/>
        <v>0.19878217307249352</v>
      </c>
      <c r="I28" s="2">
        <f t="shared" si="9"/>
        <v>1.1560720493350027</v>
      </c>
      <c r="M28" s="2"/>
      <c r="R28" s="2"/>
    </row>
    <row r="29" spans="1:19" x14ac:dyDescent="0.25">
      <c r="A29" s="4">
        <v>5</v>
      </c>
      <c r="B29" s="4">
        <f t="shared" si="4"/>
        <v>0.27386231206787048</v>
      </c>
      <c r="C29" s="4">
        <f t="shared" si="5"/>
        <v>0.25187702268248696</v>
      </c>
      <c r="D29" s="4">
        <f t="shared" si="6"/>
        <v>1.0872858077773053</v>
      </c>
      <c r="E29" s="4"/>
      <c r="F29" s="4">
        <v>5</v>
      </c>
      <c r="G29" s="4">
        <f t="shared" si="7"/>
        <v>0.26382706222664731</v>
      </c>
      <c r="H29" s="4">
        <f t="shared" si="8"/>
        <v>0.25254365794322581</v>
      </c>
      <c r="I29" s="4">
        <f t="shared" si="9"/>
        <v>1.0446790245113109</v>
      </c>
      <c r="M29" s="2"/>
      <c r="R29" s="2"/>
    </row>
    <row r="30" spans="1:19" x14ac:dyDescent="0.25">
      <c r="A30" s="4">
        <v>6</v>
      </c>
      <c r="B30" s="4">
        <f t="shared" si="4"/>
        <v>0.30398985284807578</v>
      </c>
      <c r="C30" s="4">
        <f t="shared" si="5"/>
        <v>0.29089262923170306</v>
      </c>
      <c r="D30" s="4">
        <f t="shared" si="6"/>
        <v>1.0450242539694619</v>
      </c>
      <c r="E30" s="4"/>
      <c r="F30" s="4">
        <v>6</v>
      </c>
      <c r="G30" s="4">
        <f t="shared" si="7"/>
        <v>0.28806749851898872</v>
      </c>
      <c r="H30" s="4">
        <f t="shared" si="8"/>
        <v>0.29321358106067941</v>
      </c>
      <c r="I30" s="4">
        <f t="shared" si="9"/>
        <v>0.98244937180919423</v>
      </c>
      <c r="M30" s="2"/>
      <c r="R30" s="2"/>
    </row>
    <row r="31" spans="1:19" x14ac:dyDescent="0.25">
      <c r="A31" s="4">
        <v>8</v>
      </c>
      <c r="B31" s="4">
        <f t="shared" si="4"/>
        <v>0.33895432981472073</v>
      </c>
      <c r="C31" s="4">
        <f t="shared" si="5"/>
        <v>0.351228367800621</v>
      </c>
      <c r="D31" s="4">
        <f t="shared" si="6"/>
        <v>0.96505396741510419</v>
      </c>
      <c r="E31" s="4"/>
      <c r="F31" s="4">
        <v>8</v>
      </c>
      <c r="G31" s="4">
        <f t="shared" si="7"/>
        <v>0.31323812097012055</v>
      </c>
      <c r="H31" s="4">
        <f t="shared" si="8"/>
        <v>0.35291241151797492</v>
      </c>
      <c r="I31" s="4">
        <f t="shared" si="9"/>
        <v>0.88758034783417172</v>
      </c>
      <c r="M31" s="2"/>
      <c r="R31" s="2"/>
    </row>
    <row r="32" spans="1:19" x14ac:dyDescent="0.25">
      <c r="A32" s="4">
        <v>10</v>
      </c>
      <c r="B32" s="4">
        <f t="shared" si="4"/>
        <v>0.34947639721256696</v>
      </c>
      <c r="C32" s="4">
        <f t="shared" si="5"/>
        <v>0.36777205554190467</v>
      </c>
      <c r="D32" s="4">
        <f t="shared" si="6"/>
        <v>0.95025272297434493</v>
      </c>
      <c r="E32" s="4"/>
      <c r="F32" s="4">
        <v>10</v>
      </c>
      <c r="G32" s="4">
        <f t="shared" si="7"/>
        <v>0.31738501980150935</v>
      </c>
      <c r="H32" s="4">
        <f t="shared" si="8"/>
        <v>0.36456270027129084</v>
      </c>
      <c r="I32" s="4">
        <f t="shared" si="9"/>
        <v>0.87059103842857755</v>
      </c>
      <c r="M32" s="2"/>
      <c r="R32" s="2"/>
    </row>
    <row r="33" spans="1:18" x14ac:dyDescent="0.25">
      <c r="A33" s="4">
        <v>12</v>
      </c>
      <c r="B33" s="4">
        <f t="shared" si="4"/>
        <v>0.34539278866839612</v>
      </c>
      <c r="C33" s="4">
        <f t="shared" si="5"/>
        <v>0.36501370921391091</v>
      </c>
      <c r="D33" s="4">
        <f t="shared" si="6"/>
        <v>0.94624607227007951</v>
      </c>
      <c r="E33" s="4"/>
      <c r="F33" s="4">
        <v>12</v>
      </c>
      <c r="G33" s="4">
        <f t="shared" si="7"/>
        <v>0.30989174175732664</v>
      </c>
      <c r="H33" s="4">
        <f t="shared" si="8"/>
        <v>0.36284661698058096</v>
      </c>
      <c r="I33" s="4">
        <f t="shared" si="9"/>
        <v>0.85405713393742788</v>
      </c>
      <c r="M33" s="2"/>
      <c r="R33" s="2"/>
    </row>
    <row r="34" spans="1:18" x14ac:dyDescent="0.25">
      <c r="A34" s="4">
        <v>15</v>
      </c>
      <c r="B34" s="4">
        <f t="shared" si="4"/>
        <v>0.32603525442773679</v>
      </c>
      <c r="C34" s="4">
        <f t="shared" si="5"/>
        <v>0.38714110170051402</v>
      </c>
      <c r="D34" s="4">
        <f t="shared" si="6"/>
        <v>0.84216130241823894</v>
      </c>
      <c r="E34" s="4"/>
      <c r="F34" s="4">
        <v>15</v>
      </c>
      <c r="G34" s="4">
        <f t="shared" si="7"/>
        <v>0.28909880346653094</v>
      </c>
      <c r="H34" s="4">
        <f t="shared" si="8"/>
        <v>0.36889063594202137</v>
      </c>
      <c r="I34" s="4">
        <f t="shared" si="9"/>
        <v>0.78369786407906727</v>
      </c>
      <c r="M34" s="2"/>
      <c r="R34" s="2"/>
    </row>
    <row r="35" spans="1:18" x14ac:dyDescent="0.25">
      <c r="A35" s="4">
        <v>20</v>
      </c>
      <c r="B35" s="4">
        <f t="shared" si="4"/>
        <v>0.28453804791816478</v>
      </c>
      <c r="C35" s="4">
        <f t="shared" si="5"/>
        <v>0.45323603344019864</v>
      </c>
      <c r="D35" s="4">
        <f>B35/C35</f>
        <v>0.62779220301271044</v>
      </c>
      <c r="E35" s="4"/>
      <c r="F35" s="4">
        <v>20</v>
      </c>
      <c r="G35" s="4">
        <f t="shared" si="7"/>
        <v>0.24974893203346143</v>
      </c>
      <c r="H35" s="4">
        <f t="shared" si="8"/>
        <v>0.48634708083993644</v>
      </c>
      <c r="I35" s="4">
        <f>G35/H35</f>
        <v>0.51351995698655639</v>
      </c>
      <c r="M35" s="2"/>
      <c r="R35" s="2"/>
    </row>
    <row r="36" spans="1:18" x14ac:dyDescent="0.25">
      <c r="C36" s="2"/>
      <c r="H36" s="2"/>
      <c r="M36" s="2"/>
      <c r="R36" s="2"/>
    </row>
    <row r="37" spans="1:18" x14ac:dyDescent="0.25">
      <c r="C37" s="2"/>
      <c r="H37" s="2"/>
      <c r="M37" s="2"/>
      <c r="R37" s="2"/>
    </row>
    <row r="38" spans="1:18" x14ac:dyDescent="0.25">
      <c r="C38" s="2"/>
      <c r="H38" s="2"/>
      <c r="M38" s="2"/>
      <c r="R38" s="2"/>
    </row>
    <row r="39" spans="1:18" x14ac:dyDescent="0.25">
      <c r="C39" s="2"/>
      <c r="H39" s="2"/>
      <c r="M39" s="2"/>
      <c r="R39" s="2"/>
    </row>
    <row r="40" spans="1:18" x14ac:dyDescent="0.25">
      <c r="C40" s="2"/>
      <c r="H40" s="2"/>
      <c r="M40" s="2"/>
      <c r="R40" s="2"/>
    </row>
    <row r="41" spans="1:18" x14ac:dyDescent="0.25">
      <c r="C41" s="2"/>
      <c r="H41" s="2"/>
      <c r="M41" s="2"/>
      <c r="R41" s="2"/>
    </row>
    <row r="42" spans="1:18" x14ac:dyDescent="0.25">
      <c r="C42" s="2"/>
      <c r="H42" s="2"/>
      <c r="M42" s="2"/>
      <c r="R42" s="2"/>
    </row>
    <row r="43" spans="1:18" x14ac:dyDescent="0.25">
      <c r="C43" s="2"/>
      <c r="H43" s="2"/>
      <c r="M43" s="2"/>
      <c r="R43" s="2"/>
    </row>
    <row r="44" spans="1:18" x14ac:dyDescent="0.25">
      <c r="C44" s="2"/>
      <c r="H44" s="2"/>
      <c r="M44" s="2"/>
      <c r="R44" s="2"/>
    </row>
    <row r="45" spans="1:18" x14ac:dyDescent="0.25">
      <c r="C45" s="2"/>
      <c r="H45" s="2"/>
      <c r="M45" s="2"/>
      <c r="R45" s="2"/>
    </row>
    <row r="46" spans="1:18" x14ac:dyDescent="0.25">
      <c r="C46" s="2"/>
      <c r="H46" s="2"/>
      <c r="M46" s="2"/>
      <c r="R46" s="2"/>
    </row>
    <row r="47" spans="1:18" x14ac:dyDescent="0.25">
      <c r="C47" s="2"/>
      <c r="H47" s="2"/>
      <c r="M47" s="2"/>
      <c r="R47" s="2"/>
    </row>
    <row r="48" spans="1:18" x14ac:dyDescent="0.25">
      <c r="C48" s="2"/>
      <c r="H48" s="2"/>
      <c r="M48" s="2"/>
      <c r="R48" s="2"/>
    </row>
    <row r="49" spans="3:18" x14ac:dyDescent="0.25">
      <c r="C49" s="2"/>
      <c r="H49" s="2"/>
      <c r="M49" s="2"/>
      <c r="R49" s="2"/>
    </row>
    <row r="50" spans="3:18" x14ac:dyDescent="0.25">
      <c r="C50" s="2"/>
      <c r="H50" s="2"/>
      <c r="M50" s="2"/>
      <c r="R50" s="2"/>
    </row>
    <row r="51" spans="3:18" x14ac:dyDescent="0.25">
      <c r="C51" s="2"/>
      <c r="H51" s="2"/>
      <c r="M51" s="2"/>
      <c r="R51" s="2"/>
    </row>
    <row r="52" spans="3:18" x14ac:dyDescent="0.25">
      <c r="C52" s="2"/>
      <c r="H52" s="2"/>
      <c r="M52" s="2"/>
      <c r="R52" s="2"/>
    </row>
    <row r="53" spans="3:18" x14ac:dyDescent="0.25">
      <c r="C53" s="2"/>
      <c r="H53" s="2"/>
      <c r="M53" s="2"/>
      <c r="R53" s="2"/>
    </row>
    <row r="54" spans="3:18" x14ac:dyDescent="0.25">
      <c r="C54" s="2"/>
      <c r="H54" s="2"/>
      <c r="M54" s="2"/>
      <c r="R54" s="2"/>
    </row>
    <row r="55" spans="3:18" x14ac:dyDescent="0.25">
      <c r="C55" s="2"/>
      <c r="H55" s="2"/>
      <c r="M55" s="2"/>
      <c r="R55" s="2"/>
    </row>
    <row r="56" spans="3:18" x14ac:dyDescent="0.25">
      <c r="C56" s="2"/>
      <c r="H56" s="2"/>
      <c r="M56" s="2"/>
      <c r="R56" s="2"/>
    </row>
    <row r="57" spans="3:18" x14ac:dyDescent="0.25">
      <c r="C57" s="2"/>
      <c r="H57" s="2"/>
      <c r="M57" s="2"/>
      <c r="R57" s="2"/>
    </row>
    <row r="58" spans="3:18" x14ac:dyDescent="0.25">
      <c r="C58" s="2"/>
      <c r="H58" s="2"/>
      <c r="M58" s="2"/>
      <c r="R58" s="2"/>
    </row>
    <row r="59" spans="3:18" x14ac:dyDescent="0.25">
      <c r="C59" s="2"/>
      <c r="H59" s="2"/>
      <c r="M59" s="2"/>
      <c r="R59" s="2"/>
    </row>
    <row r="60" spans="3:18" x14ac:dyDescent="0.25">
      <c r="C60" s="2"/>
      <c r="H60" s="2"/>
      <c r="M60" s="2"/>
      <c r="R60" s="2"/>
    </row>
    <row r="61" spans="3:18" x14ac:dyDescent="0.25">
      <c r="C61" s="2"/>
      <c r="H61" s="2"/>
      <c r="M61" s="2"/>
      <c r="R61" s="2"/>
    </row>
    <row r="62" spans="3:18" x14ac:dyDescent="0.25">
      <c r="C62" s="2"/>
      <c r="H62" s="2"/>
      <c r="M62" s="2"/>
      <c r="R62" s="2"/>
    </row>
    <row r="63" spans="3:18" x14ac:dyDescent="0.25">
      <c r="C63" s="2"/>
      <c r="H63" s="2"/>
      <c r="M63" s="2"/>
      <c r="R63" s="2"/>
    </row>
    <row r="64" spans="3:18" x14ac:dyDescent="0.25">
      <c r="C64" s="2"/>
      <c r="H64" s="2"/>
      <c r="M64" s="2"/>
      <c r="R64" s="2"/>
    </row>
    <row r="65" spans="3:18" x14ac:dyDescent="0.25">
      <c r="C65" s="2"/>
      <c r="H65" s="2"/>
      <c r="M65" s="2"/>
      <c r="R65" s="2"/>
    </row>
    <row r="66" spans="3:18" x14ac:dyDescent="0.25">
      <c r="C66" s="2"/>
      <c r="H66" s="2"/>
      <c r="M66" s="2"/>
      <c r="R66" s="2"/>
    </row>
    <row r="67" spans="3:18" x14ac:dyDescent="0.25">
      <c r="C67" s="2"/>
      <c r="H67" s="2"/>
      <c r="M67" s="2"/>
      <c r="R67" s="2"/>
    </row>
    <row r="68" spans="3:18" x14ac:dyDescent="0.25">
      <c r="C68" s="2"/>
      <c r="H68" s="2"/>
      <c r="M68" s="2"/>
      <c r="R68" s="2"/>
    </row>
    <row r="69" spans="3:18" x14ac:dyDescent="0.25">
      <c r="C69" s="2"/>
      <c r="H69" s="2"/>
      <c r="M69" s="2"/>
      <c r="R69" s="2"/>
    </row>
    <row r="70" spans="3:18" x14ac:dyDescent="0.25">
      <c r="C70" s="2"/>
      <c r="H70" s="2"/>
      <c r="M70" s="2"/>
      <c r="R70" s="2"/>
    </row>
    <row r="71" spans="3:18" x14ac:dyDescent="0.25">
      <c r="C71" s="2"/>
      <c r="H71" s="2"/>
      <c r="M71" s="2"/>
      <c r="R71" s="2"/>
    </row>
    <row r="72" spans="3:18" x14ac:dyDescent="0.25">
      <c r="C72" s="2"/>
      <c r="H72" s="2"/>
      <c r="M72" s="2"/>
      <c r="R72" s="2"/>
    </row>
    <row r="73" spans="3:18" x14ac:dyDescent="0.25">
      <c r="C73" s="2"/>
      <c r="H73" s="2"/>
      <c r="M73" s="2"/>
      <c r="R73" s="2"/>
    </row>
    <row r="74" spans="3:18" x14ac:dyDescent="0.25">
      <c r="C74" s="2"/>
      <c r="H74" s="2"/>
      <c r="M74" s="2"/>
      <c r="R74" s="2"/>
    </row>
    <row r="75" spans="3:18" x14ac:dyDescent="0.25">
      <c r="C75" s="2"/>
      <c r="H75" s="2"/>
      <c r="M75" s="2"/>
      <c r="R75" s="2"/>
    </row>
    <row r="76" spans="3:18" x14ac:dyDescent="0.25">
      <c r="C76" s="2"/>
      <c r="H76" s="2"/>
      <c r="M76" s="2"/>
      <c r="R76" s="2"/>
    </row>
    <row r="77" spans="3:18" x14ac:dyDescent="0.25">
      <c r="C77" s="2"/>
      <c r="H77" s="2"/>
      <c r="M77" s="2"/>
      <c r="R77" s="2"/>
    </row>
    <row r="78" spans="3:18" x14ac:dyDescent="0.25">
      <c r="C78" s="2"/>
      <c r="H78" s="2"/>
      <c r="M78" s="2"/>
      <c r="R78" s="2"/>
    </row>
    <row r="79" spans="3:18" x14ac:dyDescent="0.25">
      <c r="C79" s="2"/>
      <c r="H79" s="2"/>
      <c r="M79" s="2"/>
      <c r="R79" s="2"/>
    </row>
    <row r="80" spans="3:18" x14ac:dyDescent="0.25">
      <c r="C80" s="2"/>
      <c r="H80" s="2"/>
      <c r="M80" s="2"/>
      <c r="R80" s="2"/>
    </row>
    <row r="81" spans="3:18" x14ac:dyDescent="0.25">
      <c r="C81" s="2"/>
      <c r="H81" s="2"/>
      <c r="M81" s="2"/>
      <c r="R81" s="2"/>
    </row>
    <row r="82" spans="3:18" x14ac:dyDescent="0.25">
      <c r="C82" s="2"/>
      <c r="H82" s="2"/>
      <c r="M82" s="2"/>
      <c r="R82" s="2"/>
    </row>
    <row r="83" spans="3:18" x14ac:dyDescent="0.25">
      <c r="C83" s="2"/>
      <c r="H83" s="2"/>
      <c r="M83" s="2"/>
      <c r="R83" s="2"/>
    </row>
    <row r="84" spans="3:18" x14ac:dyDescent="0.25">
      <c r="C84" s="2"/>
      <c r="H84" s="2"/>
      <c r="M84" s="2"/>
      <c r="R84" s="2"/>
    </row>
    <row r="85" spans="3:18" x14ac:dyDescent="0.25">
      <c r="C85" s="2"/>
      <c r="H85" s="2"/>
      <c r="M85" s="2"/>
      <c r="R85" s="2"/>
    </row>
    <row r="86" spans="3:18" x14ac:dyDescent="0.25">
      <c r="C86" s="2"/>
      <c r="H86" s="2"/>
      <c r="M86" s="2"/>
      <c r="R86" s="2"/>
    </row>
    <row r="87" spans="3:18" x14ac:dyDescent="0.25">
      <c r="C87" s="2"/>
      <c r="H87" s="2"/>
      <c r="M87" s="2"/>
      <c r="R87" s="2"/>
    </row>
    <row r="88" spans="3:18" x14ac:dyDescent="0.25">
      <c r="C88" s="2"/>
      <c r="H88" s="2"/>
      <c r="M88" s="2"/>
      <c r="R88" s="2"/>
    </row>
    <row r="89" spans="3:18" x14ac:dyDescent="0.25">
      <c r="C89" s="2"/>
      <c r="H89" s="2"/>
      <c r="M89" s="2"/>
      <c r="R89" s="2"/>
    </row>
    <row r="90" spans="3:18" x14ac:dyDescent="0.25">
      <c r="C90" s="2"/>
      <c r="H90" s="2"/>
      <c r="M90" s="2"/>
      <c r="R90" s="2"/>
    </row>
    <row r="91" spans="3:18" x14ac:dyDescent="0.25">
      <c r="C91" s="2"/>
      <c r="H91" s="2"/>
      <c r="M91" s="2"/>
      <c r="R91" s="2"/>
    </row>
    <row r="92" spans="3:18" x14ac:dyDescent="0.25">
      <c r="C92" s="2"/>
      <c r="H92" s="2"/>
      <c r="M92" s="2"/>
      <c r="R92" s="2"/>
    </row>
    <row r="93" spans="3:18" x14ac:dyDescent="0.25">
      <c r="C93" s="2"/>
      <c r="H93" s="2"/>
      <c r="M93" s="2"/>
      <c r="R93" s="2"/>
    </row>
    <row r="94" spans="3:18" x14ac:dyDescent="0.25">
      <c r="C94" s="2"/>
      <c r="H94" s="2"/>
      <c r="M94" s="2"/>
      <c r="R94" s="2"/>
    </row>
    <row r="95" spans="3:18" x14ac:dyDescent="0.25">
      <c r="C95" s="2"/>
      <c r="H95" s="2"/>
      <c r="M95" s="2"/>
      <c r="R95" s="2"/>
    </row>
    <row r="96" spans="3:18" x14ac:dyDescent="0.25">
      <c r="C96" s="2"/>
      <c r="H96" s="2"/>
      <c r="M96" s="2"/>
      <c r="R96" s="2"/>
    </row>
    <row r="97" spans="3:18" x14ac:dyDescent="0.25">
      <c r="C97" s="2"/>
      <c r="H97" s="2"/>
      <c r="M97" s="2"/>
      <c r="R9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CBA0-D837-4C68-AFB2-937720B24AED}">
  <dimension ref="A1:L58"/>
  <sheetViews>
    <sheetView workbookViewId="0">
      <selection activeCell="D2" sqref="D2"/>
    </sheetView>
  </sheetViews>
  <sheetFormatPr defaultRowHeight="13.8" x14ac:dyDescent="0.25"/>
  <sheetData>
    <row r="1" spans="1:12" x14ac:dyDescent="0.25">
      <c r="A1" t="s">
        <v>15</v>
      </c>
      <c r="B1" t="s">
        <v>9</v>
      </c>
      <c r="E1" t="s">
        <v>10</v>
      </c>
      <c r="H1" t="s">
        <v>11</v>
      </c>
      <c r="K1" t="s">
        <v>12</v>
      </c>
    </row>
    <row r="2" spans="1:12" x14ac:dyDescent="0.25">
      <c r="B2">
        <v>0.2</v>
      </c>
      <c r="C2">
        <v>0.4</v>
      </c>
      <c r="D2">
        <v>0.6</v>
      </c>
      <c r="E2">
        <v>0.2</v>
      </c>
      <c r="F2">
        <v>0.4</v>
      </c>
      <c r="H2">
        <v>0.2</v>
      </c>
      <c r="I2">
        <v>0.4</v>
      </c>
      <c r="K2">
        <v>0.2</v>
      </c>
      <c r="L2">
        <v>0.4</v>
      </c>
    </row>
    <row r="3" spans="1:12" x14ac:dyDescent="0.25">
      <c r="A3">
        <v>0.7</v>
      </c>
      <c r="B3">
        <v>2.8382369999999999</v>
      </c>
      <c r="C3" t="s">
        <v>8</v>
      </c>
      <c r="E3">
        <v>10.064902999999999</v>
      </c>
      <c r="F3" t="s">
        <v>8</v>
      </c>
      <c r="H3">
        <v>-8.8199999999999997E-3</v>
      </c>
      <c r="I3" t="s">
        <v>8</v>
      </c>
      <c r="K3">
        <v>-8.8179999999999994E-3</v>
      </c>
      <c r="L3" t="s">
        <v>8</v>
      </c>
    </row>
    <row r="4" spans="1:12" x14ac:dyDescent="0.25">
      <c r="A4">
        <v>1</v>
      </c>
      <c r="B4">
        <v>4.025061</v>
      </c>
      <c r="C4">
        <v>7.2320200000000003</v>
      </c>
      <c r="E4">
        <v>13.684915999999999</v>
      </c>
      <c r="F4">
        <v>15.742369999999999</v>
      </c>
      <c r="H4">
        <v>-3.3903999999999997E-2</v>
      </c>
      <c r="I4">
        <v>-7.0079000000000002E-2</v>
      </c>
      <c r="K4">
        <v>-3.3903999999999997E-2</v>
      </c>
      <c r="L4">
        <v>-7.0081000000000004E-2</v>
      </c>
    </row>
    <row r="5" spans="1:12" x14ac:dyDescent="0.25">
      <c r="A5">
        <v>1.2</v>
      </c>
      <c r="B5">
        <v>4.8042189999999998</v>
      </c>
      <c r="C5">
        <v>8.5955390000000005</v>
      </c>
      <c r="E5">
        <v>15.841167</v>
      </c>
      <c r="F5">
        <v>18.127012000000001</v>
      </c>
      <c r="H5">
        <v>-6.54E-2</v>
      </c>
      <c r="I5">
        <v>-0.13389899999999999</v>
      </c>
      <c r="K5">
        <v>-6.5402000000000002E-2</v>
      </c>
      <c r="L5">
        <v>-0.13390099999999999</v>
      </c>
    </row>
    <row r="6" spans="1:12" x14ac:dyDescent="0.25">
      <c r="A6">
        <v>1.9</v>
      </c>
      <c r="B6">
        <v>7.442501</v>
      </c>
      <c r="C6">
        <v>13.094249</v>
      </c>
      <c r="E6">
        <v>22.034669999999998</v>
      </c>
      <c r="F6">
        <v>24.790358000000001</v>
      </c>
      <c r="H6">
        <v>-0.29934699999999997</v>
      </c>
      <c r="I6">
        <v>-0.59231599999999995</v>
      </c>
      <c r="K6">
        <v>-0.29934899999999998</v>
      </c>
      <c r="L6">
        <v>-0.592256</v>
      </c>
    </row>
    <row r="7" spans="1:12" x14ac:dyDescent="0.25">
      <c r="A7">
        <v>2.2000000000000002</v>
      </c>
      <c r="B7">
        <v>8.5255329999999994</v>
      </c>
      <c r="C7">
        <v>14.88072</v>
      </c>
      <c r="E7">
        <v>24.217023999999999</v>
      </c>
      <c r="F7">
        <v>27.085248</v>
      </c>
      <c r="H7">
        <v>-0.46215299999999998</v>
      </c>
      <c r="I7">
        <v>-0.90181800000000001</v>
      </c>
      <c r="K7">
        <v>-0.46215499999999998</v>
      </c>
      <c r="L7">
        <v>-0.90146199999999999</v>
      </c>
    </row>
    <row r="8" spans="1:12" x14ac:dyDescent="0.25">
      <c r="A8">
        <v>2.5</v>
      </c>
      <c r="B8">
        <v>9.5781329999999993</v>
      </c>
      <c r="C8">
        <v>16.579954000000001</v>
      </c>
      <c r="E8">
        <v>26.220455999999999</v>
      </c>
      <c r="F8">
        <v>29.181263999999999</v>
      </c>
      <c r="H8">
        <v>-0.65937199999999996</v>
      </c>
      <c r="I8">
        <v>-1.2700739999999999</v>
      </c>
      <c r="K8">
        <v>-0.65936899999999998</v>
      </c>
      <c r="L8">
        <v>-1.2687630000000001</v>
      </c>
    </row>
    <row r="9" spans="1:12" x14ac:dyDescent="0.25">
      <c r="A9">
        <v>3</v>
      </c>
      <c r="B9">
        <v>11.263101000000001</v>
      </c>
      <c r="C9">
        <v>19.223264</v>
      </c>
      <c r="E9">
        <v>29.308575000000001</v>
      </c>
      <c r="F9">
        <v>32.417312000000003</v>
      </c>
      <c r="H9">
        <v>-1.051593</v>
      </c>
      <c r="I9">
        <v>-1.98803</v>
      </c>
      <c r="K9">
        <v>-1.0515969999999999</v>
      </c>
      <c r="L9">
        <v>-1.981447</v>
      </c>
    </row>
    <row r="10" spans="1:12" x14ac:dyDescent="0.25">
      <c r="A10">
        <v>4</v>
      </c>
      <c r="B10">
        <v>14.390146</v>
      </c>
      <c r="C10">
        <v>23.885987</v>
      </c>
      <c r="E10">
        <v>35.110111000000003</v>
      </c>
      <c r="F10">
        <v>38.614449999999998</v>
      </c>
      <c r="H10">
        <v>-1.985967</v>
      </c>
      <c r="I10">
        <v>-3.6571739999999999</v>
      </c>
      <c r="K10">
        <v>-1.985957</v>
      </c>
      <c r="L10">
        <v>-3.6130330000000002</v>
      </c>
    </row>
    <row r="11" spans="1:12" x14ac:dyDescent="0.25">
      <c r="A11">
        <v>5</v>
      </c>
      <c r="B11">
        <v>17.244287</v>
      </c>
      <c r="C11">
        <v>27.910119999999999</v>
      </c>
      <c r="E11">
        <v>40.923104000000002</v>
      </c>
      <c r="F11">
        <v>45.041645000000003</v>
      </c>
      <c r="H11">
        <v>-2.9823469999999999</v>
      </c>
      <c r="I11">
        <v>-5.4096039999999999</v>
      </c>
      <c r="K11">
        <v>-2.9822060000000001</v>
      </c>
      <c r="L11">
        <v>-5.2832619999999997</v>
      </c>
    </row>
    <row r="12" spans="1:12" x14ac:dyDescent="0.25">
      <c r="A12">
        <v>6</v>
      </c>
      <c r="B12">
        <v>19.898581</v>
      </c>
      <c r="C12" t="s">
        <v>8</v>
      </c>
      <c r="E12">
        <v>46.948461000000002</v>
      </c>
      <c r="F12" t="s">
        <v>8</v>
      </c>
      <c r="H12">
        <v>-3.9367380000000001</v>
      </c>
      <c r="I12" t="s">
        <v>8</v>
      </c>
      <c r="K12">
        <v>-3.9359649999999999</v>
      </c>
      <c r="L12" t="s">
        <v>8</v>
      </c>
    </row>
    <row r="13" spans="1:12" x14ac:dyDescent="0.25">
      <c r="A13">
        <v>8</v>
      </c>
      <c r="B13">
        <v>24.850165000000001</v>
      </c>
      <c r="C13" t="s">
        <v>8</v>
      </c>
      <c r="E13">
        <v>59.652912999999998</v>
      </c>
      <c r="F13" t="s">
        <v>8</v>
      </c>
      <c r="H13">
        <v>-5.5664689999999997</v>
      </c>
      <c r="I13" t="s">
        <v>8</v>
      </c>
      <c r="K13">
        <v>-5.560524</v>
      </c>
      <c r="L13" t="s">
        <v>8</v>
      </c>
    </row>
    <row r="14" spans="1:12" x14ac:dyDescent="0.25">
      <c r="A14">
        <v>10</v>
      </c>
      <c r="B14">
        <v>29.580223</v>
      </c>
      <c r="C14" t="s">
        <v>8</v>
      </c>
      <c r="E14">
        <v>72.986104999999995</v>
      </c>
      <c r="F14" t="s">
        <v>8</v>
      </c>
      <c r="H14">
        <v>-6.8115209999999999</v>
      </c>
      <c r="I14" t="s">
        <v>8</v>
      </c>
      <c r="K14">
        <v>-6.7925050000000002</v>
      </c>
      <c r="L14" t="s">
        <v>8</v>
      </c>
    </row>
    <row r="16" spans="1:12" x14ac:dyDescent="0.25">
      <c r="A16" t="s">
        <v>13</v>
      </c>
      <c r="B16" t="s">
        <v>9</v>
      </c>
      <c r="E16" t="s">
        <v>10</v>
      </c>
      <c r="H16" t="s">
        <v>11</v>
      </c>
      <c r="K16" t="s">
        <v>12</v>
      </c>
    </row>
    <row r="17" spans="1:12" x14ac:dyDescent="0.25">
      <c r="B17">
        <v>0.2</v>
      </c>
      <c r="C17">
        <v>0.4</v>
      </c>
      <c r="E17">
        <v>0.2</v>
      </c>
      <c r="F17">
        <v>0.4</v>
      </c>
      <c r="H17">
        <v>0.2</v>
      </c>
      <c r="I17">
        <v>0.4</v>
      </c>
      <c r="K17">
        <v>0.2</v>
      </c>
      <c r="L17">
        <v>0.4</v>
      </c>
    </row>
    <row r="18" spans="1:12" x14ac:dyDescent="0.25">
      <c r="A18">
        <v>0.7</v>
      </c>
      <c r="B18">
        <f>B3*2</f>
        <v>5.6764739999999998</v>
      </c>
      <c r="C18" t="e">
        <f>C3*2</f>
        <v>#VALUE!</v>
      </c>
      <c r="E18">
        <f>E3*2</f>
        <v>20.129805999999999</v>
      </c>
      <c r="F18" t="e">
        <f>F3*2</f>
        <v>#VALUE!</v>
      </c>
      <c r="H18">
        <f>H3*2</f>
        <v>-1.7639999999999999E-2</v>
      </c>
      <c r="I18" t="e">
        <f>I3*2</f>
        <v>#VALUE!</v>
      </c>
      <c r="K18">
        <f>K3*2</f>
        <v>-1.7635999999999999E-2</v>
      </c>
      <c r="L18" t="e">
        <f>L3*2</f>
        <v>#VALUE!</v>
      </c>
    </row>
    <row r="19" spans="1:12" x14ac:dyDescent="0.25">
      <c r="A19">
        <v>1</v>
      </c>
      <c r="B19">
        <f t="shared" ref="B19:C19" si="0">B4*2</f>
        <v>8.050122</v>
      </c>
      <c r="C19">
        <f t="shared" si="0"/>
        <v>14.464040000000001</v>
      </c>
      <c r="E19">
        <f t="shared" ref="E19:F19" si="1">E4*2</f>
        <v>27.369831999999999</v>
      </c>
      <c r="F19">
        <f t="shared" si="1"/>
        <v>31.484739999999999</v>
      </c>
      <c r="H19">
        <f t="shared" ref="H19:I19" si="2">H4*2</f>
        <v>-6.7807999999999993E-2</v>
      </c>
      <c r="I19">
        <f t="shared" si="2"/>
        <v>-0.140158</v>
      </c>
      <c r="K19">
        <f t="shared" ref="K19:L19" si="3">K4*2</f>
        <v>-6.7807999999999993E-2</v>
      </c>
      <c r="L19">
        <f t="shared" si="3"/>
        <v>-0.14016200000000001</v>
      </c>
    </row>
    <row r="20" spans="1:12" x14ac:dyDescent="0.25">
      <c r="A20">
        <v>1.2</v>
      </c>
      <c r="B20">
        <f t="shared" ref="B20:C20" si="4">B5*2</f>
        <v>9.6084379999999996</v>
      </c>
      <c r="C20">
        <f t="shared" si="4"/>
        <v>17.191078000000001</v>
      </c>
      <c r="E20">
        <f t="shared" ref="E20:F20" si="5">E5*2</f>
        <v>31.682334000000001</v>
      </c>
      <c r="F20">
        <f t="shared" si="5"/>
        <v>36.254024000000001</v>
      </c>
      <c r="H20">
        <f t="shared" ref="H20:I20" si="6">H5*2</f>
        <v>-0.1308</v>
      </c>
      <c r="I20">
        <f t="shared" si="6"/>
        <v>-0.26779799999999998</v>
      </c>
      <c r="K20">
        <f t="shared" ref="K20:L20" si="7">K5*2</f>
        <v>-0.130804</v>
      </c>
      <c r="L20">
        <f t="shared" si="7"/>
        <v>-0.26780199999999998</v>
      </c>
    </row>
    <row r="21" spans="1:12" x14ac:dyDescent="0.25">
      <c r="A21">
        <v>1.9</v>
      </c>
      <c r="B21">
        <f t="shared" ref="B21:C21" si="8">B6*2</f>
        <v>14.885002</v>
      </c>
      <c r="C21">
        <f t="shared" si="8"/>
        <v>26.188497999999999</v>
      </c>
      <c r="E21">
        <f t="shared" ref="E21:F21" si="9">E6*2</f>
        <v>44.069339999999997</v>
      </c>
      <c r="F21">
        <f t="shared" si="9"/>
        <v>49.580716000000002</v>
      </c>
      <c r="H21">
        <f t="shared" ref="H21:I21" si="10">H6*2</f>
        <v>-0.59869399999999995</v>
      </c>
      <c r="I21">
        <f t="shared" si="10"/>
        <v>-1.1846319999999999</v>
      </c>
      <c r="K21">
        <f t="shared" ref="K21:L21" si="11">K6*2</f>
        <v>-0.59869799999999995</v>
      </c>
      <c r="L21">
        <f t="shared" si="11"/>
        <v>-1.184512</v>
      </c>
    </row>
    <row r="22" spans="1:12" x14ac:dyDescent="0.25">
      <c r="A22">
        <v>2.2000000000000002</v>
      </c>
      <c r="B22">
        <f t="shared" ref="B22:C22" si="12">B7*2</f>
        <v>17.051065999999999</v>
      </c>
      <c r="C22">
        <f t="shared" si="12"/>
        <v>29.76144</v>
      </c>
      <c r="E22">
        <f t="shared" ref="E22:F22" si="13">E7*2</f>
        <v>48.434047999999997</v>
      </c>
      <c r="F22">
        <f t="shared" si="13"/>
        <v>54.170496</v>
      </c>
      <c r="H22">
        <f t="shared" ref="H22:I22" si="14">H7*2</f>
        <v>-0.92430599999999996</v>
      </c>
      <c r="I22">
        <f t="shared" si="14"/>
        <v>-1.803636</v>
      </c>
      <c r="K22">
        <f t="shared" ref="K22:L22" si="15">K7*2</f>
        <v>-0.92430999999999996</v>
      </c>
      <c r="L22">
        <f t="shared" si="15"/>
        <v>-1.802924</v>
      </c>
    </row>
    <row r="23" spans="1:12" x14ac:dyDescent="0.25">
      <c r="A23">
        <v>2.5</v>
      </c>
      <c r="B23">
        <f t="shared" ref="B23:C23" si="16">B8*2</f>
        <v>19.156265999999999</v>
      </c>
      <c r="C23">
        <f t="shared" si="16"/>
        <v>33.159908000000001</v>
      </c>
      <c r="E23">
        <f t="shared" ref="E23:F23" si="17">E8*2</f>
        <v>52.440911999999997</v>
      </c>
      <c r="F23">
        <f t="shared" si="17"/>
        <v>58.362527999999998</v>
      </c>
      <c r="H23">
        <f t="shared" ref="H23:I23" si="18">H8*2</f>
        <v>-1.3187439999999999</v>
      </c>
      <c r="I23">
        <f t="shared" si="18"/>
        <v>-2.5401479999999999</v>
      </c>
      <c r="K23">
        <f t="shared" ref="K23:L23" si="19">K8*2</f>
        <v>-1.318738</v>
      </c>
      <c r="L23">
        <f t="shared" si="19"/>
        <v>-2.5375260000000002</v>
      </c>
    </row>
    <row r="24" spans="1:12" x14ac:dyDescent="0.25">
      <c r="A24">
        <v>3</v>
      </c>
      <c r="B24">
        <f t="shared" ref="B24:C24" si="20">B9*2</f>
        <v>22.526202000000001</v>
      </c>
      <c r="C24">
        <f t="shared" si="20"/>
        <v>38.446528000000001</v>
      </c>
      <c r="E24">
        <f t="shared" ref="E24:F24" si="21">E9*2</f>
        <v>58.617150000000002</v>
      </c>
      <c r="F24">
        <f t="shared" si="21"/>
        <v>64.834624000000005</v>
      </c>
      <c r="H24">
        <f t="shared" ref="H24:I24" si="22">H9*2</f>
        <v>-2.103186</v>
      </c>
      <c r="I24">
        <f t="shared" si="22"/>
        <v>-3.9760599999999999</v>
      </c>
      <c r="K24">
        <f t="shared" ref="K24:L24" si="23">K9*2</f>
        <v>-2.1031939999999998</v>
      </c>
      <c r="L24">
        <f t="shared" si="23"/>
        <v>-3.9628939999999999</v>
      </c>
    </row>
    <row r="25" spans="1:12" x14ac:dyDescent="0.25">
      <c r="A25">
        <v>4</v>
      </c>
      <c r="B25">
        <f t="shared" ref="B25:C25" si="24">B10*2</f>
        <v>28.780291999999999</v>
      </c>
      <c r="C25">
        <f t="shared" si="24"/>
        <v>47.771974</v>
      </c>
      <c r="E25">
        <f t="shared" ref="E25:F25" si="25">E10*2</f>
        <v>70.220222000000007</v>
      </c>
      <c r="F25">
        <f t="shared" si="25"/>
        <v>77.228899999999996</v>
      </c>
      <c r="H25">
        <f t="shared" ref="H25:I25" si="26">H10*2</f>
        <v>-3.9719340000000001</v>
      </c>
      <c r="I25">
        <f t="shared" si="26"/>
        <v>-7.3143479999999998</v>
      </c>
      <c r="K25">
        <f t="shared" ref="K25:L25" si="27">K10*2</f>
        <v>-3.9719139999999999</v>
      </c>
      <c r="L25">
        <f t="shared" si="27"/>
        <v>-7.2260660000000003</v>
      </c>
    </row>
    <row r="26" spans="1:12" x14ac:dyDescent="0.25">
      <c r="A26">
        <v>5</v>
      </c>
      <c r="B26">
        <f t="shared" ref="B26:C26" si="28">B11*2</f>
        <v>34.488574</v>
      </c>
      <c r="C26">
        <f t="shared" si="28"/>
        <v>55.820239999999998</v>
      </c>
      <c r="E26">
        <f t="shared" ref="E26:F26" si="29">E11*2</f>
        <v>81.846208000000004</v>
      </c>
      <c r="F26">
        <f t="shared" si="29"/>
        <v>90.083290000000005</v>
      </c>
      <c r="H26">
        <f t="shared" ref="H26:I26" si="30">H11*2</f>
        <v>-5.9646939999999997</v>
      </c>
      <c r="I26">
        <f t="shared" si="30"/>
        <v>-10.819208</v>
      </c>
      <c r="K26">
        <f t="shared" ref="K26:L26" si="31">K11*2</f>
        <v>-5.9644120000000003</v>
      </c>
      <c r="L26">
        <f t="shared" si="31"/>
        <v>-10.566523999999999</v>
      </c>
    </row>
    <row r="27" spans="1:12" x14ac:dyDescent="0.25">
      <c r="A27">
        <v>6</v>
      </c>
      <c r="B27">
        <f t="shared" ref="B27:C27" si="32">B12*2</f>
        <v>39.797162</v>
      </c>
      <c r="C27" t="e">
        <f t="shared" si="32"/>
        <v>#VALUE!</v>
      </c>
      <c r="E27">
        <f t="shared" ref="E27:F27" si="33">E12*2</f>
        <v>93.896922000000004</v>
      </c>
      <c r="F27" t="e">
        <f t="shared" si="33"/>
        <v>#VALUE!</v>
      </c>
      <c r="H27">
        <f t="shared" ref="H27:I27" si="34">H12*2</f>
        <v>-7.8734760000000001</v>
      </c>
      <c r="I27" t="e">
        <f t="shared" si="34"/>
        <v>#VALUE!</v>
      </c>
      <c r="K27">
        <f t="shared" ref="K27:L27" si="35">K12*2</f>
        <v>-7.8719299999999999</v>
      </c>
      <c r="L27" t="e">
        <f t="shared" si="35"/>
        <v>#VALUE!</v>
      </c>
    </row>
    <row r="28" spans="1:12" x14ac:dyDescent="0.25">
      <c r="A28">
        <v>8</v>
      </c>
      <c r="B28">
        <f t="shared" ref="B28:C28" si="36">B13*2</f>
        <v>49.700330000000001</v>
      </c>
      <c r="C28" t="e">
        <f t="shared" si="36"/>
        <v>#VALUE!</v>
      </c>
      <c r="E28">
        <f t="shared" ref="E28:F28" si="37">E13*2</f>
        <v>119.305826</v>
      </c>
      <c r="F28" t="e">
        <f t="shared" si="37"/>
        <v>#VALUE!</v>
      </c>
      <c r="H28">
        <f t="shared" ref="H28:I28" si="38">H13*2</f>
        <v>-11.132937999999999</v>
      </c>
      <c r="I28" t="e">
        <f t="shared" si="38"/>
        <v>#VALUE!</v>
      </c>
      <c r="K28">
        <f t="shared" ref="K28:L28" si="39">K13*2</f>
        <v>-11.121048</v>
      </c>
      <c r="L28" t="e">
        <f t="shared" si="39"/>
        <v>#VALUE!</v>
      </c>
    </row>
    <row r="29" spans="1:12" x14ac:dyDescent="0.25">
      <c r="A29">
        <v>10</v>
      </c>
      <c r="B29">
        <f t="shared" ref="B29:C29" si="40">B14*2</f>
        <v>59.160446</v>
      </c>
      <c r="C29" t="e">
        <f t="shared" si="40"/>
        <v>#VALUE!</v>
      </c>
      <c r="E29">
        <f t="shared" ref="E29:F29" si="41">E14*2</f>
        <v>145.97220999999999</v>
      </c>
      <c r="F29" t="e">
        <f t="shared" si="41"/>
        <v>#VALUE!</v>
      </c>
      <c r="H29">
        <f t="shared" ref="H29:I29" si="42">H14*2</f>
        <v>-13.623042</v>
      </c>
      <c r="I29" t="e">
        <f t="shared" si="42"/>
        <v>#VALUE!</v>
      </c>
      <c r="K29">
        <f t="shared" ref="K29:L29" si="43">K14*2</f>
        <v>-13.58501</v>
      </c>
      <c r="L29" t="e">
        <f t="shared" si="43"/>
        <v>#VALUE!</v>
      </c>
    </row>
    <row r="31" spans="1:12" x14ac:dyDescent="0.25">
      <c r="A31" t="s">
        <v>14</v>
      </c>
    </row>
    <row r="32" spans="1:12" x14ac:dyDescent="0.25">
      <c r="B32">
        <v>0.2</v>
      </c>
      <c r="C32">
        <v>0.4</v>
      </c>
      <c r="E32">
        <v>0.2</v>
      </c>
      <c r="F32">
        <v>0.4</v>
      </c>
      <c r="H32">
        <v>0.2</v>
      </c>
      <c r="I32">
        <v>0.4</v>
      </c>
      <c r="K32">
        <v>0.2</v>
      </c>
      <c r="L32">
        <v>0.4</v>
      </c>
    </row>
    <row r="33" spans="1:12" x14ac:dyDescent="0.25">
      <c r="A33">
        <v>0.7</v>
      </c>
      <c r="B33">
        <v>6.9302799999999998</v>
      </c>
      <c r="C33">
        <v>24.027259999999998</v>
      </c>
      <c r="E33">
        <v>10.102</v>
      </c>
      <c r="F33">
        <v>11.677</v>
      </c>
      <c r="H33">
        <v>-1.9E-2</v>
      </c>
      <c r="I33">
        <v>-0.05</v>
      </c>
      <c r="K33">
        <v>-8.9999999999999993E-3</v>
      </c>
      <c r="L33">
        <v>-3.5999999999999997E-2</v>
      </c>
    </row>
    <row r="34" spans="1:12" x14ac:dyDescent="0.25">
      <c r="A34">
        <v>1</v>
      </c>
      <c r="B34">
        <v>9.6882599999999996</v>
      </c>
      <c r="C34">
        <v>31.942160000000001</v>
      </c>
      <c r="E34">
        <v>13.702</v>
      </c>
      <c r="F34">
        <v>15.769</v>
      </c>
      <c r="H34">
        <v>-7.5999999999999998E-2</v>
      </c>
      <c r="I34">
        <v>-0.26700000000000002</v>
      </c>
      <c r="K34">
        <v>-5.2999999999999999E-2</v>
      </c>
      <c r="L34">
        <v>-0.19800000000000001</v>
      </c>
    </row>
    <row r="35" spans="1:12" x14ac:dyDescent="0.25">
      <c r="A35">
        <v>1.2</v>
      </c>
      <c r="B35">
        <v>11.433339999999999</v>
      </c>
      <c r="C35">
        <v>36.21022</v>
      </c>
      <c r="E35">
        <v>15.853999999999999</v>
      </c>
      <c r="F35">
        <v>18.167000000000002</v>
      </c>
      <c r="H35">
        <v>-0.14799999999999999</v>
      </c>
      <c r="I35">
        <v>-0.52300000000000002</v>
      </c>
      <c r="K35">
        <v>-0.124</v>
      </c>
      <c r="L35">
        <v>-0.442</v>
      </c>
    </row>
    <row r="36" spans="1:12" x14ac:dyDescent="0.25">
      <c r="A36">
        <v>1.9</v>
      </c>
      <c r="B36">
        <v>17.018699999999999</v>
      </c>
      <c r="C36">
        <v>46.714910000000003</v>
      </c>
      <c r="E36">
        <v>22.065000000000001</v>
      </c>
      <c r="F36">
        <v>24.911999999999999</v>
      </c>
      <c r="H36">
        <v>-0.68</v>
      </c>
      <c r="I36">
        <v>-2.085</v>
      </c>
      <c r="K36">
        <v>-0.64800000000000002</v>
      </c>
      <c r="L36">
        <v>-1.9850000000000001</v>
      </c>
    </row>
    <row r="37" spans="1:12" x14ac:dyDescent="0.25">
      <c r="A37">
        <v>2.2000000000000002</v>
      </c>
      <c r="B37">
        <v>19.12275</v>
      </c>
      <c r="C37">
        <v>49.616709999999998</v>
      </c>
      <c r="E37">
        <v>24.265999999999998</v>
      </c>
      <c r="F37">
        <v>27.273</v>
      </c>
      <c r="H37">
        <v>-1.032</v>
      </c>
      <c r="I37">
        <v>-2.9990000000000001</v>
      </c>
      <c r="K37">
        <v>-1</v>
      </c>
      <c r="L37">
        <v>-2.887</v>
      </c>
    </row>
    <row r="38" spans="1:12" x14ac:dyDescent="0.25">
      <c r="A38">
        <v>2.5</v>
      </c>
      <c r="B38">
        <v>21.063960000000002</v>
      </c>
      <c r="C38">
        <v>51.963230000000003</v>
      </c>
      <c r="E38">
        <v>26.298999999999999</v>
      </c>
      <c r="F38">
        <v>29.456</v>
      </c>
      <c r="H38">
        <v>-1.452</v>
      </c>
      <c r="I38">
        <v>-3.9769999999999999</v>
      </c>
      <c r="K38">
        <v>-1.415</v>
      </c>
      <c r="L38">
        <v>-3.879</v>
      </c>
    </row>
    <row r="39" spans="1:12" x14ac:dyDescent="0.25">
      <c r="A39">
        <v>3</v>
      </c>
      <c r="B39">
        <v>23.96762</v>
      </c>
      <c r="C39">
        <v>54.871020000000001</v>
      </c>
      <c r="E39">
        <v>29.454999999999998</v>
      </c>
      <c r="F39">
        <v>32.872</v>
      </c>
      <c r="H39">
        <v>-2.2509999999999999</v>
      </c>
      <c r="I39">
        <v>-5.681</v>
      </c>
      <c r="K39">
        <v>-2.21</v>
      </c>
      <c r="L39">
        <v>-5.5839999999999996</v>
      </c>
    </row>
    <row r="40" spans="1:12" x14ac:dyDescent="0.25">
      <c r="A40">
        <v>4</v>
      </c>
      <c r="B40">
        <v>29.0533</v>
      </c>
      <c r="C40">
        <v>59.468249999999998</v>
      </c>
      <c r="E40">
        <v>35.603000000000002</v>
      </c>
      <c r="F40">
        <v>39.713999999999999</v>
      </c>
      <c r="H40">
        <v>-4.1840000000000002</v>
      </c>
      <c r="I40">
        <v>-9.3409999999999993</v>
      </c>
      <c r="K40">
        <v>-4.1630000000000003</v>
      </c>
      <c r="L40">
        <v>-9.2910000000000004</v>
      </c>
    </row>
    <row r="41" spans="1:12" x14ac:dyDescent="0.25">
      <c r="A41">
        <v>5</v>
      </c>
      <c r="B41">
        <v>32.954180000000001</v>
      </c>
      <c r="C41">
        <v>61.966569999999997</v>
      </c>
      <c r="E41">
        <v>41.726999999999997</v>
      </c>
      <c r="F41">
        <v>46.58</v>
      </c>
      <c r="H41">
        <v>-5.931</v>
      </c>
      <c r="I41">
        <v>-12.16</v>
      </c>
      <c r="K41">
        <v>-5.9279999999999999</v>
      </c>
      <c r="L41">
        <v>-12.13</v>
      </c>
    </row>
    <row r="42" spans="1:12" x14ac:dyDescent="0.25">
      <c r="A42">
        <v>6</v>
      </c>
      <c r="B42">
        <v>36.32403</v>
      </c>
      <c r="C42">
        <v>64.261390000000006</v>
      </c>
      <c r="E42">
        <v>48.07</v>
      </c>
      <c r="F42">
        <v>53.765000000000001</v>
      </c>
      <c r="H42">
        <v>-7.4779999999999998</v>
      </c>
      <c r="I42">
        <v>-14.5</v>
      </c>
      <c r="K42">
        <v>-7.4770000000000003</v>
      </c>
      <c r="L42">
        <v>-14.47</v>
      </c>
    </row>
    <row r="43" spans="1:12" x14ac:dyDescent="0.25">
      <c r="A43">
        <v>8</v>
      </c>
      <c r="B43">
        <v>42.706940000000003</v>
      </c>
      <c r="C43">
        <v>70.243740000000003</v>
      </c>
      <c r="E43">
        <v>62.070999999999998</v>
      </c>
      <c r="F43">
        <v>70.281999999999996</v>
      </c>
      <c r="H43">
        <v>-10.34</v>
      </c>
      <c r="I43">
        <v>-19</v>
      </c>
      <c r="K43">
        <v>-10.35</v>
      </c>
      <c r="L43">
        <v>-19.059999999999999</v>
      </c>
    </row>
    <row r="44" spans="1:12" x14ac:dyDescent="0.25">
      <c r="A44">
        <v>10</v>
      </c>
      <c r="B44">
        <v>48.505580000000002</v>
      </c>
      <c r="C44">
        <v>75.994690000000006</v>
      </c>
      <c r="E44">
        <v>76.12</v>
      </c>
      <c r="F44">
        <v>87.253</v>
      </c>
      <c r="H44">
        <v>-12.08</v>
      </c>
      <c r="I44">
        <v>-21.62</v>
      </c>
      <c r="K44">
        <v>-12.08</v>
      </c>
      <c r="L44">
        <v>-21.71</v>
      </c>
    </row>
    <row r="46" spans="1:12" x14ac:dyDescent="0.25">
      <c r="B46">
        <v>0.2</v>
      </c>
      <c r="C46">
        <v>0.4</v>
      </c>
      <c r="E46">
        <v>0.2</v>
      </c>
      <c r="F46">
        <v>0.4</v>
      </c>
      <c r="H46">
        <v>0.2</v>
      </c>
      <c r="I46">
        <v>0.4</v>
      </c>
      <c r="K46">
        <v>0.2</v>
      </c>
      <c r="L46">
        <v>0.4</v>
      </c>
    </row>
    <row r="47" spans="1:12" x14ac:dyDescent="0.25">
      <c r="A47">
        <v>0.7</v>
      </c>
      <c r="B47">
        <f>B18/B33</f>
        <v>0.81908292305649988</v>
      </c>
      <c r="C47" t="e">
        <f>C18/C33</f>
        <v>#VALUE!</v>
      </c>
      <c r="E47">
        <f>E18/E33</f>
        <v>1.9926555137596513</v>
      </c>
      <c r="F47" t="e">
        <f>F18/F33</f>
        <v>#VALUE!</v>
      </c>
      <c r="H47">
        <f>H18/H33</f>
        <v>0.92842105263157892</v>
      </c>
      <c r="I47" t="e">
        <f>I18/I33</f>
        <v>#VALUE!</v>
      </c>
      <c r="K47">
        <f>K18/K33</f>
        <v>1.9595555555555555</v>
      </c>
      <c r="L47" t="e">
        <f>L18/L33</f>
        <v>#VALUE!</v>
      </c>
    </row>
    <row r="48" spans="1:12" x14ac:dyDescent="0.25">
      <c r="A48">
        <v>1</v>
      </c>
      <c r="B48">
        <f t="shared" ref="B48:C48" si="44">B19/B34</f>
        <v>0.83091514885025797</v>
      </c>
      <c r="C48">
        <f t="shared" si="44"/>
        <v>0.45281972164687673</v>
      </c>
      <c r="E48">
        <f t="shared" ref="E48:F48" si="45">E19/E34</f>
        <v>1.9975063494380381</v>
      </c>
      <c r="F48">
        <f t="shared" si="45"/>
        <v>1.9966224871583484</v>
      </c>
      <c r="H48">
        <f t="shared" ref="H48:I48" si="46">H19/H34</f>
        <v>0.89221052631578945</v>
      </c>
      <c r="I48">
        <f t="shared" si="46"/>
        <v>0.52493632958801495</v>
      </c>
      <c r="K48">
        <f t="shared" ref="K48:L48" si="47">K19/K34</f>
        <v>1.2793962264150942</v>
      </c>
      <c r="L48">
        <f t="shared" si="47"/>
        <v>0.7078888888888889</v>
      </c>
    </row>
    <row r="49" spans="1:12" x14ac:dyDescent="0.25">
      <c r="A49">
        <v>1.2</v>
      </c>
      <c r="B49">
        <f t="shared" ref="B49:C49" si="48">B20/B35</f>
        <v>0.84038767324333918</v>
      </c>
      <c r="C49">
        <f t="shared" si="48"/>
        <v>0.47475762367640961</v>
      </c>
      <c r="E49">
        <f t="shared" ref="E49:F49" si="49">E20/E35</f>
        <v>1.998381102560868</v>
      </c>
      <c r="F49">
        <f t="shared" si="49"/>
        <v>1.9955977321517036</v>
      </c>
      <c r="H49">
        <f t="shared" ref="H49:I49" si="50">H20/H35</f>
        <v>0.88378378378378386</v>
      </c>
      <c r="I49">
        <f t="shared" si="50"/>
        <v>0.51204206500956018</v>
      </c>
      <c r="K49">
        <f t="shared" ref="K49:L49" si="51">K20/K35</f>
        <v>1.0548709677419355</v>
      </c>
      <c r="L49">
        <f t="shared" si="51"/>
        <v>0.60588687782805428</v>
      </c>
    </row>
    <row r="50" spans="1:12" x14ac:dyDescent="0.25">
      <c r="A50">
        <v>1.9</v>
      </c>
      <c r="B50">
        <f t="shared" ref="B50:C50" si="52">B21/B36</f>
        <v>0.87462626405072075</v>
      </c>
      <c r="C50">
        <f t="shared" si="52"/>
        <v>0.56060255708509332</v>
      </c>
      <c r="E50">
        <f t="shared" ref="E50:F50" si="53">E21/E36</f>
        <v>1.9972508497620665</v>
      </c>
      <c r="F50">
        <f t="shared" si="53"/>
        <v>1.9902342646114324</v>
      </c>
      <c r="H50">
        <f t="shared" ref="H50:I50" si="54">H21/H36</f>
        <v>0.88043235294117628</v>
      </c>
      <c r="I50">
        <f t="shared" si="54"/>
        <v>0.56816882494004795</v>
      </c>
      <c r="K50">
        <f t="shared" ref="K50:L50" si="55">K21/K36</f>
        <v>0.92391666666666661</v>
      </c>
      <c r="L50">
        <f t="shared" si="55"/>
        <v>0.59673148614609572</v>
      </c>
    </row>
    <row r="51" spans="1:12" x14ac:dyDescent="0.25">
      <c r="A51">
        <v>2.2000000000000002</v>
      </c>
      <c r="B51">
        <f t="shared" ref="B51:C51" si="56">B22/B37</f>
        <v>0.8916639081722032</v>
      </c>
      <c r="C51">
        <f t="shared" si="56"/>
        <v>0.59982695345983239</v>
      </c>
      <c r="E51">
        <f t="shared" ref="E51:F51" si="57">E22/E37</f>
        <v>1.9959634055880657</v>
      </c>
      <c r="F51">
        <f t="shared" si="57"/>
        <v>1.9862316576834231</v>
      </c>
      <c r="H51">
        <f t="shared" ref="H51:I51" si="58">H22/H37</f>
        <v>0.89564534883720925</v>
      </c>
      <c r="I51">
        <f t="shared" si="58"/>
        <v>0.60141247082360783</v>
      </c>
      <c r="K51">
        <f t="shared" ref="K51:L51" si="59">K22/K37</f>
        <v>0.92430999999999996</v>
      </c>
      <c r="L51">
        <f t="shared" si="59"/>
        <v>0.624497402147558</v>
      </c>
    </row>
    <row r="52" spans="1:12" x14ac:dyDescent="0.25">
      <c r="A52">
        <v>2.5</v>
      </c>
      <c r="B52">
        <f t="shared" ref="B52:C52" si="60">B23/B38</f>
        <v>0.90943326895797361</v>
      </c>
      <c r="C52">
        <f t="shared" si="60"/>
        <v>0.63814177833056185</v>
      </c>
      <c r="E52">
        <f t="shared" ref="E52:F52" si="61">E23/E38</f>
        <v>1.9940268451271912</v>
      </c>
      <c r="F52">
        <f t="shared" si="61"/>
        <v>1.9813460076045626</v>
      </c>
      <c r="H52">
        <f t="shared" ref="H52:I52" si="62">H23/H38</f>
        <v>0.90822589531680442</v>
      </c>
      <c r="I52">
        <f t="shared" si="62"/>
        <v>0.63870958008549161</v>
      </c>
      <c r="K52">
        <f t="shared" ref="K52:L52" si="63">K23/K38</f>
        <v>0.93197031802120134</v>
      </c>
      <c r="L52">
        <f t="shared" si="63"/>
        <v>0.65417014694508901</v>
      </c>
    </row>
    <row r="53" spans="1:12" x14ac:dyDescent="0.25">
      <c r="A53">
        <v>3</v>
      </c>
      <c r="B53">
        <f t="shared" ref="B53:C53" si="64">B24/B39</f>
        <v>0.939859777483121</v>
      </c>
      <c r="C53">
        <f t="shared" si="64"/>
        <v>0.70067091882017141</v>
      </c>
      <c r="E53">
        <f t="shared" ref="E53:F53" si="65">E24/E39</f>
        <v>1.9900577151587169</v>
      </c>
      <c r="F53">
        <f t="shared" si="65"/>
        <v>1.9723358481382334</v>
      </c>
      <c r="H53">
        <f t="shared" ref="H53:I53" si="66">H24/H39</f>
        <v>0.93433407374500221</v>
      </c>
      <c r="I53">
        <f t="shared" si="66"/>
        <v>0.69988734377750395</v>
      </c>
      <c r="K53">
        <f t="shared" ref="K53:L53" si="67">K24/K39</f>
        <v>0.95167149321266964</v>
      </c>
      <c r="L53">
        <f t="shared" si="67"/>
        <v>0.70968732091690545</v>
      </c>
    </row>
    <row r="54" spans="1:12" x14ac:dyDescent="0.25">
      <c r="A54">
        <v>4</v>
      </c>
      <c r="B54">
        <f t="shared" ref="B54:C54" si="68">B25/B40</f>
        <v>0.99060320170169991</v>
      </c>
      <c r="C54">
        <f t="shared" si="68"/>
        <v>0.80331898113699329</v>
      </c>
      <c r="E54">
        <f t="shared" ref="E54:F54" si="69">E25/E40</f>
        <v>1.9723119400050559</v>
      </c>
      <c r="F54">
        <f t="shared" si="69"/>
        <v>1.9446265800473383</v>
      </c>
      <c r="H54">
        <f t="shared" ref="H54:I54" si="70">H25/H40</f>
        <v>0.94931500956022941</v>
      </c>
      <c r="I54">
        <f t="shared" si="70"/>
        <v>0.78303693394711493</v>
      </c>
      <c r="K54">
        <f t="shared" ref="K54:L54" si="71">K25/K40</f>
        <v>0.95409896709104003</v>
      </c>
      <c r="L54">
        <f t="shared" si="71"/>
        <v>0.77774900441287265</v>
      </c>
    </row>
    <row r="55" spans="1:12" x14ac:dyDescent="0.25">
      <c r="A55">
        <v>5</v>
      </c>
      <c r="B55">
        <f t="shared" ref="B55:C55" si="72">B26/B41</f>
        <v>1.0465614377295991</v>
      </c>
      <c r="C55">
        <f t="shared" si="72"/>
        <v>0.90081216371988959</v>
      </c>
      <c r="E55">
        <f t="shared" ref="E55:F55" si="73">E26/E41</f>
        <v>1.961468785199032</v>
      </c>
      <c r="F55">
        <f t="shared" si="73"/>
        <v>1.9339478316874197</v>
      </c>
      <c r="H55">
        <f t="shared" ref="H55:I55" si="74">H26/H41</f>
        <v>1.0056809981453381</v>
      </c>
      <c r="I55">
        <f t="shared" si="74"/>
        <v>0.88973749999999996</v>
      </c>
      <c r="K55">
        <f t="shared" ref="K55:L55" si="75">K26/K41</f>
        <v>1.0061423751686911</v>
      </c>
      <c r="L55">
        <f t="shared" si="75"/>
        <v>0.87110667765869731</v>
      </c>
    </row>
    <row r="56" spans="1:12" x14ac:dyDescent="0.25">
      <c r="A56">
        <v>6</v>
      </c>
      <c r="B56">
        <f t="shared" ref="B56:C56" si="76">B27/B42</f>
        <v>1.0956152717636232</v>
      </c>
      <c r="C56" t="e">
        <f t="shared" si="76"/>
        <v>#VALUE!</v>
      </c>
      <c r="E56">
        <f t="shared" ref="E56:F56" si="77">E27/E42</f>
        <v>1.9533372581651758</v>
      </c>
      <c r="F56" t="e">
        <f t="shared" si="77"/>
        <v>#VALUE!</v>
      </c>
      <c r="H56">
        <f t="shared" ref="H56:I56" si="78">H27/H42</f>
        <v>1.0528852634394223</v>
      </c>
      <c r="I56" t="e">
        <f t="shared" si="78"/>
        <v>#VALUE!</v>
      </c>
      <c r="K56">
        <f t="shared" ref="K56:L56" si="79">K27/K42</f>
        <v>1.0528193125585128</v>
      </c>
      <c r="L56" t="e">
        <f t="shared" si="79"/>
        <v>#VALUE!</v>
      </c>
    </row>
    <row r="57" spans="1:12" x14ac:dyDescent="0.25">
      <c r="A57">
        <v>8</v>
      </c>
      <c r="B57">
        <f t="shared" ref="B57:C57" si="80">B28/B43</f>
        <v>1.1637530106348055</v>
      </c>
      <c r="C57" t="e">
        <f t="shared" si="80"/>
        <v>#VALUE!</v>
      </c>
      <c r="E57">
        <f t="shared" ref="E57:F57" si="81">E28/E43</f>
        <v>1.9220864171674372</v>
      </c>
      <c r="F57" t="e">
        <f t="shared" si="81"/>
        <v>#VALUE!</v>
      </c>
      <c r="H57">
        <f t="shared" ref="H57:I57" si="82">H28/H43</f>
        <v>1.0766864603481625</v>
      </c>
      <c r="I57" t="e">
        <f t="shared" si="82"/>
        <v>#VALUE!</v>
      </c>
      <c r="K57">
        <f t="shared" ref="K57:L57" si="83">K28/K43</f>
        <v>1.0744973913043478</v>
      </c>
      <c r="L57" t="e">
        <f t="shared" si="83"/>
        <v>#VALUE!</v>
      </c>
    </row>
    <row r="58" spans="1:12" x14ac:dyDescent="0.25">
      <c r="A58">
        <v>10</v>
      </c>
      <c r="B58">
        <f t="shared" ref="B58:C58" si="84">B29/B44</f>
        <v>1.219662686231151</v>
      </c>
      <c r="C58" t="e">
        <f t="shared" si="84"/>
        <v>#VALUE!</v>
      </c>
      <c r="E58">
        <f t="shared" ref="E58:F58" si="85">E29/E44</f>
        <v>1.9176590909090907</v>
      </c>
      <c r="F58" t="e">
        <f t="shared" si="85"/>
        <v>#VALUE!</v>
      </c>
      <c r="H58">
        <f t="shared" ref="H58:I58" si="86">H29/H44</f>
        <v>1.1277352649006622</v>
      </c>
      <c r="I58" t="e">
        <f t="shared" si="86"/>
        <v>#VALUE!</v>
      </c>
      <c r="K58">
        <f t="shared" ref="K58:L58" si="87">K29/K44</f>
        <v>1.1245869205298014</v>
      </c>
      <c r="L58" t="e">
        <f t="shared" si="87"/>
        <v>#VALUE!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39AC-6EAF-4ECD-BE4E-F82974647F92}">
  <dimension ref="A1:P53"/>
  <sheetViews>
    <sheetView workbookViewId="0">
      <selection activeCell="U20" sqref="A1:XFD1048576"/>
    </sheetView>
  </sheetViews>
  <sheetFormatPr defaultRowHeight="13.8" x14ac:dyDescent="0.25"/>
  <sheetData>
    <row r="1" spans="1:16" x14ac:dyDescent="0.25">
      <c r="A1" t="s">
        <v>16</v>
      </c>
      <c r="B1" t="s">
        <v>2</v>
      </c>
      <c r="F1" t="s">
        <v>5</v>
      </c>
      <c r="J1" t="s">
        <v>4</v>
      </c>
      <c r="N1" t="s">
        <v>3</v>
      </c>
    </row>
    <row r="2" spans="1:16" x14ac:dyDescent="0.25">
      <c r="B2">
        <v>0.2</v>
      </c>
      <c r="C2">
        <v>0.4</v>
      </c>
      <c r="D2">
        <v>0.6</v>
      </c>
      <c r="F2">
        <v>0.2</v>
      </c>
      <c r="G2">
        <v>0.4</v>
      </c>
      <c r="H2">
        <v>0.6</v>
      </c>
      <c r="J2">
        <v>0.2</v>
      </c>
      <c r="K2">
        <v>0.4</v>
      </c>
      <c r="L2">
        <v>0.6</v>
      </c>
      <c r="N2">
        <v>0.2</v>
      </c>
      <c r="O2">
        <v>0.4</v>
      </c>
      <c r="P2">
        <v>0.6</v>
      </c>
    </row>
    <row r="3" spans="1:16" x14ac:dyDescent="0.25">
      <c r="A3">
        <v>0.4</v>
      </c>
      <c r="B3">
        <v>1.6612130000000001</v>
      </c>
      <c r="C3">
        <v>2.9841229999999999</v>
      </c>
      <c r="D3" t="s">
        <v>8</v>
      </c>
      <c r="F3">
        <v>5.9879129999999998</v>
      </c>
      <c r="G3">
        <v>6.9862250000000001</v>
      </c>
      <c r="H3" t="s">
        <v>8</v>
      </c>
      <c r="J3">
        <v>-9.3199999999999999E-4</v>
      </c>
      <c r="K3">
        <v>-1.9689999999999998E-3</v>
      </c>
      <c r="L3" t="s">
        <v>8</v>
      </c>
      <c r="N3">
        <v>-9.3999999999999997E-4</v>
      </c>
      <c r="O3">
        <v>-1.9719999999999998E-3</v>
      </c>
      <c r="P3" t="s">
        <v>8</v>
      </c>
    </row>
    <row r="4" spans="1:16" x14ac:dyDescent="0.25">
      <c r="A4">
        <v>0.7</v>
      </c>
      <c r="B4">
        <v>2.8867850000000002</v>
      </c>
      <c r="C4">
        <v>5.1607459999999996</v>
      </c>
      <c r="D4" t="s">
        <v>8</v>
      </c>
      <c r="F4">
        <v>10.065529</v>
      </c>
      <c r="G4">
        <v>11.667002</v>
      </c>
      <c r="H4" t="s">
        <v>8</v>
      </c>
      <c r="J4">
        <v>-8.9420000000000003E-3</v>
      </c>
      <c r="K4">
        <v>-1.8537999999999999E-2</v>
      </c>
      <c r="L4" t="s">
        <v>8</v>
      </c>
      <c r="N4">
        <v>-8.9650000000000007E-3</v>
      </c>
      <c r="O4">
        <v>-1.8579999999999999E-2</v>
      </c>
      <c r="P4" t="s">
        <v>8</v>
      </c>
    </row>
    <row r="5" spans="1:16" x14ac:dyDescent="0.25">
      <c r="A5">
        <v>1</v>
      </c>
      <c r="B5">
        <v>4.0955890000000004</v>
      </c>
      <c r="C5">
        <v>7.276929</v>
      </c>
      <c r="D5">
        <v>13.596814999999999</v>
      </c>
      <c r="F5">
        <v>13.685784999999999</v>
      </c>
      <c r="G5">
        <v>15.742651</v>
      </c>
      <c r="H5">
        <v>21.006419999999999</v>
      </c>
      <c r="J5">
        <v>-3.4451000000000002E-2</v>
      </c>
      <c r="K5">
        <v>-7.0427000000000003E-2</v>
      </c>
      <c r="L5">
        <v>-0.17574200000000001</v>
      </c>
      <c r="N5">
        <v>-3.4487999999999998E-2</v>
      </c>
      <c r="O5">
        <v>-7.0500999999999994E-2</v>
      </c>
      <c r="P5">
        <v>-0.17583699999999999</v>
      </c>
    </row>
    <row r="6" spans="1:16" x14ac:dyDescent="0.25">
      <c r="A6">
        <v>1.2</v>
      </c>
      <c r="B6">
        <v>4.884728</v>
      </c>
      <c r="C6">
        <v>8.6464379999999998</v>
      </c>
      <c r="D6">
        <v>16.026409000000001</v>
      </c>
      <c r="F6">
        <v>15.842091999999999</v>
      </c>
      <c r="G6">
        <v>18.127316</v>
      </c>
      <c r="H6">
        <v>23.868092999999998</v>
      </c>
      <c r="J6">
        <v>-6.6443000000000002E-2</v>
      </c>
      <c r="K6">
        <v>-0.13459399999999999</v>
      </c>
      <c r="L6">
        <v>-0.32939099999999999</v>
      </c>
      <c r="N6">
        <v>-6.6484000000000001E-2</v>
      </c>
      <c r="O6">
        <v>-0.13467499999999999</v>
      </c>
      <c r="P6">
        <v>-0.32909699999999997</v>
      </c>
    </row>
    <row r="7" spans="1:16" x14ac:dyDescent="0.25">
      <c r="A7">
        <v>1.9</v>
      </c>
      <c r="B7">
        <v>7.558745</v>
      </c>
      <c r="C7">
        <v>13.165596000000001</v>
      </c>
      <c r="D7">
        <v>23.702278</v>
      </c>
      <c r="F7">
        <v>22.035847</v>
      </c>
      <c r="G7">
        <v>24.790797999999999</v>
      </c>
      <c r="H7">
        <v>31.351120000000002</v>
      </c>
      <c r="J7">
        <v>-0.30398199999999997</v>
      </c>
      <c r="K7">
        <v>-0.59546100000000002</v>
      </c>
      <c r="L7">
        <v>-1.3969339999999999</v>
      </c>
      <c r="N7">
        <v>-0.304012</v>
      </c>
      <c r="O7">
        <v>-0.59545599999999999</v>
      </c>
      <c r="P7">
        <v>-1.3721369999999999</v>
      </c>
    </row>
    <row r="8" spans="1:16" x14ac:dyDescent="0.25">
      <c r="A8">
        <v>2.2000000000000002</v>
      </c>
      <c r="B8">
        <v>8.6441510000000008</v>
      </c>
      <c r="C8">
        <v>14.952343000000001</v>
      </c>
      <c r="D8">
        <v>26.599225000000001</v>
      </c>
      <c r="F8">
        <v>24.218243999999999</v>
      </c>
      <c r="G8">
        <v>27.085771000000001</v>
      </c>
      <c r="H8">
        <v>33.832788000000001</v>
      </c>
      <c r="J8">
        <v>-0.468551</v>
      </c>
      <c r="K8">
        <v>-0.90609099999999998</v>
      </c>
      <c r="L8">
        <v>-2.111208</v>
      </c>
      <c r="N8">
        <v>-0.46856799999999998</v>
      </c>
      <c r="O8">
        <v>-0.90576900000000005</v>
      </c>
      <c r="P8">
        <v>-2.0484439999999999</v>
      </c>
    </row>
    <row r="9" spans="1:16" x14ac:dyDescent="0.25">
      <c r="A9">
        <v>2.5</v>
      </c>
      <c r="B9">
        <v>9.7381919999999997</v>
      </c>
      <c r="C9">
        <v>16.675398999999999</v>
      </c>
      <c r="D9">
        <v>29.295026</v>
      </c>
      <c r="F9">
        <v>26.222460000000002</v>
      </c>
      <c r="G9">
        <v>29.182174</v>
      </c>
      <c r="H9">
        <v>36.126066999999999</v>
      </c>
      <c r="J9">
        <v>-0.67036600000000002</v>
      </c>
      <c r="K9">
        <v>-1.2773399999999999</v>
      </c>
      <c r="L9">
        <v>-2.9611999999999998</v>
      </c>
      <c r="N9">
        <v>-0.67037199999999997</v>
      </c>
      <c r="O9">
        <v>-1.2759830000000001</v>
      </c>
      <c r="P9">
        <v>-2.835718</v>
      </c>
    </row>
    <row r="10" spans="1:16" x14ac:dyDescent="0.25">
      <c r="A10">
        <v>3</v>
      </c>
      <c r="B10">
        <v>11.43032</v>
      </c>
      <c r="C10">
        <v>19.320146999999999</v>
      </c>
      <c r="D10">
        <v>33.295310000000001</v>
      </c>
      <c r="F10">
        <v>29.311131</v>
      </c>
      <c r="G10">
        <v>32.418652999999999</v>
      </c>
      <c r="H10">
        <v>39.813296999999999</v>
      </c>
      <c r="J10">
        <v>-1.0671850000000001</v>
      </c>
      <c r="K10">
        <v>-1.99804</v>
      </c>
      <c r="L10">
        <v>-4.5984179999999997</v>
      </c>
      <c r="N10">
        <v>-1.067172</v>
      </c>
      <c r="O10">
        <v>-1.9913529999999999</v>
      </c>
      <c r="P10">
        <v>-4.3134870000000003</v>
      </c>
    </row>
    <row r="11" spans="1:16" x14ac:dyDescent="0.25">
      <c r="A11">
        <v>4</v>
      </c>
      <c r="B11">
        <v>14.61589</v>
      </c>
      <c r="C11">
        <v>24.010092</v>
      </c>
      <c r="D11">
        <v>39.850811</v>
      </c>
      <c r="F11">
        <v>35.115678000000003</v>
      </c>
      <c r="G11">
        <v>38.617603000000003</v>
      </c>
      <c r="H11">
        <v>47.526594000000003</v>
      </c>
      <c r="J11">
        <v>-2.017128</v>
      </c>
      <c r="K11">
        <v>-3.676139</v>
      </c>
      <c r="L11">
        <v>-8.2374840000000003</v>
      </c>
      <c r="N11">
        <v>-2.017074</v>
      </c>
      <c r="O11">
        <v>-3.631678</v>
      </c>
      <c r="P11">
        <v>-7.4966140000000001</v>
      </c>
    </row>
    <row r="12" spans="1:16" x14ac:dyDescent="0.25">
      <c r="A12">
        <v>5</v>
      </c>
      <c r="B12">
        <v>17.503523999999999</v>
      </c>
      <c r="C12">
        <v>28.045746999999999</v>
      </c>
      <c r="D12">
        <v>45.012681000000001</v>
      </c>
      <c r="F12">
        <v>40.932127000000001</v>
      </c>
      <c r="G12">
        <v>45.046832000000002</v>
      </c>
      <c r="H12">
        <v>56.122917000000001</v>
      </c>
      <c r="J12">
        <v>-3.0271780000000001</v>
      </c>
      <c r="K12">
        <v>-5.435765</v>
      </c>
      <c r="L12">
        <v>-11.748072000000001</v>
      </c>
      <c r="N12">
        <v>-3.0269819999999998</v>
      </c>
      <c r="O12">
        <v>-5.3087780000000002</v>
      </c>
      <c r="P12">
        <v>-10.508632</v>
      </c>
    </row>
    <row r="13" spans="1:16" x14ac:dyDescent="0.25">
      <c r="A13">
        <v>6</v>
      </c>
      <c r="B13">
        <v>20.096482000000002</v>
      </c>
      <c r="C13">
        <v>31.611435</v>
      </c>
      <c r="D13">
        <v>49.346451999999999</v>
      </c>
      <c r="F13">
        <v>46.956879999999998</v>
      </c>
      <c r="G13">
        <v>51.909142000000003</v>
      </c>
      <c r="H13">
        <v>65.523523999999995</v>
      </c>
      <c r="J13">
        <v>-3.9758960000000001</v>
      </c>
      <c r="K13">
        <v>-7.100549</v>
      </c>
      <c r="L13">
        <v>-14.813898999999999</v>
      </c>
      <c r="N13">
        <v>-3.9750570000000001</v>
      </c>
      <c r="O13">
        <v>-6.8575059999999999</v>
      </c>
      <c r="P13">
        <v>-13.124006</v>
      </c>
    </row>
    <row r="14" spans="1:16" x14ac:dyDescent="0.25">
      <c r="A14">
        <v>8</v>
      </c>
      <c r="B14">
        <v>25.082101000000002</v>
      </c>
      <c r="C14">
        <v>38.158341</v>
      </c>
      <c r="D14">
        <v>57.049427000000001</v>
      </c>
      <c r="F14">
        <v>59.665211999999997</v>
      </c>
      <c r="G14">
        <v>66.820092000000002</v>
      </c>
      <c r="H14">
        <v>85.977008999999995</v>
      </c>
      <c r="J14">
        <v>-5.618347</v>
      </c>
      <c r="K14">
        <v>-9.9534029999999998</v>
      </c>
      <c r="L14">
        <v>-19.567812</v>
      </c>
      <c r="N14">
        <v>-5.6123440000000002</v>
      </c>
      <c r="O14">
        <v>-9.4401100000000007</v>
      </c>
      <c r="P14">
        <v>-17.180274000000001</v>
      </c>
    </row>
    <row r="15" spans="1:16" x14ac:dyDescent="0.25">
      <c r="A15">
        <v>10</v>
      </c>
      <c r="B15">
        <v>29.961075999999998</v>
      </c>
      <c r="C15">
        <v>44.407898000000003</v>
      </c>
      <c r="D15">
        <v>64.448802999999998</v>
      </c>
      <c r="F15">
        <v>73.007606999999993</v>
      </c>
      <c r="G15">
        <v>82.832937000000001</v>
      </c>
      <c r="H15">
        <v>107.70680299999999</v>
      </c>
      <c r="J15">
        <v>-6.899152</v>
      </c>
      <c r="K15">
        <v>-12.147845999999999</v>
      </c>
      <c r="L15">
        <v>-22.875247999999999</v>
      </c>
      <c r="N15">
        <v>-6.8798570000000003</v>
      </c>
      <c r="O15">
        <v>-11.374777999999999</v>
      </c>
      <c r="P15">
        <v>-20.008538999999999</v>
      </c>
    </row>
    <row r="16" spans="1:16" x14ac:dyDescent="0.25">
      <c r="A16">
        <v>12</v>
      </c>
      <c r="B16">
        <v>34.533949999999997</v>
      </c>
      <c r="C16">
        <v>50.489297000000001</v>
      </c>
      <c r="D16">
        <v>71.898758000000001</v>
      </c>
      <c r="F16">
        <v>86.727491000000001</v>
      </c>
      <c r="G16">
        <v>99.492069999999998</v>
      </c>
      <c r="H16">
        <v>130.07291699999999</v>
      </c>
      <c r="J16">
        <v>-7.8190140000000001</v>
      </c>
      <c r="K16">
        <v>-13.775892000000001</v>
      </c>
      <c r="L16">
        <v>-25.182524000000001</v>
      </c>
      <c r="N16">
        <v>-7.7789140000000003</v>
      </c>
      <c r="O16">
        <v>-12.781397</v>
      </c>
      <c r="P16">
        <v>-21.983307</v>
      </c>
    </row>
    <row r="17" spans="1:16" x14ac:dyDescent="0.25">
      <c r="A17">
        <v>15</v>
      </c>
      <c r="B17">
        <v>41.448217</v>
      </c>
      <c r="C17">
        <v>59.731485999999997</v>
      </c>
      <c r="D17">
        <v>83.504413</v>
      </c>
      <c r="F17">
        <v>107.766902</v>
      </c>
      <c r="G17">
        <v>125.15882499999999</v>
      </c>
      <c r="H17">
        <v>164.18431000000001</v>
      </c>
      <c r="J17">
        <v>-8.8205869999999997</v>
      </c>
      <c r="K17">
        <v>-15.521692</v>
      </c>
      <c r="L17">
        <v>-27.504356000000001</v>
      </c>
      <c r="N17">
        <v>-8.7399740000000001</v>
      </c>
      <c r="O17">
        <v>-14.264995000000001</v>
      </c>
      <c r="P17">
        <v>-23.970780999999999</v>
      </c>
    </row>
    <row r="18" spans="1:16" x14ac:dyDescent="0.25">
      <c r="A18">
        <v>20</v>
      </c>
      <c r="B18">
        <v>53.639009000000001</v>
      </c>
      <c r="C18">
        <v>75.736452999999997</v>
      </c>
      <c r="D18">
        <v>103.959828</v>
      </c>
      <c r="F18">
        <v>143.562872</v>
      </c>
      <c r="G18">
        <v>168.763386</v>
      </c>
      <c r="H18">
        <v>221.55901800000001</v>
      </c>
      <c r="J18">
        <v>-9.9775310000000008</v>
      </c>
      <c r="K18">
        <v>-17.355726000000001</v>
      </c>
      <c r="L18">
        <v>-29.745331</v>
      </c>
      <c r="N18">
        <v>-9.8215959999999995</v>
      </c>
      <c r="O18">
        <v>-15.799818</v>
      </c>
      <c r="P18">
        <v>-25.888048999999999</v>
      </c>
    </row>
    <row r="20" spans="1:16" x14ac:dyDescent="0.25">
      <c r="A20" t="s">
        <v>17</v>
      </c>
    </row>
    <row r="21" spans="1:16" x14ac:dyDescent="0.25">
      <c r="A21">
        <v>0.4</v>
      </c>
      <c r="B21">
        <v>4.0743799999999997</v>
      </c>
      <c r="C21">
        <v>14.552709999999999</v>
      </c>
      <c r="D21">
        <v>33.136110000000002</v>
      </c>
      <c r="F21">
        <v>6.0770999999999997</v>
      </c>
      <c r="G21">
        <v>6.9916999999999998</v>
      </c>
      <c r="H21">
        <v>9.6884999999999994</v>
      </c>
      <c r="J21">
        <v>-5.0000000000000001E-3</v>
      </c>
      <c r="K21">
        <v>-1.2E-2</v>
      </c>
      <c r="L21">
        <v>-1.2E-2</v>
      </c>
      <c r="N21" s="5">
        <v>-8.0000000000000004E-4</v>
      </c>
      <c r="O21">
        <v>-6.0000000000000001E-3</v>
      </c>
      <c r="P21">
        <v>-8.9999999999999993E-3</v>
      </c>
    </row>
    <row r="22" spans="1:16" x14ac:dyDescent="0.25">
      <c r="A22">
        <v>0.7</v>
      </c>
      <c r="B22">
        <v>6.9302799999999998</v>
      </c>
      <c r="C22">
        <v>24.027259999999998</v>
      </c>
      <c r="D22">
        <v>51.052869999999999</v>
      </c>
      <c r="F22">
        <v>10.102</v>
      </c>
      <c r="G22">
        <v>11.677</v>
      </c>
      <c r="H22">
        <v>15.968999999999999</v>
      </c>
      <c r="J22">
        <v>-1.9E-2</v>
      </c>
      <c r="K22">
        <v>-0.05</v>
      </c>
      <c r="L22">
        <v>-0.13100000000000001</v>
      </c>
      <c r="N22">
        <v>-8.9999999999999993E-3</v>
      </c>
      <c r="O22">
        <v>-3.5999999999999997E-2</v>
      </c>
      <c r="P22">
        <v>-0.10199999999999999</v>
      </c>
    </row>
    <row r="23" spans="1:16" x14ac:dyDescent="0.25">
      <c r="A23">
        <v>1</v>
      </c>
      <c r="B23">
        <v>9.6882599999999996</v>
      </c>
      <c r="C23">
        <v>31.942160000000001</v>
      </c>
      <c r="D23">
        <v>64.957059999999998</v>
      </c>
      <c r="F23">
        <v>13.702</v>
      </c>
      <c r="G23">
        <v>15.769</v>
      </c>
      <c r="H23">
        <v>21.166</v>
      </c>
      <c r="J23">
        <v>-7.5999999999999998E-2</v>
      </c>
      <c r="K23">
        <v>-0.26700000000000002</v>
      </c>
      <c r="L23">
        <v>-0.69799999999999995</v>
      </c>
      <c r="N23">
        <v>-5.2999999999999999E-2</v>
      </c>
      <c r="O23">
        <v>-0.19800000000000001</v>
      </c>
      <c r="P23">
        <v>-0.56299999999999994</v>
      </c>
    </row>
    <row r="24" spans="1:16" x14ac:dyDescent="0.25">
      <c r="A24">
        <v>1.2</v>
      </c>
      <c r="B24">
        <v>11.433339999999999</v>
      </c>
      <c r="C24">
        <v>36.21022</v>
      </c>
      <c r="D24">
        <v>71.169330000000002</v>
      </c>
      <c r="F24">
        <v>15.853999999999999</v>
      </c>
      <c r="G24">
        <v>18.167000000000002</v>
      </c>
      <c r="H24">
        <v>24.068000000000001</v>
      </c>
      <c r="J24">
        <v>-0.14799999999999999</v>
      </c>
      <c r="K24">
        <v>-0.52300000000000002</v>
      </c>
      <c r="L24">
        <v>-1.333</v>
      </c>
      <c r="N24">
        <v>-0.124</v>
      </c>
      <c r="O24">
        <v>-0.442</v>
      </c>
      <c r="P24">
        <v>-1.1559999999999999</v>
      </c>
    </row>
    <row r="25" spans="1:16" x14ac:dyDescent="0.25">
      <c r="A25">
        <v>1.9</v>
      </c>
      <c r="B25">
        <v>17.018699999999999</v>
      </c>
      <c r="C25">
        <v>46.714910000000003</v>
      </c>
      <c r="D25">
        <v>82.761330000000001</v>
      </c>
      <c r="F25">
        <v>22.065000000000001</v>
      </c>
      <c r="G25">
        <v>24.911999999999999</v>
      </c>
      <c r="H25">
        <v>31.747</v>
      </c>
      <c r="J25">
        <v>-0.68</v>
      </c>
      <c r="K25">
        <v>-2.085</v>
      </c>
      <c r="L25">
        <v>-4.72</v>
      </c>
      <c r="N25">
        <v>-0.64800000000000002</v>
      </c>
      <c r="O25">
        <v>-1.9850000000000001</v>
      </c>
      <c r="P25">
        <v>-4.5369999999999999</v>
      </c>
    </row>
    <row r="26" spans="1:16" x14ac:dyDescent="0.25">
      <c r="A26">
        <v>2.2000000000000002</v>
      </c>
      <c r="B26">
        <v>19.12275</v>
      </c>
      <c r="C26">
        <v>49.616709999999998</v>
      </c>
      <c r="D26">
        <v>84.969620000000006</v>
      </c>
      <c r="F26">
        <v>24.265999999999998</v>
      </c>
      <c r="G26">
        <v>27.273</v>
      </c>
      <c r="H26">
        <v>34.347000000000001</v>
      </c>
      <c r="J26">
        <v>-1.032</v>
      </c>
      <c r="K26">
        <v>-2.9990000000000001</v>
      </c>
      <c r="L26">
        <v>-6.45</v>
      </c>
      <c r="N26">
        <v>-1</v>
      </c>
      <c r="O26">
        <v>-2.887</v>
      </c>
      <c r="P26">
        <v>-6.3419999999999996</v>
      </c>
    </row>
    <row r="27" spans="1:16" x14ac:dyDescent="0.25">
      <c r="A27">
        <v>2.5</v>
      </c>
      <c r="B27">
        <v>21.063960000000002</v>
      </c>
      <c r="C27">
        <v>51.963230000000003</v>
      </c>
      <c r="D27">
        <v>86.327560000000005</v>
      </c>
      <c r="F27">
        <v>26.298999999999999</v>
      </c>
      <c r="G27">
        <v>29.456</v>
      </c>
      <c r="H27">
        <v>36.777999999999999</v>
      </c>
      <c r="J27">
        <v>-1.452</v>
      </c>
      <c r="K27">
        <v>-3.9769999999999999</v>
      </c>
      <c r="L27">
        <v>-8.2919999999999998</v>
      </c>
      <c r="N27">
        <v>-1.415</v>
      </c>
      <c r="O27">
        <v>-3.879</v>
      </c>
      <c r="P27">
        <v>-8.1910000000000007</v>
      </c>
    </row>
    <row r="28" spans="1:16" x14ac:dyDescent="0.25">
      <c r="A28">
        <v>3</v>
      </c>
      <c r="B28">
        <v>23.96762</v>
      </c>
      <c r="C28">
        <v>54.871020000000001</v>
      </c>
      <c r="D28">
        <v>87.565830000000005</v>
      </c>
      <c r="F28">
        <v>29.454999999999998</v>
      </c>
      <c r="G28">
        <v>32.872</v>
      </c>
      <c r="H28">
        <v>40.716000000000001</v>
      </c>
      <c r="J28">
        <v>-2.2509999999999999</v>
      </c>
      <c r="K28">
        <v>-5.681</v>
      </c>
      <c r="L28">
        <v>-11.35</v>
      </c>
      <c r="N28">
        <v>-2.21</v>
      </c>
      <c r="O28">
        <v>-5.5839999999999996</v>
      </c>
      <c r="P28">
        <v>-11.28</v>
      </c>
    </row>
    <row r="29" spans="1:16" x14ac:dyDescent="0.25">
      <c r="A29">
        <v>4</v>
      </c>
      <c r="B29">
        <v>29.0533</v>
      </c>
      <c r="C29">
        <v>59.468249999999998</v>
      </c>
      <c r="D29">
        <v>89.998009999999994</v>
      </c>
      <c r="F29">
        <v>35.603000000000002</v>
      </c>
      <c r="G29">
        <v>39.713999999999999</v>
      </c>
      <c r="H29">
        <v>49.515999999999998</v>
      </c>
      <c r="J29">
        <v>-4.1840000000000002</v>
      </c>
      <c r="K29">
        <v>-9.3409999999999993</v>
      </c>
      <c r="L29">
        <v>-17.89</v>
      </c>
      <c r="N29">
        <v>-4.1630000000000003</v>
      </c>
      <c r="O29">
        <v>-9.2910000000000004</v>
      </c>
      <c r="P29">
        <v>-17.89</v>
      </c>
    </row>
    <row r="30" spans="1:16" x14ac:dyDescent="0.25">
      <c r="A30">
        <v>5</v>
      </c>
      <c r="B30">
        <v>32.954180000000001</v>
      </c>
      <c r="C30">
        <v>61.966569999999997</v>
      </c>
      <c r="D30">
        <v>90.004239999999996</v>
      </c>
      <c r="F30">
        <v>41.726999999999997</v>
      </c>
      <c r="G30">
        <v>46.58</v>
      </c>
      <c r="H30">
        <v>59.018000000000001</v>
      </c>
      <c r="J30">
        <v>-5.931</v>
      </c>
      <c r="K30">
        <v>-12.16</v>
      </c>
      <c r="L30">
        <v>-22.67</v>
      </c>
      <c r="N30">
        <v>-5.9279999999999999</v>
      </c>
      <c r="O30">
        <v>-12.13</v>
      </c>
      <c r="P30">
        <v>-22.73</v>
      </c>
    </row>
    <row r="31" spans="1:16" x14ac:dyDescent="0.25">
      <c r="A31">
        <v>6</v>
      </c>
      <c r="B31">
        <v>36.32403</v>
      </c>
      <c r="C31">
        <v>64.261390000000006</v>
      </c>
      <c r="D31">
        <v>90.480119999999999</v>
      </c>
      <c r="F31">
        <v>48.07</v>
      </c>
      <c r="G31">
        <v>53.765000000000001</v>
      </c>
      <c r="H31">
        <v>69.313999999999993</v>
      </c>
      <c r="J31">
        <v>-7.4779999999999998</v>
      </c>
      <c r="K31">
        <v>-14.5</v>
      </c>
      <c r="L31">
        <v>-26.32</v>
      </c>
      <c r="N31">
        <v>-7.4770000000000003</v>
      </c>
      <c r="O31">
        <v>-14.47</v>
      </c>
      <c r="P31">
        <v>-26.53</v>
      </c>
    </row>
    <row r="32" spans="1:16" x14ac:dyDescent="0.25">
      <c r="A32">
        <v>8</v>
      </c>
      <c r="B32">
        <v>42.706940000000003</v>
      </c>
      <c r="C32">
        <v>70.243740000000003</v>
      </c>
      <c r="D32">
        <v>95.009410000000003</v>
      </c>
      <c r="F32">
        <v>62.070999999999998</v>
      </c>
      <c r="G32">
        <v>70.281999999999996</v>
      </c>
      <c r="H32">
        <v>93.572000000000003</v>
      </c>
      <c r="J32">
        <v>-10.34</v>
      </c>
      <c r="K32">
        <v>-19</v>
      </c>
      <c r="L32">
        <v>-33.369999999999997</v>
      </c>
      <c r="N32">
        <v>-10.35</v>
      </c>
      <c r="O32">
        <v>-19.059999999999999</v>
      </c>
      <c r="P32">
        <v>-33.53</v>
      </c>
    </row>
    <row r="33" spans="1:16" x14ac:dyDescent="0.25">
      <c r="A33">
        <v>10</v>
      </c>
      <c r="B33">
        <v>48.505580000000002</v>
      </c>
      <c r="C33">
        <v>75.994690000000006</v>
      </c>
      <c r="D33">
        <v>99.708500000000001</v>
      </c>
      <c r="F33">
        <v>76.12</v>
      </c>
      <c r="G33">
        <v>87.253</v>
      </c>
      <c r="H33">
        <v>116.88</v>
      </c>
      <c r="J33">
        <v>-12.08</v>
      </c>
      <c r="K33">
        <v>-21.62</v>
      </c>
      <c r="L33">
        <v>-36.67</v>
      </c>
      <c r="N33">
        <v>-12.08</v>
      </c>
      <c r="O33">
        <v>-21.71</v>
      </c>
      <c r="P33">
        <v>-36.35</v>
      </c>
    </row>
    <row r="34" spans="1:16" x14ac:dyDescent="0.25">
      <c r="A34">
        <v>12</v>
      </c>
      <c r="B34">
        <v>54.287909999999997</v>
      </c>
      <c r="C34">
        <v>82.405000000000001</v>
      </c>
      <c r="D34">
        <v>106.133</v>
      </c>
      <c r="F34">
        <v>90.344999999999999</v>
      </c>
      <c r="G34">
        <v>104.85</v>
      </c>
      <c r="H34">
        <v>141.36000000000001</v>
      </c>
      <c r="J34">
        <v>-13.27</v>
      </c>
      <c r="K34">
        <v>-23.47</v>
      </c>
      <c r="L34">
        <v>-38.74</v>
      </c>
      <c r="N34">
        <v>-13.27</v>
      </c>
      <c r="O34">
        <v>-23.55</v>
      </c>
      <c r="P34">
        <v>-38.51</v>
      </c>
    </row>
    <row r="35" spans="1:16" x14ac:dyDescent="0.25">
      <c r="A35">
        <v>15</v>
      </c>
      <c r="B35">
        <v>63.912430000000001</v>
      </c>
      <c r="C35">
        <v>94.829419999999999</v>
      </c>
      <c r="D35">
        <v>121.0928</v>
      </c>
      <c r="F35">
        <v>116.6</v>
      </c>
      <c r="G35">
        <v>138.53</v>
      </c>
      <c r="H35">
        <v>186.92</v>
      </c>
      <c r="J35">
        <v>-16.059999999999999</v>
      </c>
      <c r="K35">
        <v>-28.51</v>
      </c>
      <c r="L35">
        <v>-46.88</v>
      </c>
      <c r="N35">
        <v>-16.14</v>
      </c>
      <c r="O35">
        <v>-28.61</v>
      </c>
      <c r="P35">
        <v>-44.67</v>
      </c>
    </row>
    <row r="36" spans="1:16" x14ac:dyDescent="0.25">
      <c r="A36">
        <v>20</v>
      </c>
      <c r="B36">
        <v>81.053659999999994</v>
      </c>
      <c r="C36">
        <v>119.2694</v>
      </c>
      <c r="D36">
        <v>153.12110000000001</v>
      </c>
      <c r="F36">
        <v>177.19</v>
      </c>
      <c r="G36">
        <v>224.55</v>
      </c>
      <c r="H36">
        <v>336.48</v>
      </c>
      <c r="J36">
        <v>-20.38</v>
      </c>
      <c r="K36">
        <v>-39.71</v>
      </c>
      <c r="L36">
        <v>-69.400000000000006</v>
      </c>
      <c r="N36">
        <v>-24.83</v>
      </c>
      <c r="O36">
        <v>-45.03</v>
      </c>
      <c r="P36">
        <v>-74.47</v>
      </c>
    </row>
    <row r="38" spans="1:16" x14ac:dyDescent="0.25">
      <c r="A38">
        <v>0.4</v>
      </c>
      <c r="B38">
        <f>B3*2/B21</f>
        <v>0.81544333125530766</v>
      </c>
      <c r="C38">
        <f t="shared" ref="C38:D38" si="0">C3*2/C21</f>
        <v>0.41011234333673935</v>
      </c>
      <c r="D38" t="e">
        <f t="shared" si="0"/>
        <v>#VALUE!</v>
      </c>
      <c r="F38">
        <f>F3*2/F21</f>
        <v>1.9706481710026165</v>
      </c>
      <c r="G38">
        <f t="shared" ref="G38:H38" si="1">G3*2/G21</f>
        <v>1.9984338572879272</v>
      </c>
      <c r="H38" t="e">
        <f t="shared" si="1"/>
        <v>#VALUE!</v>
      </c>
      <c r="J38">
        <f>J3*2/J21</f>
        <v>0.37279999999999996</v>
      </c>
      <c r="K38">
        <f t="shared" ref="K38:L38" si="2">K3*2/K21</f>
        <v>0.32816666666666661</v>
      </c>
      <c r="L38" t="e">
        <f t="shared" si="2"/>
        <v>#VALUE!</v>
      </c>
      <c r="N38">
        <f>N3*2/N21</f>
        <v>2.3499999999999996</v>
      </c>
      <c r="O38">
        <f t="shared" ref="O38:P38" si="3">O3*2/O21</f>
        <v>0.65733333333333321</v>
      </c>
      <c r="P38" t="e">
        <f t="shared" si="3"/>
        <v>#VALUE!</v>
      </c>
    </row>
    <row r="39" spans="1:16" x14ac:dyDescent="0.25">
      <c r="A39">
        <v>0.7</v>
      </c>
      <c r="B39">
        <f t="shared" ref="B39:D39" si="4">B4*2/B22</f>
        <v>0.83309332379066947</v>
      </c>
      <c r="C39">
        <f t="shared" si="4"/>
        <v>0.42957424192354848</v>
      </c>
      <c r="D39" t="e">
        <f t="shared" si="4"/>
        <v>#VALUE!</v>
      </c>
      <c r="F39">
        <f t="shared" ref="F39:H39" si="5">F4*2/F22</f>
        <v>1.9927794496139377</v>
      </c>
      <c r="G39">
        <f t="shared" si="5"/>
        <v>1.9982875738631498</v>
      </c>
      <c r="H39" t="e">
        <f t="shared" si="5"/>
        <v>#VALUE!</v>
      </c>
      <c r="J39">
        <f t="shared" ref="J39:L39" si="6">J4*2/J22</f>
        <v>0.94126315789473691</v>
      </c>
      <c r="K39">
        <f t="shared" si="6"/>
        <v>0.74151999999999996</v>
      </c>
      <c r="L39" t="e">
        <f t="shared" si="6"/>
        <v>#VALUE!</v>
      </c>
      <c r="N39">
        <f t="shared" ref="N39:P39" si="7">N4*2/N22</f>
        <v>1.9922222222222226</v>
      </c>
      <c r="O39">
        <f t="shared" si="7"/>
        <v>1.0322222222222222</v>
      </c>
      <c r="P39" t="e">
        <f t="shared" si="7"/>
        <v>#VALUE!</v>
      </c>
    </row>
    <row r="40" spans="1:16" x14ac:dyDescent="0.25">
      <c r="A40">
        <v>1</v>
      </c>
      <c r="B40">
        <f t="shared" ref="B40:D40" si="8">B5*2/B23</f>
        <v>0.84547462599063206</v>
      </c>
      <c r="C40">
        <f t="shared" si="8"/>
        <v>0.45563161664708962</v>
      </c>
      <c r="D40">
        <f t="shared" si="8"/>
        <v>0.41864009855125833</v>
      </c>
      <c r="F40">
        <f t="shared" ref="F40:H40" si="9">F5*2/F23</f>
        <v>1.9976331922347101</v>
      </c>
      <c r="G40">
        <f t="shared" si="9"/>
        <v>1.9966581267042933</v>
      </c>
      <c r="H40">
        <f t="shared" si="9"/>
        <v>1.9849210998771614</v>
      </c>
      <c r="J40">
        <f t="shared" ref="J40:L40" si="10">J5*2/J23</f>
        <v>0.9066052631578948</v>
      </c>
      <c r="K40">
        <f t="shared" si="10"/>
        <v>0.5275430711610487</v>
      </c>
      <c r="L40">
        <f t="shared" si="10"/>
        <v>0.50355873925501438</v>
      </c>
      <c r="N40">
        <f t="shared" ref="N40:P40" si="11">N5*2/N23</f>
        <v>1.3014339622641509</v>
      </c>
      <c r="O40">
        <f t="shared" si="11"/>
        <v>0.71213131313131306</v>
      </c>
      <c r="P40">
        <f t="shared" si="11"/>
        <v>0.62464298401420959</v>
      </c>
    </row>
    <row r="41" spans="1:16" x14ac:dyDescent="0.25">
      <c r="A41">
        <v>1.2</v>
      </c>
      <c r="B41">
        <f t="shared" ref="B41:D41" si="12">B6*2/B24</f>
        <v>0.85447087202864613</v>
      </c>
      <c r="C41">
        <f t="shared" si="12"/>
        <v>0.47756892943483908</v>
      </c>
      <c r="D41">
        <f t="shared" si="12"/>
        <v>0.45037403049881181</v>
      </c>
      <c r="F41">
        <f t="shared" ref="F41:H41" si="13">F6*2/F24</f>
        <v>1.9984977923552416</v>
      </c>
      <c r="G41">
        <f t="shared" si="13"/>
        <v>1.9956311994275333</v>
      </c>
      <c r="H41">
        <f t="shared" si="13"/>
        <v>1.9833881502409836</v>
      </c>
      <c r="J41">
        <f t="shared" ref="J41:L41" si="14">J6*2/J24</f>
        <v>0.89787837837837847</v>
      </c>
      <c r="K41">
        <f t="shared" si="14"/>
        <v>0.514699808795411</v>
      </c>
      <c r="L41">
        <f t="shared" si="14"/>
        <v>0.49421005251312827</v>
      </c>
      <c r="N41">
        <f t="shared" ref="N41:P41" si="15">N6*2/N24</f>
        <v>1.0723225806451613</v>
      </c>
      <c r="O41">
        <f t="shared" si="15"/>
        <v>0.60938914027149316</v>
      </c>
      <c r="P41">
        <f t="shared" si="15"/>
        <v>0.56937197231833914</v>
      </c>
    </row>
    <row r="42" spans="1:16" x14ac:dyDescent="0.25">
      <c r="A42">
        <v>1.9</v>
      </c>
      <c r="B42">
        <f t="shared" ref="B42:D42" si="16">B7*2/B25</f>
        <v>0.8882870019449195</v>
      </c>
      <c r="C42">
        <f t="shared" si="16"/>
        <v>0.56365712788486588</v>
      </c>
      <c r="D42">
        <f t="shared" si="16"/>
        <v>0.57278630007516795</v>
      </c>
      <c r="F42">
        <f t="shared" ref="F42:H42" si="17">F7*2/F25</f>
        <v>1.9973575345569907</v>
      </c>
      <c r="G42">
        <f t="shared" si="17"/>
        <v>1.990269588953115</v>
      </c>
      <c r="H42">
        <f t="shared" si="17"/>
        <v>1.97506032066022</v>
      </c>
      <c r="J42">
        <f t="shared" ref="J42:L42" si="18">J7*2/J25</f>
        <v>0.89406470588235276</v>
      </c>
      <c r="K42">
        <f t="shared" si="18"/>
        <v>0.57118561151079139</v>
      </c>
      <c r="L42">
        <f t="shared" si="18"/>
        <v>0.59192118644067793</v>
      </c>
      <c r="N42">
        <f t="shared" ref="N42:P42" si="19">N7*2/N25</f>
        <v>0.93830864197530861</v>
      </c>
      <c r="O42">
        <f t="shared" si="19"/>
        <v>0.59995566750629714</v>
      </c>
      <c r="P42">
        <f t="shared" si="19"/>
        <v>0.60486532951289396</v>
      </c>
    </row>
    <row r="43" spans="1:16" x14ac:dyDescent="0.25">
      <c r="A43">
        <v>2.2000000000000002</v>
      </c>
      <c r="B43">
        <f t="shared" ref="B43:D43" si="20">B8*2/B26</f>
        <v>0.90406986442849491</v>
      </c>
      <c r="C43">
        <f t="shared" si="20"/>
        <v>0.60271400501967998</v>
      </c>
      <c r="D43">
        <f t="shared" si="20"/>
        <v>0.62608788882426447</v>
      </c>
      <c r="F43">
        <f t="shared" ref="F43:H43" si="21">F8*2/F26</f>
        <v>1.9960639578010386</v>
      </c>
      <c r="G43">
        <f t="shared" si="21"/>
        <v>1.9862700106332272</v>
      </c>
      <c r="H43">
        <f t="shared" si="21"/>
        <v>1.9700578216438116</v>
      </c>
      <c r="J43">
        <f t="shared" ref="J43:L43" si="22">J8*2/J26</f>
        <v>0.90804457364341085</v>
      </c>
      <c r="K43">
        <f t="shared" si="22"/>
        <v>0.60426208736245413</v>
      </c>
      <c r="L43">
        <f t="shared" si="22"/>
        <v>0.6546381395348837</v>
      </c>
      <c r="N43">
        <f t="shared" ref="N43:P43" si="23">N8*2/N26</f>
        <v>0.93713599999999997</v>
      </c>
      <c r="O43">
        <f t="shared" si="23"/>
        <v>0.62748112227225494</v>
      </c>
      <c r="P43">
        <f t="shared" si="23"/>
        <v>0.64599306212551244</v>
      </c>
    </row>
    <row r="44" spans="1:16" x14ac:dyDescent="0.25">
      <c r="A44">
        <v>2.5</v>
      </c>
      <c r="B44">
        <f t="shared" ref="B44:D44" si="24">B9*2/B27</f>
        <v>0.9246306962223626</v>
      </c>
      <c r="C44">
        <f t="shared" si="24"/>
        <v>0.6418153374992277</v>
      </c>
      <c r="D44">
        <f t="shared" si="24"/>
        <v>0.67869463703132571</v>
      </c>
      <c r="F44">
        <f t="shared" ref="F44:H44" si="25">F9*2/F27</f>
        <v>1.9941792463591774</v>
      </c>
      <c r="G44">
        <f t="shared" si="25"/>
        <v>1.9814077946768061</v>
      </c>
      <c r="H44">
        <f t="shared" si="25"/>
        <v>1.9645476643645658</v>
      </c>
      <c r="J44">
        <f t="shared" ref="J44:L44" si="26">J9*2/J27</f>
        <v>0.92336914600550968</v>
      </c>
      <c r="K44">
        <f t="shared" si="26"/>
        <v>0.64236359064621573</v>
      </c>
      <c r="L44">
        <f t="shared" si="26"/>
        <v>0.71423058369512782</v>
      </c>
      <c r="N44">
        <f t="shared" ref="N44:P44" si="27">N9*2/N27</f>
        <v>0.9475222614840989</v>
      </c>
      <c r="O44">
        <f t="shared" si="27"/>
        <v>0.65789275586491369</v>
      </c>
      <c r="P44">
        <f t="shared" si="27"/>
        <v>0.692398486143328</v>
      </c>
    </row>
    <row r="45" spans="1:16" x14ac:dyDescent="0.25">
      <c r="A45">
        <v>3</v>
      </c>
      <c r="B45">
        <f t="shared" ref="B45:D45" si="28">B10*2/B28</f>
        <v>0.95381352007416675</v>
      </c>
      <c r="C45">
        <f t="shared" si="28"/>
        <v>0.70420221822010953</v>
      </c>
      <c r="D45">
        <f t="shared" si="28"/>
        <v>0.76046352783956939</v>
      </c>
      <c r="F45">
        <f t="shared" ref="F45:H45" si="29">F10*2/F28</f>
        <v>1.9902312680359873</v>
      </c>
      <c r="G45">
        <f t="shared" si="29"/>
        <v>1.9724174373326844</v>
      </c>
      <c r="H45">
        <f t="shared" si="29"/>
        <v>1.9556585617447686</v>
      </c>
      <c r="J45">
        <f t="shared" ref="J45:L45" si="30">J10*2/J28</f>
        <v>0.94818747223456246</v>
      </c>
      <c r="K45">
        <f t="shared" si="30"/>
        <v>0.70341137123745823</v>
      </c>
      <c r="L45">
        <f t="shared" si="30"/>
        <v>0.81029392070484574</v>
      </c>
      <c r="N45">
        <f t="shared" ref="N45:P45" si="31">N10*2/N28</f>
        <v>0.96576651583710404</v>
      </c>
      <c r="O45">
        <f t="shared" si="31"/>
        <v>0.71323531518624639</v>
      </c>
      <c r="P45">
        <f t="shared" si="31"/>
        <v>0.76480265957446814</v>
      </c>
    </row>
    <row r="46" spans="1:16" x14ac:dyDescent="0.25">
      <c r="A46">
        <v>4</v>
      </c>
      <c r="B46">
        <f t="shared" ref="B46:D46" si="32">B11*2/B29</f>
        <v>1.0061431919954016</v>
      </c>
      <c r="C46">
        <f t="shared" si="32"/>
        <v>0.80749280498417231</v>
      </c>
      <c r="D46">
        <f t="shared" si="32"/>
        <v>0.88559315922652071</v>
      </c>
      <c r="F46">
        <f t="shared" ref="F46:H46" si="33">F11*2/F29</f>
        <v>1.9726246664606917</v>
      </c>
      <c r="G46">
        <f t="shared" si="33"/>
        <v>1.944785365362341</v>
      </c>
      <c r="H46">
        <f t="shared" si="33"/>
        <v>1.9196459326278377</v>
      </c>
      <c r="J46">
        <f t="shared" ref="J46:L46" si="34">J11*2/J29</f>
        <v>0.96421032504780113</v>
      </c>
      <c r="K46">
        <f t="shared" si="34"/>
        <v>0.78709752703136715</v>
      </c>
      <c r="L46">
        <f t="shared" si="34"/>
        <v>0.92090374510899942</v>
      </c>
      <c r="N46">
        <f t="shared" ref="N46:P46" si="35">N11*2/N29</f>
        <v>0.96904828248858987</v>
      </c>
      <c r="O46">
        <f t="shared" si="35"/>
        <v>0.7817625659240125</v>
      </c>
      <c r="P46">
        <f t="shared" si="35"/>
        <v>0.83807870318613753</v>
      </c>
    </row>
    <row r="47" spans="1:16" x14ac:dyDescent="0.25">
      <c r="A47">
        <v>5</v>
      </c>
      <c r="B47">
        <f t="shared" ref="B47:D47" si="36">B12*2/B30</f>
        <v>1.0622946163430556</v>
      </c>
      <c r="C47">
        <f t="shared" si="36"/>
        <v>0.9051895885152268</v>
      </c>
      <c r="D47">
        <f t="shared" si="36"/>
        <v>1.0002346778329554</v>
      </c>
      <c r="F47">
        <f t="shared" ref="F47:H47" si="37">F12*2/F30</f>
        <v>1.9619012629712178</v>
      </c>
      <c r="G47">
        <f t="shared" si="37"/>
        <v>1.9341705452984115</v>
      </c>
      <c r="H47">
        <f t="shared" si="37"/>
        <v>1.9018915246196075</v>
      </c>
      <c r="J47">
        <f t="shared" ref="J47:L47" si="38">J12*2/J30</f>
        <v>1.0207985162704434</v>
      </c>
      <c r="K47">
        <f t="shared" si="38"/>
        <v>0.89404029605263158</v>
      </c>
      <c r="L47">
        <f t="shared" si="38"/>
        <v>1.036442170269078</v>
      </c>
      <c r="N47">
        <f t="shared" ref="N47:P47" si="39">N12*2/N30</f>
        <v>1.021248987854251</v>
      </c>
      <c r="O47">
        <f t="shared" si="39"/>
        <v>0.87531376751854906</v>
      </c>
      <c r="P47">
        <f t="shared" si="39"/>
        <v>0.92464865816102071</v>
      </c>
    </row>
    <row r="48" spans="1:16" x14ac:dyDescent="0.25">
      <c r="A48">
        <v>6</v>
      </c>
      <c r="B48">
        <f t="shared" ref="B48:D48" si="40">B13*2/B31</f>
        <v>1.1065116948752658</v>
      </c>
      <c r="C48">
        <f t="shared" si="40"/>
        <v>0.98383912953018904</v>
      </c>
      <c r="D48">
        <f t="shared" si="40"/>
        <v>1.0907689335513702</v>
      </c>
      <c r="F48">
        <f t="shared" ref="F48:H48" si="41">F13*2/F31</f>
        <v>1.9536875390056168</v>
      </c>
      <c r="G48">
        <f t="shared" si="41"/>
        <v>1.9309640844415512</v>
      </c>
      <c r="H48">
        <f t="shared" si="41"/>
        <v>1.8906288484288889</v>
      </c>
      <c r="J48">
        <f t="shared" ref="J48:L48" si="42">J13*2/J31</f>
        <v>1.0633581171436213</v>
      </c>
      <c r="K48">
        <f t="shared" si="42"/>
        <v>0.97938606896551728</v>
      </c>
      <c r="L48">
        <f t="shared" si="42"/>
        <v>1.1256762158054709</v>
      </c>
      <c r="N48">
        <f t="shared" ref="N48:P48" si="43">N13*2/N31</f>
        <v>1.063275912799251</v>
      </c>
      <c r="O48">
        <f t="shared" si="43"/>
        <v>0.94782391154111945</v>
      </c>
      <c r="P48">
        <f t="shared" si="43"/>
        <v>0.98937097625329806</v>
      </c>
    </row>
    <row r="49" spans="1:16" x14ac:dyDescent="0.25">
      <c r="A49">
        <v>8</v>
      </c>
      <c r="B49">
        <f t="shared" ref="B49:D49" si="44">B14*2/B32</f>
        <v>1.1746147581634272</v>
      </c>
      <c r="C49">
        <f t="shared" si="44"/>
        <v>1.0864552770111613</v>
      </c>
      <c r="D49">
        <f t="shared" si="44"/>
        <v>1.2009216139748684</v>
      </c>
      <c r="F49">
        <f t="shared" ref="F49:H49" si="45">F14*2/F32</f>
        <v>1.9224827052891045</v>
      </c>
      <c r="G49">
        <f t="shared" si="45"/>
        <v>1.9014852166984435</v>
      </c>
      <c r="H49">
        <f t="shared" si="45"/>
        <v>1.8376653058607275</v>
      </c>
      <c r="J49">
        <f t="shared" ref="J49:L49" si="46">J14*2/J32</f>
        <v>1.0867208897485494</v>
      </c>
      <c r="K49">
        <f t="shared" si="46"/>
        <v>1.0477266315789473</v>
      </c>
      <c r="L49">
        <f t="shared" si="46"/>
        <v>1.1727786634701829</v>
      </c>
      <c r="N49">
        <f t="shared" ref="N49:P49" si="47">N14*2/N32</f>
        <v>1.0845109178743961</v>
      </c>
      <c r="O49">
        <f t="shared" si="47"/>
        <v>0.99056768100734538</v>
      </c>
      <c r="P49">
        <f t="shared" si="47"/>
        <v>1.024770295257978</v>
      </c>
    </row>
    <row r="50" spans="1:16" x14ac:dyDescent="0.25">
      <c r="A50">
        <v>10</v>
      </c>
      <c r="B50">
        <f t="shared" ref="B50:D50" si="48">B15*2/B33</f>
        <v>1.2353661578729704</v>
      </c>
      <c r="C50">
        <f t="shared" si="48"/>
        <v>1.1687105506976869</v>
      </c>
      <c r="D50">
        <f t="shared" si="48"/>
        <v>1.2927444099550189</v>
      </c>
      <c r="F50">
        <f t="shared" ref="F50:H50" si="49">F15*2/F33</f>
        <v>1.9182240409879134</v>
      </c>
      <c r="G50">
        <f t="shared" si="49"/>
        <v>1.8986839879431079</v>
      </c>
      <c r="H50">
        <f t="shared" si="49"/>
        <v>1.8430322210814509</v>
      </c>
      <c r="J50">
        <f t="shared" ref="J50:L50" si="50">J15*2/J33</f>
        <v>1.1422437086092716</v>
      </c>
      <c r="K50">
        <f t="shared" si="50"/>
        <v>1.1237600370027752</v>
      </c>
      <c r="L50">
        <f t="shared" si="50"/>
        <v>1.2476273793291517</v>
      </c>
      <c r="N50">
        <f t="shared" ref="N50:P50" si="51">N15*2/N33</f>
        <v>1.1390491721854306</v>
      </c>
      <c r="O50">
        <f t="shared" si="51"/>
        <v>1.0478837402118839</v>
      </c>
      <c r="P50">
        <f t="shared" si="51"/>
        <v>1.100882475928473</v>
      </c>
    </row>
    <row r="51" spans="1:16" x14ac:dyDescent="0.25">
      <c r="A51">
        <v>12</v>
      </c>
      <c r="B51">
        <f t="shared" ref="B51:D51" si="52">B16*2/B34</f>
        <v>1.272251961808808</v>
      </c>
      <c r="C51">
        <f t="shared" si="52"/>
        <v>1.225394017353316</v>
      </c>
      <c r="D51">
        <f t="shared" si="52"/>
        <v>1.3548803482422997</v>
      </c>
      <c r="F51">
        <f t="shared" ref="F51:H51" si="53">F16*2/F34</f>
        <v>1.919917892523106</v>
      </c>
      <c r="G51">
        <f t="shared" si="53"/>
        <v>1.8977981878874584</v>
      </c>
      <c r="H51">
        <f t="shared" si="53"/>
        <v>1.8403072580645159</v>
      </c>
      <c r="J51">
        <f t="shared" ref="J51:L51" si="54">J16*2/J34</f>
        <v>1.1784497362471742</v>
      </c>
      <c r="K51">
        <f t="shared" si="54"/>
        <v>1.1739149552620367</v>
      </c>
      <c r="L51">
        <f t="shared" si="54"/>
        <v>1.3000786783686111</v>
      </c>
      <c r="N51">
        <f t="shared" ref="N51:P51" si="55">N16*2/N34</f>
        <v>1.1724060286360212</v>
      </c>
      <c r="O51">
        <f t="shared" si="55"/>
        <v>1.0854689596602973</v>
      </c>
      <c r="P51">
        <f t="shared" si="55"/>
        <v>1.1416934302778499</v>
      </c>
    </row>
    <row r="52" spans="1:16" x14ac:dyDescent="0.25">
      <c r="A52">
        <v>15</v>
      </c>
      <c r="B52">
        <f t="shared" ref="B52:D52" si="56">B17*2/B35</f>
        <v>1.2970314851117379</v>
      </c>
      <c r="C52">
        <f t="shared" si="56"/>
        <v>1.2597669794880111</v>
      </c>
      <c r="D52">
        <f t="shared" si="56"/>
        <v>1.3791804797642799</v>
      </c>
      <c r="F52">
        <f t="shared" ref="F52:H52" si="57">F17*2/F35</f>
        <v>1.848488885077187</v>
      </c>
      <c r="G52">
        <f t="shared" si="57"/>
        <v>1.8069562549628237</v>
      </c>
      <c r="H52">
        <f t="shared" si="57"/>
        <v>1.7567334688636853</v>
      </c>
      <c r="J52">
        <f t="shared" ref="J52:L52" si="58">J17*2/J35</f>
        <v>1.0984541718555418</v>
      </c>
      <c r="K52">
        <f t="shared" si="58"/>
        <v>1.0888594878989828</v>
      </c>
      <c r="L52">
        <f t="shared" si="58"/>
        <v>1.1733940273037542</v>
      </c>
      <c r="N52">
        <f t="shared" ref="N52:P52" si="59">N17*2/N35</f>
        <v>1.0830203221809169</v>
      </c>
      <c r="O52">
        <f t="shared" si="59"/>
        <v>0.9972034253757428</v>
      </c>
      <c r="P52">
        <f t="shared" si="59"/>
        <v>1.0732384598164315</v>
      </c>
    </row>
    <row r="53" spans="1:16" x14ac:dyDescent="0.25">
      <c r="A53">
        <v>20</v>
      </c>
      <c r="B53">
        <f t="shared" ref="B53:D53" si="60">B18*2/B36</f>
        <v>1.3235431688094037</v>
      </c>
      <c r="C53">
        <f t="shared" si="60"/>
        <v>1.2700064392040205</v>
      </c>
      <c r="D53">
        <f t="shared" si="60"/>
        <v>1.3578772357304121</v>
      </c>
      <c r="F53">
        <f t="shared" ref="F53:H53" si="61">F18*2/F36</f>
        <v>1.6204398893842769</v>
      </c>
      <c r="G53">
        <f t="shared" si="61"/>
        <v>1.5031252371409485</v>
      </c>
      <c r="H53">
        <f t="shared" si="61"/>
        <v>1.3169223609129814</v>
      </c>
      <c r="J53">
        <f t="shared" ref="J53:L53" si="62">J18*2/J36</f>
        <v>0.97914926398429847</v>
      </c>
      <c r="K53">
        <f t="shared" si="62"/>
        <v>0.87412369680181312</v>
      </c>
      <c r="L53">
        <f t="shared" si="62"/>
        <v>0.85721414985590771</v>
      </c>
      <c r="N53">
        <f t="shared" ref="N53:P53" si="63">N18*2/N36</f>
        <v>0.79110720902134513</v>
      </c>
      <c r="O53">
        <f t="shared" si="63"/>
        <v>0.70174630246502334</v>
      </c>
      <c r="P53">
        <f t="shared" si="63"/>
        <v>0.69526115214180206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86C-F737-4C10-8AE6-3FC98B347254}">
  <dimension ref="A1:AC53"/>
  <sheetViews>
    <sheetView tabSelected="1" workbookViewId="0">
      <selection activeCell="J21" sqref="J21:J36"/>
    </sheetView>
  </sheetViews>
  <sheetFormatPr defaultRowHeight="13.8" x14ac:dyDescent="0.25"/>
  <sheetData>
    <row r="1" spans="1:29" x14ac:dyDescent="0.25">
      <c r="A1" t="s">
        <v>13</v>
      </c>
      <c r="B1" t="s">
        <v>2</v>
      </c>
      <c r="D1" t="s">
        <v>5</v>
      </c>
      <c r="F1" t="s">
        <v>4</v>
      </c>
      <c r="H1" t="s">
        <v>3</v>
      </c>
    </row>
    <row r="2" spans="1:29" x14ac:dyDescent="0.25">
      <c r="B2">
        <v>0.7</v>
      </c>
      <c r="D2">
        <v>0.7</v>
      </c>
      <c r="F2">
        <v>0.7</v>
      </c>
      <c r="H2">
        <v>0.7</v>
      </c>
    </row>
    <row r="3" spans="1:29" x14ac:dyDescent="0.25">
      <c r="A3">
        <v>0.4</v>
      </c>
      <c r="B3">
        <v>8.7411989999999999</v>
      </c>
      <c r="D3">
        <v>12.905046</v>
      </c>
      <c r="F3">
        <v>-1.065E-2</v>
      </c>
      <c r="H3">
        <v>-1.0671999999999999E-2</v>
      </c>
      <c r="J3">
        <f>-(F3+H3)/2</f>
        <v>1.0661E-2</v>
      </c>
      <c r="L3">
        <v>1.0661E-2</v>
      </c>
      <c r="N3">
        <v>1.0661E-2</v>
      </c>
      <c r="O3">
        <v>9.4771500000000009E-2</v>
      </c>
      <c r="P3">
        <v>0.34097949999999999</v>
      </c>
      <c r="Q3">
        <v>0.63348550000000003</v>
      </c>
      <c r="R3">
        <v>2.5954145</v>
      </c>
      <c r="S3">
        <v>3.8267509999999998</v>
      </c>
      <c r="T3">
        <v>5.2156000000000002</v>
      </c>
      <c r="U3">
        <v>7.7108609999999995</v>
      </c>
      <c r="V3">
        <v>12.690398</v>
      </c>
      <c r="W3">
        <v>17.046898500000001</v>
      </c>
      <c r="X3">
        <v>20.634164999999999</v>
      </c>
      <c r="Y3">
        <v>25.923397999999999</v>
      </c>
      <c r="Z3">
        <v>29.451500000000003</v>
      </c>
      <c r="AA3">
        <v>31.852473</v>
      </c>
      <c r="AB3">
        <v>34.210969499999997</v>
      </c>
      <c r="AC3">
        <v>36.417422000000002</v>
      </c>
    </row>
    <row r="4" spans="1:29" x14ac:dyDescent="0.25">
      <c r="A4">
        <v>0.7</v>
      </c>
      <c r="B4">
        <v>14.789088</v>
      </c>
      <c r="D4">
        <v>20.748376</v>
      </c>
      <c r="F4">
        <v>-9.4731999999999997E-2</v>
      </c>
      <c r="H4">
        <v>-9.4811000000000006E-2</v>
      </c>
      <c r="J4">
        <f t="shared" ref="J4:J18" si="0">-(F4+H4)/2</f>
        <v>9.4771500000000009E-2</v>
      </c>
      <c r="L4">
        <v>9.4771500000000009E-2</v>
      </c>
    </row>
    <row r="5" spans="1:29" x14ac:dyDescent="0.25">
      <c r="A5">
        <v>1</v>
      </c>
      <c r="B5">
        <v>20.370856</v>
      </c>
      <c r="D5">
        <v>26.843512</v>
      </c>
      <c r="F5">
        <v>-0.34199800000000002</v>
      </c>
      <c r="H5">
        <v>-0.33996100000000001</v>
      </c>
      <c r="J5">
        <f t="shared" si="0"/>
        <v>0.34097949999999999</v>
      </c>
      <c r="L5">
        <v>0.34097949999999999</v>
      </c>
    </row>
    <row r="6" spans="1:29" x14ac:dyDescent="0.25">
      <c r="A6">
        <v>1.2</v>
      </c>
      <c r="B6">
        <v>23.843081000000002</v>
      </c>
      <c r="D6">
        <v>30.069728999999999</v>
      </c>
      <c r="F6">
        <v>-0.63826000000000005</v>
      </c>
      <c r="H6">
        <v>-0.62871100000000002</v>
      </c>
      <c r="J6">
        <f t="shared" si="0"/>
        <v>0.63348550000000003</v>
      </c>
      <c r="L6">
        <v>0.63348550000000003</v>
      </c>
    </row>
    <row r="7" spans="1:29" x14ac:dyDescent="0.25">
      <c r="A7">
        <v>1.9</v>
      </c>
      <c r="B7">
        <v>34.537998999999999</v>
      </c>
      <c r="D7">
        <v>38.071595000000002</v>
      </c>
      <c r="F7">
        <v>-2.6712009999999999</v>
      </c>
      <c r="H7">
        <v>-2.519628</v>
      </c>
      <c r="J7">
        <f t="shared" si="0"/>
        <v>2.5954145</v>
      </c>
      <c r="L7">
        <v>2.5954145</v>
      </c>
    </row>
    <row r="8" spans="1:29" x14ac:dyDescent="0.25">
      <c r="A8">
        <v>2.2000000000000002</v>
      </c>
      <c r="B8">
        <v>38.422811000000003</v>
      </c>
      <c r="D8">
        <v>40.737983999999997</v>
      </c>
      <c r="F8">
        <v>-3.9711020000000001</v>
      </c>
      <c r="H8">
        <v>-3.6823999999999999</v>
      </c>
      <c r="J8">
        <f t="shared" si="0"/>
        <v>3.8267509999999998</v>
      </c>
      <c r="L8">
        <v>3.8267509999999998</v>
      </c>
    </row>
    <row r="9" spans="1:29" x14ac:dyDescent="0.25">
      <c r="A9">
        <v>2.5</v>
      </c>
      <c r="B9">
        <v>41.919457999999999</v>
      </c>
      <c r="D9">
        <v>43.286715999999998</v>
      </c>
      <c r="F9">
        <v>-5.449884</v>
      </c>
      <c r="H9">
        <v>-4.9813159999999996</v>
      </c>
      <c r="J9">
        <f t="shared" si="0"/>
        <v>5.2156000000000002</v>
      </c>
      <c r="L9">
        <v>5.2156000000000002</v>
      </c>
    </row>
    <row r="10" spans="1:29" x14ac:dyDescent="0.25">
      <c r="A10">
        <v>3</v>
      </c>
      <c r="B10">
        <v>46.883094</v>
      </c>
      <c r="D10">
        <v>47.576169</v>
      </c>
      <c r="F10">
        <v>-8.1277270000000001</v>
      </c>
      <c r="H10">
        <v>-7.2939949999999998</v>
      </c>
      <c r="J10">
        <f t="shared" si="0"/>
        <v>7.7108609999999995</v>
      </c>
      <c r="L10">
        <v>7.7108609999999995</v>
      </c>
    </row>
    <row r="11" spans="1:29" x14ac:dyDescent="0.25">
      <c r="A11">
        <v>4</v>
      </c>
      <c r="B11">
        <v>54.378937999999998</v>
      </c>
      <c r="D11">
        <v>56.980463999999998</v>
      </c>
      <c r="F11">
        <v>-13.507258999999999</v>
      </c>
      <c r="H11">
        <v>-11.873537000000001</v>
      </c>
      <c r="J11">
        <f t="shared" si="0"/>
        <v>12.690398</v>
      </c>
      <c r="L11">
        <v>12.690398</v>
      </c>
    </row>
    <row r="12" spans="1:29" x14ac:dyDescent="0.25">
      <c r="A12">
        <v>5</v>
      </c>
      <c r="B12">
        <v>59.844065999999998</v>
      </c>
      <c r="D12">
        <v>67.592758000000003</v>
      </c>
      <c r="F12">
        <v>-18.217672</v>
      </c>
      <c r="H12">
        <v>-15.876125</v>
      </c>
      <c r="J12">
        <f t="shared" si="0"/>
        <v>17.046898500000001</v>
      </c>
      <c r="L12">
        <v>17.046898500000001</v>
      </c>
    </row>
    <row r="13" spans="1:29" x14ac:dyDescent="0.25">
      <c r="A13">
        <v>6</v>
      </c>
      <c r="B13">
        <v>64.308599000000001</v>
      </c>
      <c r="D13">
        <v>79.136508000000006</v>
      </c>
      <c r="F13">
        <v>-22.085163999999999</v>
      </c>
      <c r="H13">
        <v>-19.183166</v>
      </c>
      <c r="J13">
        <f t="shared" si="0"/>
        <v>20.634164999999999</v>
      </c>
      <c r="L13">
        <v>20.634164999999999</v>
      </c>
    </row>
    <row r="14" spans="1:29" x14ac:dyDescent="0.25">
      <c r="A14">
        <v>8</v>
      </c>
      <c r="B14">
        <v>72.333083999999999</v>
      </c>
      <c r="D14">
        <v>104.005518</v>
      </c>
      <c r="F14">
        <v>-27.75967</v>
      </c>
      <c r="H14">
        <v>-24.087126000000001</v>
      </c>
      <c r="J14">
        <f t="shared" si="0"/>
        <v>25.923397999999999</v>
      </c>
      <c r="L14">
        <v>25.923397999999999</v>
      </c>
    </row>
    <row r="15" spans="1:29" x14ac:dyDescent="0.25">
      <c r="A15">
        <v>10</v>
      </c>
      <c r="B15">
        <v>80.344145999999995</v>
      </c>
      <c r="D15">
        <v>130.19277700000001</v>
      </c>
      <c r="F15">
        <v>-31.525866000000001</v>
      </c>
      <c r="H15">
        <v>-27.377134000000002</v>
      </c>
      <c r="J15">
        <f t="shared" si="0"/>
        <v>29.451500000000003</v>
      </c>
      <c r="L15">
        <v>29.451500000000003</v>
      </c>
    </row>
    <row r="16" spans="1:29" x14ac:dyDescent="0.25">
      <c r="A16">
        <v>12</v>
      </c>
      <c r="B16">
        <v>88.696944000000002</v>
      </c>
      <c r="D16">
        <v>157.01070100000001</v>
      </c>
      <c r="F16">
        <v>-34.081581</v>
      </c>
      <c r="H16">
        <v>-29.623365</v>
      </c>
      <c r="J16">
        <f t="shared" si="0"/>
        <v>31.852473</v>
      </c>
      <c r="L16">
        <v>31.852473</v>
      </c>
    </row>
    <row r="17" spans="1:12" x14ac:dyDescent="0.25">
      <c r="A17">
        <v>15</v>
      </c>
      <c r="B17">
        <v>102.02427400000001</v>
      </c>
      <c r="D17">
        <v>197.766865</v>
      </c>
      <c r="F17">
        <v>-36.587418999999997</v>
      </c>
      <c r="H17">
        <v>-31.834520000000001</v>
      </c>
      <c r="J17">
        <f t="shared" si="0"/>
        <v>34.210969499999997</v>
      </c>
      <c r="L17">
        <v>34.210969499999997</v>
      </c>
    </row>
    <row r="18" spans="1:12" x14ac:dyDescent="0.25">
      <c r="A18">
        <v>20</v>
      </c>
      <c r="B18">
        <v>125.920992</v>
      </c>
      <c r="D18">
        <v>266.14080999999999</v>
      </c>
      <c r="F18">
        <v>-38.928573</v>
      </c>
      <c r="H18">
        <v>-33.906270999999997</v>
      </c>
      <c r="J18">
        <f t="shared" si="0"/>
        <v>36.417422000000002</v>
      </c>
      <c r="L18">
        <v>36.417422000000002</v>
      </c>
    </row>
    <row r="20" spans="1:12" x14ac:dyDescent="0.25">
      <c r="A20" t="s">
        <v>17</v>
      </c>
    </row>
    <row r="21" spans="1:12" x14ac:dyDescent="0.25">
      <c r="A21">
        <v>0.4</v>
      </c>
      <c r="B21">
        <v>36.111260000000001</v>
      </c>
      <c r="D21">
        <v>12.977</v>
      </c>
      <c r="F21">
        <v>-2.3E-2</v>
      </c>
      <c r="H21">
        <v>1.7100000000000001E-2</v>
      </c>
      <c r="J21">
        <f>-(F21+H21)/2</f>
        <v>2.9499999999999995E-3</v>
      </c>
    </row>
    <row r="22" spans="1:12" x14ac:dyDescent="0.25">
      <c r="A22">
        <v>0.7</v>
      </c>
      <c r="B22">
        <v>59.548340000000003</v>
      </c>
      <c r="D22">
        <v>21.02</v>
      </c>
      <c r="F22">
        <v>-0.20599999999999999</v>
      </c>
      <c r="H22">
        <v>-0.156</v>
      </c>
      <c r="J22">
        <f t="shared" ref="J22:J36" si="1">-(F22+H22)/2</f>
        <v>0.18099999999999999</v>
      </c>
    </row>
    <row r="23" spans="1:12" x14ac:dyDescent="0.25">
      <c r="A23">
        <v>1</v>
      </c>
      <c r="B23">
        <v>79.363780000000006</v>
      </c>
      <c r="D23">
        <v>27.274999999999999</v>
      </c>
      <c r="F23">
        <v>-1.4790000000000001</v>
      </c>
      <c r="H23">
        <v>-0.84099999999999997</v>
      </c>
      <c r="J23">
        <f t="shared" si="1"/>
        <v>1.1600000000000001</v>
      </c>
    </row>
    <row r="24" spans="1:12" x14ac:dyDescent="0.25">
      <c r="A24">
        <v>1.2</v>
      </c>
      <c r="B24">
        <v>88.754230000000007</v>
      </c>
      <c r="D24">
        <v>30.576000000000001</v>
      </c>
      <c r="F24">
        <v>-2.488</v>
      </c>
      <c r="H24">
        <v>-1.8540000000000001</v>
      </c>
      <c r="J24">
        <f t="shared" si="1"/>
        <v>2.1710000000000003</v>
      </c>
    </row>
    <row r="25" spans="1:12" x14ac:dyDescent="0.25">
      <c r="A25">
        <v>1.9</v>
      </c>
      <c r="B25">
        <v>107.6388</v>
      </c>
      <c r="D25">
        <v>38.871000000000002</v>
      </c>
      <c r="F25">
        <v>-7.968</v>
      </c>
      <c r="H25">
        <v>-7.5890000000000004</v>
      </c>
      <c r="J25">
        <f t="shared" si="1"/>
        <v>7.7785000000000002</v>
      </c>
    </row>
    <row r="26" spans="1:12" x14ac:dyDescent="0.25">
      <c r="A26">
        <v>2.2000000000000002</v>
      </c>
      <c r="B26">
        <v>111.4134</v>
      </c>
      <c r="D26">
        <v>41.737000000000002</v>
      </c>
      <c r="F26">
        <v>-10.91</v>
      </c>
      <c r="H26">
        <v>-10.6</v>
      </c>
      <c r="J26">
        <f t="shared" si="1"/>
        <v>10.754999999999999</v>
      </c>
    </row>
    <row r="27" spans="1:12" x14ac:dyDescent="0.25">
      <c r="A27">
        <v>2.5</v>
      </c>
      <c r="B27">
        <v>113.54340000000001</v>
      </c>
      <c r="D27">
        <v>44.543999999999997</v>
      </c>
      <c r="F27">
        <v>-13.92</v>
      </c>
      <c r="H27">
        <v>-13.7</v>
      </c>
      <c r="J27">
        <f t="shared" si="1"/>
        <v>13.809999999999999</v>
      </c>
    </row>
    <row r="28" spans="1:12" x14ac:dyDescent="0.25">
      <c r="A28">
        <v>3</v>
      </c>
      <c r="B28">
        <v>114.2333</v>
      </c>
      <c r="D28">
        <v>49.37</v>
      </c>
      <c r="F28">
        <v>-18.649999999999999</v>
      </c>
      <c r="H28">
        <v>-18.45</v>
      </c>
      <c r="J28">
        <f t="shared" si="1"/>
        <v>18.549999999999997</v>
      </c>
    </row>
    <row r="29" spans="1:12" x14ac:dyDescent="0.25">
      <c r="A29">
        <v>4</v>
      </c>
      <c r="B29">
        <v>117.3035</v>
      </c>
      <c r="D29">
        <v>61.107999999999997</v>
      </c>
      <c r="F29">
        <v>-28.21</v>
      </c>
      <c r="H29">
        <v>-28.86</v>
      </c>
      <c r="J29">
        <f t="shared" si="1"/>
        <v>28.535</v>
      </c>
    </row>
    <row r="30" spans="1:12" x14ac:dyDescent="0.25">
      <c r="A30">
        <v>5</v>
      </c>
      <c r="B30">
        <v>114.4683</v>
      </c>
      <c r="D30">
        <v>73.463999999999999</v>
      </c>
      <c r="F30">
        <v>-33.93</v>
      </c>
      <c r="H30">
        <v>-35.01</v>
      </c>
      <c r="J30">
        <f t="shared" si="1"/>
        <v>34.47</v>
      </c>
    </row>
    <row r="31" spans="1:12" x14ac:dyDescent="0.25">
      <c r="A31">
        <v>6</v>
      </c>
      <c r="B31">
        <v>112.68049999999999</v>
      </c>
      <c r="D31">
        <v>86.564999999999998</v>
      </c>
      <c r="F31">
        <v>-37.97</v>
      </c>
      <c r="H31">
        <v>-39.340000000000003</v>
      </c>
      <c r="J31">
        <f t="shared" si="1"/>
        <v>38.655000000000001</v>
      </c>
    </row>
    <row r="32" spans="1:12" x14ac:dyDescent="0.25">
      <c r="A32">
        <v>8</v>
      </c>
      <c r="B32">
        <v>115.77249999999999</v>
      </c>
      <c r="D32">
        <v>114.56</v>
      </c>
      <c r="F32">
        <v>-46.01</v>
      </c>
      <c r="H32">
        <v>-44.95</v>
      </c>
      <c r="J32">
        <f t="shared" si="1"/>
        <v>45.480000000000004</v>
      </c>
    </row>
    <row r="33" spans="1:10" x14ac:dyDescent="0.25">
      <c r="A33">
        <v>10</v>
      </c>
      <c r="B33">
        <v>119.90349999999999</v>
      </c>
      <c r="D33">
        <v>141.83000000000001</v>
      </c>
      <c r="F33">
        <v>-49.28</v>
      </c>
      <c r="H33">
        <v>-47.09</v>
      </c>
      <c r="J33">
        <f t="shared" si="1"/>
        <v>48.185000000000002</v>
      </c>
    </row>
    <row r="34" spans="1:10" x14ac:dyDescent="0.25">
      <c r="A34">
        <v>12</v>
      </c>
      <c r="B34">
        <v>126.6293</v>
      </c>
      <c r="D34">
        <v>172.34</v>
      </c>
      <c r="F34">
        <v>-51.35</v>
      </c>
      <c r="H34">
        <v>-50.1</v>
      </c>
      <c r="J34">
        <f t="shared" si="1"/>
        <v>50.725000000000001</v>
      </c>
    </row>
    <row r="35" spans="1:10" x14ac:dyDescent="0.25">
      <c r="A35">
        <v>15</v>
      </c>
      <c r="B35">
        <v>144.5471</v>
      </c>
      <c r="D35">
        <v>214.74</v>
      </c>
      <c r="F35">
        <v>-62.39</v>
      </c>
      <c r="H35">
        <v>-50.83</v>
      </c>
      <c r="J35">
        <f t="shared" si="1"/>
        <v>56.61</v>
      </c>
    </row>
    <row r="36" spans="1:10" x14ac:dyDescent="0.25">
      <c r="A36">
        <v>20</v>
      </c>
      <c r="B36">
        <v>187.3477</v>
      </c>
      <c r="D36">
        <v>461.41</v>
      </c>
      <c r="F36">
        <v>-101.8</v>
      </c>
      <c r="H36">
        <v>-115.8</v>
      </c>
      <c r="J36">
        <f t="shared" si="1"/>
        <v>108.8</v>
      </c>
    </row>
    <row r="38" spans="1:10" x14ac:dyDescent="0.25">
      <c r="A38">
        <v>0.4</v>
      </c>
      <c r="B38">
        <f>B3*2/B21</f>
        <v>0.48412594852685836</v>
      </c>
      <c r="D38">
        <f>D3*2/D21</f>
        <v>1.9889105340217308</v>
      </c>
      <c r="F38">
        <f>F3*2/F21</f>
        <v>0.92608695652173911</v>
      </c>
      <c r="H38">
        <f>H3*2/H21</f>
        <v>-1.2481871345029238</v>
      </c>
      <c r="J38">
        <f t="shared" ref="I38:J38" si="2">J3*2/J21</f>
        <v>7.2277966101694933</v>
      </c>
    </row>
    <row r="39" spans="1:10" x14ac:dyDescent="0.25">
      <c r="A39">
        <v>0.7</v>
      </c>
      <c r="B39">
        <f t="shared" ref="B39:B53" si="3">B4*2/B22</f>
        <v>0.49670865720186319</v>
      </c>
      <c r="D39">
        <f t="shared" ref="D39:D53" si="4">D4*2/D22</f>
        <v>1.9741556612749762</v>
      </c>
      <c r="F39">
        <f t="shared" ref="F39:F53" si="5">F4*2/F22</f>
        <v>0.9197281553398059</v>
      </c>
      <c r="H39">
        <f t="shared" ref="H39:H53" si="6">H4*2/H22</f>
        <v>1.2155256410256412</v>
      </c>
      <c r="J39">
        <f t="shared" ref="J39" si="7">J4*2/J22</f>
        <v>1.0471988950276245</v>
      </c>
    </row>
    <row r="40" spans="1:10" x14ac:dyDescent="0.25">
      <c r="A40">
        <v>1</v>
      </c>
      <c r="B40">
        <f t="shared" si="3"/>
        <v>0.51335397583129228</v>
      </c>
      <c r="D40">
        <f t="shared" si="4"/>
        <v>1.9683601833180571</v>
      </c>
      <c r="F40">
        <f t="shared" si="5"/>
        <v>0.46247194050033807</v>
      </c>
      <c r="H40">
        <f t="shared" si="6"/>
        <v>0.80846848989298459</v>
      </c>
      <c r="J40">
        <f t="shared" ref="J40" si="8">J5*2/J23</f>
        <v>0.58789568965517236</v>
      </c>
    </row>
    <row r="41" spans="1:10" x14ac:dyDescent="0.25">
      <c r="A41">
        <v>1.2</v>
      </c>
      <c r="B41">
        <f t="shared" si="3"/>
        <v>0.53728325962604828</v>
      </c>
      <c r="D41">
        <f t="shared" si="4"/>
        <v>1.9668844191522761</v>
      </c>
      <c r="F41">
        <f t="shared" si="5"/>
        <v>0.51307073954983928</v>
      </c>
      <c r="H41">
        <f t="shared" si="6"/>
        <v>0.67822114347357065</v>
      </c>
      <c r="J41">
        <f t="shared" ref="J41" si="9">J6*2/J24</f>
        <v>0.58358866881621374</v>
      </c>
    </row>
    <row r="42" spans="1:10" x14ac:dyDescent="0.25">
      <c r="A42">
        <v>1.9</v>
      </c>
      <c r="B42">
        <f t="shared" si="3"/>
        <v>0.64173883395206932</v>
      </c>
      <c r="D42">
        <f t="shared" si="4"/>
        <v>1.9588688225155</v>
      </c>
      <c r="F42">
        <f t="shared" si="5"/>
        <v>0.67048217871485938</v>
      </c>
      <c r="H42">
        <f t="shared" si="6"/>
        <v>0.66402108314665964</v>
      </c>
      <c r="J42">
        <f t="shared" ref="J42" si="10">J7*2/J25</f>
        <v>0.66733033361187888</v>
      </c>
    </row>
    <row r="43" spans="1:10" x14ac:dyDescent="0.25">
      <c r="A43">
        <v>2.2000000000000002</v>
      </c>
      <c r="B43">
        <f t="shared" si="3"/>
        <v>0.68973410738744179</v>
      </c>
      <c r="D43">
        <f t="shared" si="4"/>
        <v>1.9521280398687013</v>
      </c>
      <c r="F43">
        <f t="shared" si="5"/>
        <v>0.72797470210815762</v>
      </c>
      <c r="H43">
        <f t="shared" si="6"/>
        <v>0.69479245283018864</v>
      </c>
      <c r="J43">
        <f t="shared" ref="J43" si="11">J8*2/J26</f>
        <v>0.71162268712226873</v>
      </c>
    </row>
    <row r="44" spans="1:10" x14ac:dyDescent="0.25">
      <c r="A44">
        <v>2.5</v>
      </c>
      <c r="B44">
        <f t="shared" si="3"/>
        <v>0.73838652004431782</v>
      </c>
      <c r="D44">
        <f t="shared" si="4"/>
        <v>1.9435486709770116</v>
      </c>
      <c r="F44">
        <f t="shared" si="5"/>
        <v>0.78302931034482759</v>
      </c>
      <c r="H44">
        <f t="shared" si="6"/>
        <v>0.72719941605839411</v>
      </c>
      <c r="J44">
        <f t="shared" ref="J44" si="12">J9*2/J27</f>
        <v>0.75533671252715429</v>
      </c>
    </row>
    <row r="45" spans="1:10" x14ac:dyDescent="0.25">
      <c r="A45">
        <v>3</v>
      </c>
      <c r="B45">
        <f t="shared" si="3"/>
        <v>0.82083059843320638</v>
      </c>
      <c r="D45">
        <f t="shared" si="4"/>
        <v>1.9273311322665587</v>
      </c>
      <c r="F45">
        <f t="shared" si="5"/>
        <v>0.87160611260053622</v>
      </c>
      <c r="H45">
        <f t="shared" si="6"/>
        <v>0.79067696476964766</v>
      </c>
      <c r="J45">
        <f t="shared" ref="J45" si="13">J10*2/J28</f>
        <v>0.83135967654986531</v>
      </c>
    </row>
    <row r="46" spans="1:10" x14ac:dyDescent="0.25">
      <c r="A46">
        <v>4</v>
      </c>
      <c r="B46">
        <f t="shared" si="3"/>
        <v>0.92714945419360884</v>
      </c>
      <c r="D46">
        <f t="shared" si="4"/>
        <v>1.8649101263337042</v>
      </c>
      <c r="F46">
        <f t="shared" si="5"/>
        <v>0.95762204891882308</v>
      </c>
      <c r="H46">
        <f t="shared" si="6"/>
        <v>0.82283693693693705</v>
      </c>
      <c r="J46">
        <f t="shared" ref="J46" si="14">J11*2/J29</f>
        <v>0.88946192395304013</v>
      </c>
    </row>
    <row r="47" spans="1:10" x14ac:dyDescent="0.25">
      <c r="A47">
        <v>5</v>
      </c>
      <c r="B47">
        <f t="shared" si="3"/>
        <v>1.0456006772180595</v>
      </c>
      <c r="D47">
        <f t="shared" si="4"/>
        <v>1.8401600239573126</v>
      </c>
      <c r="F47">
        <f t="shared" si="5"/>
        <v>1.0738386089006779</v>
      </c>
      <c r="H47">
        <f t="shared" si="6"/>
        <v>0.90694801485289922</v>
      </c>
      <c r="J47">
        <f t="shared" ref="J47" si="15">J12*2/J30</f>
        <v>0.98908607484769373</v>
      </c>
    </row>
    <row r="48" spans="1:10" x14ac:dyDescent="0.25">
      <c r="A48">
        <v>6</v>
      </c>
      <c r="B48">
        <f t="shared" si="3"/>
        <v>1.141432617001167</v>
      </c>
      <c r="D48">
        <f t="shared" si="4"/>
        <v>1.8283719286085602</v>
      </c>
      <c r="F48">
        <f t="shared" si="5"/>
        <v>1.1632954437713985</v>
      </c>
      <c r="H48">
        <f t="shared" si="6"/>
        <v>0.97524992374173858</v>
      </c>
      <c r="J48">
        <f t="shared" ref="J48" si="16">J13*2/J31</f>
        <v>1.0676065192083817</v>
      </c>
    </row>
    <row r="49" spans="1:10" x14ac:dyDescent="0.25">
      <c r="A49">
        <v>8</v>
      </c>
      <c r="B49">
        <f t="shared" si="3"/>
        <v>1.2495728087412814</v>
      </c>
      <c r="D49">
        <f t="shared" si="4"/>
        <v>1.8157387918994412</v>
      </c>
      <c r="F49">
        <f t="shared" si="5"/>
        <v>1.2066798522060422</v>
      </c>
      <c r="H49">
        <f t="shared" si="6"/>
        <v>1.0717297441601781</v>
      </c>
      <c r="J49">
        <f t="shared" ref="J49" si="17">J14*2/J32</f>
        <v>1.1399911169744941</v>
      </c>
    </row>
    <row r="50" spans="1:10" x14ac:dyDescent="0.25">
      <c r="A50">
        <v>10</v>
      </c>
      <c r="B50">
        <f t="shared" si="3"/>
        <v>1.3401468013861146</v>
      </c>
      <c r="D50">
        <f t="shared" si="4"/>
        <v>1.8358989917506874</v>
      </c>
      <c r="F50">
        <f t="shared" si="5"/>
        <v>1.2794588474025974</v>
      </c>
      <c r="H50">
        <f t="shared" si="6"/>
        <v>1.1627578679125079</v>
      </c>
      <c r="J50">
        <f t="shared" ref="J50" si="18">J15*2/J33</f>
        <v>1.2224343675417662</v>
      </c>
    </row>
    <row r="51" spans="1:10" x14ac:dyDescent="0.25">
      <c r="A51">
        <v>12</v>
      </c>
      <c r="B51">
        <f t="shared" si="3"/>
        <v>1.4008913260990941</v>
      </c>
      <c r="D51">
        <f t="shared" si="4"/>
        <v>1.8221039921086226</v>
      </c>
      <c r="F51">
        <f t="shared" si="5"/>
        <v>1.3274228237585199</v>
      </c>
      <c r="H51">
        <f t="shared" si="6"/>
        <v>1.1825694610778443</v>
      </c>
      <c r="J51">
        <f t="shared" ref="J51" si="19">J16*2/J34</f>
        <v>1.2558885362247412</v>
      </c>
    </row>
    <row r="52" spans="1:10" x14ac:dyDescent="0.25">
      <c r="A52">
        <v>15</v>
      </c>
      <c r="B52">
        <f t="shared" si="3"/>
        <v>1.4116405517647881</v>
      </c>
      <c r="D52">
        <f t="shared" si="4"/>
        <v>1.8419192046195398</v>
      </c>
      <c r="F52">
        <f t="shared" si="5"/>
        <v>1.1728616444943099</v>
      </c>
      <c r="H52">
        <f t="shared" si="6"/>
        <v>1.2525878418256935</v>
      </c>
      <c r="J52">
        <f t="shared" ref="J52" si="20">J17*2/J35</f>
        <v>1.2086546369899309</v>
      </c>
    </row>
    <row r="53" spans="1:10" x14ac:dyDescent="0.25">
      <c r="A53">
        <v>20</v>
      </c>
      <c r="B53">
        <f t="shared" si="3"/>
        <v>1.3442491367654901</v>
      </c>
      <c r="D53">
        <f t="shared" si="4"/>
        <v>1.1535979280899848</v>
      </c>
      <c r="F53">
        <f t="shared" si="5"/>
        <v>0.76480497053045193</v>
      </c>
      <c r="H53">
        <f t="shared" si="6"/>
        <v>0.5856005354058722</v>
      </c>
      <c r="J53">
        <f t="shared" ref="J53" si="21">J18*2/J36</f>
        <v>0.66943790441176476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D1B7-7D41-47B1-9408-2D6079C380B8}">
  <dimension ref="A1:D16"/>
  <sheetViews>
    <sheetView workbookViewId="0">
      <selection activeCell="D1" sqref="D1:D16"/>
    </sheetView>
  </sheetViews>
  <sheetFormatPr defaultRowHeight="13.8" x14ac:dyDescent="0.25"/>
  <sheetData>
    <row r="1" spans="1:4" x14ac:dyDescent="0.25">
      <c r="A1">
        <v>8.7411989999999999</v>
      </c>
      <c r="B1">
        <v>12.905046</v>
      </c>
      <c r="C1">
        <v>-1.065E-2</v>
      </c>
      <c r="D1">
        <v>-1.0671999999999999E-2</v>
      </c>
    </row>
    <row r="2" spans="1:4" x14ac:dyDescent="0.25">
      <c r="A2">
        <v>14.789088</v>
      </c>
      <c r="B2">
        <v>20.748376</v>
      </c>
      <c r="C2">
        <v>-9.4731999999999997E-2</v>
      </c>
      <c r="D2">
        <v>-9.4811000000000006E-2</v>
      </c>
    </row>
    <row r="3" spans="1:4" x14ac:dyDescent="0.25">
      <c r="A3">
        <v>20.370856</v>
      </c>
      <c r="B3">
        <v>26.843512</v>
      </c>
      <c r="C3">
        <v>-0.34199800000000002</v>
      </c>
      <c r="D3">
        <v>-0.33996100000000001</v>
      </c>
    </row>
    <row r="4" spans="1:4" x14ac:dyDescent="0.25">
      <c r="A4">
        <v>23.843081000000002</v>
      </c>
      <c r="B4">
        <v>30.069728999999999</v>
      </c>
      <c r="C4">
        <v>-0.63826000000000005</v>
      </c>
      <c r="D4">
        <v>-0.62871100000000002</v>
      </c>
    </row>
    <row r="5" spans="1:4" x14ac:dyDescent="0.25">
      <c r="A5">
        <v>34.537998999999999</v>
      </c>
      <c r="B5">
        <v>38.071595000000002</v>
      </c>
      <c r="C5">
        <v>-2.6712009999999999</v>
      </c>
      <c r="D5">
        <v>-2.519628</v>
      </c>
    </row>
    <row r="6" spans="1:4" x14ac:dyDescent="0.25">
      <c r="A6">
        <v>38.422811000000003</v>
      </c>
      <c r="B6">
        <v>40.737983999999997</v>
      </c>
      <c r="C6">
        <v>-3.9711020000000001</v>
      </c>
      <c r="D6">
        <v>-3.6823999999999999</v>
      </c>
    </row>
    <row r="7" spans="1:4" x14ac:dyDescent="0.25">
      <c r="A7">
        <v>41.919457999999999</v>
      </c>
      <c r="B7">
        <v>43.286715999999998</v>
      </c>
      <c r="C7">
        <v>-5.449884</v>
      </c>
      <c r="D7">
        <v>-4.9813159999999996</v>
      </c>
    </row>
    <row r="8" spans="1:4" x14ac:dyDescent="0.25">
      <c r="A8">
        <v>46.883094</v>
      </c>
      <c r="B8">
        <v>47.576169</v>
      </c>
      <c r="C8">
        <v>-8.1277270000000001</v>
      </c>
      <c r="D8">
        <v>-7.2939949999999998</v>
      </c>
    </row>
    <row r="9" spans="1:4" x14ac:dyDescent="0.25">
      <c r="A9">
        <v>54.378937999999998</v>
      </c>
      <c r="B9">
        <v>56.980463999999998</v>
      </c>
      <c r="C9">
        <v>-13.507258999999999</v>
      </c>
      <c r="D9">
        <v>-11.873537000000001</v>
      </c>
    </row>
    <row r="10" spans="1:4" x14ac:dyDescent="0.25">
      <c r="A10">
        <v>59.844065999999998</v>
      </c>
      <c r="B10">
        <v>67.592758000000003</v>
      </c>
      <c r="C10">
        <v>-18.217672</v>
      </c>
      <c r="D10">
        <v>-15.876125</v>
      </c>
    </row>
    <row r="11" spans="1:4" x14ac:dyDescent="0.25">
      <c r="A11">
        <v>64.308599000000001</v>
      </c>
      <c r="B11">
        <v>79.136508000000006</v>
      </c>
      <c r="C11">
        <v>-22.085163999999999</v>
      </c>
      <c r="D11">
        <v>-19.183166</v>
      </c>
    </row>
    <row r="12" spans="1:4" x14ac:dyDescent="0.25">
      <c r="A12">
        <v>72.333083999999999</v>
      </c>
      <c r="B12">
        <v>104.005518</v>
      </c>
      <c r="C12">
        <v>-27.75967</v>
      </c>
      <c r="D12">
        <v>-24.087126000000001</v>
      </c>
    </row>
    <row r="13" spans="1:4" x14ac:dyDescent="0.25">
      <c r="A13">
        <v>80.344145999999995</v>
      </c>
      <c r="B13">
        <v>130.19277700000001</v>
      </c>
      <c r="C13">
        <v>-31.525866000000001</v>
      </c>
      <c r="D13">
        <v>-27.377134000000002</v>
      </c>
    </row>
    <row r="14" spans="1:4" x14ac:dyDescent="0.25">
      <c r="A14">
        <v>88.696944000000002</v>
      </c>
      <c r="B14">
        <v>157.01070100000001</v>
      </c>
      <c r="C14">
        <v>-34.081581</v>
      </c>
      <c r="D14">
        <v>-29.623365</v>
      </c>
    </row>
    <row r="15" spans="1:4" x14ac:dyDescent="0.25">
      <c r="A15">
        <v>102.02427400000001</v>
      </c>
      <c r="B15">
        <v>197.766865</v>
      </c>
      <c r="C15">
        <v>-36.587418999999997</v>
      </c>
      <c r="D15">
        <v>-31.834520000000001</v>
      </c>
    </row>
    <row r="16" spans="1:4" x14ac:dyDescent="0.25">
      <c r="A16">
        <v>125.920992</v>
      </c>
      <c r="B16">
        <v>266.14080999999999</v>
      </c>
      <c r="C16">
        <v>-38.928573</v>
      </c>
      <c r="D16">
        <v>-33.906270999999997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0.6</vt:lpstr>
      <vt:lpstr>test1</vt:lpstr>
      <vt:lpstr>test2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张骥</dc:creator>
  <cp:lastModifiedBy>张骥</cp:lastModifiedBy>
  <dcterms:created xsi:type="dcterms:W3CDTF">2019-01-16T23:36:33Z</dcterms:created>
  <dcterms:modified xsi:type="dcterms:W3CDTF">2019-03-04T17:00:13Z</dcterms:modified>
</cp:coreProperties>
</file>