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mag\OneDrive - cumt.edu.cn\Microorgnisms\codes\stokes_flow\infhelix\"/>
    </mc:Choice>
  </mc:AlternateContent>
  <xr:revisionPtr revIDLastSave="0" documentId="13_ncr:1_{0CE36248-3976-479E-89FF-E11D63517FC4}" xr6:coauthVersionLast="40" xr6:coauthVersionMax="40" xr10:uidLastSave="{00000000-0000-0000-0000-000000000000}"/>
  <bookViews>
    <workbookView xWindow="900" yWindow="-108" windowWidth="22248" windowHeight="13176" activeTab="2" xr2:uid="{E1210E2B-1434-4D43-A183-B86990F2D408}"/>
  </bookViews>
  <sheets>
    <sheet name="0.6" sheetId="1" r:id="rId1"/>
    <sheet name="inf" sheetId="3" r:id="rId2"/>
    <sheet name="Sheet4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C15" i="4"/>
  <c r="C16" i="4"/>
  <c r="C17" i="4"/>
  <c r="C18" i="4"/>
  <c r="C19" i="4"/>
  <c r="C20" i="4"/>
  <c r="C21" i="4"/>
  <c r="C22" i="4"/>
  <c r="C14" i="4"/>
  <c r="H35" i="3" l="1"/>
  <c r="G35" i="3"/>
  <c r="C35" i="3"/>
  <c r="B35" i="3"/>
  <c r="H34" i="3"/>
  <c r="G34" i="3"/>
  <c r="I34" i="3" s="1"/>
  <c r="C34" i="3"/>
  <c r="B34" i="3"/>
  <c r="D34" i="3" s="1"/>
  <c r="H33" i="3"/>
  <c r="G33" i="3"/>
  <c r="I33" i="3" s="1"/>
  <c r="C33" i="3"/>
  <c r="B33" i="3"/>
  <c r="D33" i="3" s="1"/>
  <c r="H32" i="3"/>
  <c r="G32" i="3"/>
  <c r="I32" i="3" s="1"/>
  <c r="C32" i="3"/>
  <c r="B32" i="3"/>
  <c r="D32" i="3" s="1"/>
  <c r="H31" i="3"/>
  <c r="G31" i="3"/>
  <c r="C31" i="3"/>
  <c r="B31" i="3"/>
  <c r="H30" i="3"/>
  <c r="G30" i="3"/>
  <c r="I30" i="3" s="1"/>
  <c r="C30" i="3"/>
  <c r="B30" i="3"/>
  <c r="D30" i="3" s="1"/>
  <c r="H29" i="3"/>
  <c r="G29" i="3"/>
  <c r="I29" i="3" s="1"/>
  <c r="C29" i="3"/>
  <c r="B29" i="3"/>
  <c r="H28" i="3"/>
  <c r="G28" i="3"/>
  <c r="I28" i="3" s="1"/>
  <c r="C28" i="3"/>
  <c r="B28" i="3"/>
  <c r="D28" i="3" s="1"/>
  <c r="H27" i="3"/>
  <c r="G27" i="3"/>
  <c r="C27" i="3"/>
  <c r="B27" i="3"/>
  <c r="D27" i="3" s="1"/>
  <c r="H26" i="3"/>
  <c r="G26" i="3"/>
  <c r="I26" i="3" s="1"/>
  <c r="C26" i="3"/>
  <c r="B26" i="3"/>
  <c r="D26" i="3" s="1"/>
  <c r="H25" i="3"/>
  <c r="G25" i="3"/>
  <c r="I25" i="3" s="1"/>
  <c r="C25" i="3"/>
  <c r="B25" i="3"/>
  <c r="D25" i="3" s="1"/>
  <c r="H24" i="3"/>
  <c r="G24" i="3"/>
  <c r="I24" i="3" s="1"/>
  <c r="C24" i="3"/>
  <c r="B24" i="3"/>
  <c r="D24" i="3" s="1"/>
  <c r="H23" i="3"/>
  <c r="G23" i="3"/>
  <c r="C23" i="3"/>
  <c r="B23" i="3"/>
  <c r="D23" i="3" s="1"/>
  <c r="H22" i="3"/>
  <c r="G22" i="3"/>
  <c r="I22" i="3" s="1"/>
  <c r="C22" i="3"/>
  <c r="B22" i="3"/>
  <c r="D22" i="3" s="1"/>
  <c r="H21" i="3"/>
  <c r="G21" i="3"/>
  <c r="I21" i="3" s="1"/>
  <c r="C21" i="3"/>
  <c r="B21" i="3"/>
  <c r="D21" i="3" s="1"/>
  <c r="S17" i="3"/>
  <c r="N17" i="3"/>
  <c r="I17" i="3"/>
  <c r="D17" i="3"/>
  <c r="S16" i="3"/>
  <c r="N16" i="3"/>
  <c r="I16" i="3"/>
  <c r="D16" i="3"/>
  <c r="S15" i="3"/>
  <c r="N15" i="3"/>
  <c r="I15" i="3"/>
  <c r="D15" i="3"/>
  <c r="S14" i="3"/>
  <c r="N14" i="3"/>
  <c r="I14" i="3"/>
  <c r="D14" i="3"/>
  <c r="S13" i="3"/>
  <c r="N13" i="3"/>
  <c r="I13" i="3"/>
  <c r="D13" i="3"/>
  <c r="S12" i="3"/>
  <c r="N12" i="3"/>
  <c r="I12" i="3"/>
  <c r="D12" i="3"/>
  <c r="S11" i="3"/>
  <c r="N11" i="3"/>
  <c r="I11" i="3"/>
  <c r="D11" i="3"/>
  <c r="S10" i="3"/>
  <c r="N10" i="3"/>
  <c r="I10" i="3"/>
  <c r="D10" i="3"/>
  <c r="S9" i="3"/>
  <c r="N9" i="3"/>
  <c r="I9" i="3"/>
  <c r="D9" i="3"/>
  <c r="S8" i="3"/>
  <c r="N8" i="3"/>
  <c r="I8" i="3"/>
  <c r="D8" i="3"/>
  <c r="S7" i="3"/>
  <c r="N7" i="3"/>
  <c r="I7" i="3"/>
  <c r="D7" i="3"/>
  <c r="S6" i="3"/>
  <c r="N6" i="3"/>
  <c r="I6" i="3"/>
  <c r="D6" i="3"/>
  <c r="S5" i="3"/>
  <c r="N5" i="3"/>
  <c r="I5" i="3"/>
  <c r="D5" i="3"/>
  <c r="S4" i="3"/>
  <c r="N4" i="3"/>
  <c r="I4" i="3"/>
  <c r="D4" i="3"/>
  <c r="S3" i="3"/>
  <c r="N3" i="3"/>
  <c r="I3" i="3"/>
  <c r="D3" i="3"/>
  <c r="G21" i="1"/>
  <c r="H21" i="1"/>
  <c r="G22" i="1"/>
  <c r="H22" i="1"/>
  <c r="G23" i="1"/>
  <c r="H23" i="1"/>
  <c r="G24" i="1"/>
  <c r="H24" i="1"/>
  <c r="I24" i="1" s="1"/>
  <c r="G25" i="1"/>
  <c r="H25" i="1"/>
  <c r="G26" i="1"/>
  <c r="H26" i="1"/>
  <c r="G27" i="1"/>
  <c r="I27" i="1" s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I35" i="1" s="1"/>
  <c r="H35" i="1"/>
  <c r="I34" i="1"/>
  <c r="I30" i="1"/>
  <c r="I26" i="1"/>
  <c r="I22" i="1"/>
  <c r="C21" i="1"/>
  <c r="C22" i="1"/>
  <c r="C23" i="1"/>
  <c r="C24" i="1"/>
  <c r="C25" i="1"/>
  <c r="C26" i="1"/>
  <c r="D26" i="1" s="1"/>
  <c r="C27" i="1"/>
  <c r="C28" i="1"/>
  <c r="C29" i="1"/>
  <c r="C30" i="1"/>
  <c r="C31" i="1"/>
  <c r="D31" i="1" s="1"/>
  <c r="C32" i="1"/>
  <c r="C33" i="1"/>
  <c r="C34" i="1"/>
  <c r="C35" i="1"/>
  <c r="B21" i="1"/>
  <c r="D21" i="1" s="1"/>
  <c r="B22" i="1"/>
  <c r="B23" i="1"/>
  <c r="D23" i="1" s="1"/>
  <c r="B24" i="1"/>
  <c r="D24" i="1" s="1"/>
  <c r="B25" i="1"/>
  <c r="B26" i="1"/>
  <c r="B27" i="1"/>
  <c r="B28" i="1"/>
  <c r="B29" i="1"/>
  <c r="D29" i="1" s="1"/>
  <c r="B30" i="1"/>
  <c r="B31" i="1"/>
  <c r="B32" i="1"/>
  <c r="D32" i="1" s="1"/>
  <c r="B33" i="1"/>
  <c r="B34" i="1"/>
  <c r="B35" i="1"/>
  <c r="D25" i="1"/>
  <c r="D2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17" i="1"/>
  <c r="D29" i="3" l="1"/>
  <c r="D35" i="3"/>
  <c r="D31" i="3"/>
  <c r="I31" i="3"/>
  <c r="I23" i="3"/>
  <c r="I27" i="3"/>
  <c r="I35" i="3"/>
  <c r="I28" i="1"/>
  <c r="D30" i="1"/>
  <c r="D27" i="1"/>
  <c r="I33" i="1"/>
  <c r="I29" i="1"/>
  <c r="I25" i="1"/>
  <c r="I21" i="1"/>
  <c r="I32" i="1"/>
  <c r="D33" i="1"/>
  <c r="I31" i="1"/>
  <c r="I23" i="1"/>
  <c r="D35" i="1"/>
  <c r="D34" i="1"/>
  <c r="D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<sst xmlns="http://schemas.openxmlformats.org/spreadsheetml/2006/main" count="54" uniqueCount="16">
  <si>
    <t>full</t>
    <phoneticPr fontId="2" type="noConversion"/>
  </si>
  <si>
    <t>inf</t>
    <phoneticPr fontId="2" type="noConversion"/>
  </si>
  <si>
    <t>psi2</t>
    <phoneticPr fontId="2" type="noConversion"/>
  </si>
  <si>
    <t>psi62</t>
    <phoneticPr fontId="2" type="noConversion"/>
  </si>
  <si>
    <t>psi61</t>
    <phoneticPr fontId="2" type="noConversion"/>
  </si>
  <si>
    <t>psi3</t>
    <phoneticPr fontId="2" type="noConversion"/>
  </si>
  <si>
    <t>uz1</t>
    <phoneticPr fontId="2" type="noConversion"/>
  </si>
  <si>
    <t>uz2</t>
    <phoneticPr fontId="2" type="noConversion"/>
  </si>
  <si>
    <t>zf</t>
    <phoneticPr fontId="2" type="noConversion"/>
  </si>
  <si>
    <t>psi2</t>
    <phoneticPr fontId="2" type="noConversion"/>
  </si>
  <si>
    <t>psi3</t>
    <phoneticPr fontId="2" type="noConversion"/>
  </si>
  <si>
    <t>psi61</t>
    <phoneticPr fontId="2" type="noConversion"/>
  </si>
  <si>
    <t>psi62</t>
    <phoneticPr fontId="2" type="noConversion"/>
  </si>
  <si>
    <t>ph(inf)</t>
    <phoneticPr fontId="2" type="noConversion"/>
  </si>
  <si>
    <t>ph(num)</t>
    <phoneticPr fontId="2" type="noConversion"/>
  </si>
  <si>
    <t>(inf/num)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</si>
</sst>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_ "/>
  </numFmts>
  <fonts count="6" x14ac:knownFonts="1">
    <font>
      <sz val="11"/>
      <color theme="1"/>
      <name val="等线"/>
      <family val="2"/>
      <charset val="134"/>
      <scheme val="minor"/>
    </font>
    <font>
      <sz val="8"/>
      <color rgb="FF000000"/>
      <name val="Courier New"/>
      <family val="3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8"/>
      <name val="Arial"/>
      <family val="2"/>
    </font>
    <font>
      <sz val="14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9EBF5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 readingOrder="1"/>
    </xf>
    <xf numFmtId="181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B9CC-01DD-4F20-A78B-803BEE465B0F}">
  <dimension ref="A1:T97"/>
  <sheetViews>
    <sheetView zoomScaleNormal="100" workbookViewId="0">
      <selection activeCell="K21" sqref="A1:XFD1048576"/>
    </sheetView>
  </sheetViews>
  <sheetFormatPr defaultRowHeight="17.399999999999999" x14ac:dyDescent="0.25"/>
  <cols>
    <col min="1" max="2" width="8.88671875" style="2"/>
    <col min="3" max="3" width="8.88671875" style="3"/>
    <col min="4" max="7" width="8.88671875" style="2"/>
    <col min="8" max="8" width="8.88671875" style="3"/>
    <col min="9" max="12" width="8.88671875" style="2"/>
    <col min="13" max="13" width="8.88671875" style="3"/>
    <col min="14" max="17" width="8.88671875" style="2"/>
    <col min="18" max="18" width="8.88671875" style="3"/>
    <col min="19" max="21" width="8.88671875" style="2"/>
    <col min="22" max="23" width="9.5546875" style="2" bestFit="1" customWidth="1"/>
    <col min="24" max="16384" width="8.88671875" style="2"/>
  </cols>
  <sheetData>
    <row r="1" spans="1:20" x14ac:dyDescent="0.25">
      <c r="B1" s="2" t="s">
        <v>2</v>
      </c>
      <c r="G1" s="2" t="s">
        <v>5</v>
      </c>
      <c r="L1" s="2" t="s">
        <v>4</v>
      </c>
      <c r="P1" s="2" t="s">
        <v>3</v>
      </c>
    </row>
    <row r="2" spans="1:20" x14ac:dyDescent="0.25">
      <c r="B2" s="2" t="s">
        <v>1</v>
      </c>
      <c r="C2" s="3" t="s">
        <v>0</v>
      </c>
      <c r="G2" s="2" t="s">
        <v>1</v>
      </c>
      <c r="H2" s="3" t="s">
        <v>0</v>
      </c>
      <c r="L2" s="2" t="s">
        <v>1</v>
      </c>
      <c r="M2" s="3" t="s">
        <v>0</v>
      </c>
      <c r="Q2" s="2" t="s">
        <v>1</v>
      </c>
      <c r="R2" s="3" t="s">
        <v>0</v>
      </c>
    </row>
    <row r="3" spans="1:20" x14ac:dyDescent="0.25">
      <c r="A3" s="2">
        <v>0.7</v>
      </c>
      <c r="B3" s="2">
        <v>14.606006000000001</v>
      </c>
      <c r="C3" s="3">
        <v>51.052869999999999</v>
      </c>
      <c r="D3" s="2">
        <f t="shared" ref="D3:D16" si="0">B3/C3</f>
        <v>0.28609568864590768</v>
      </c>
      <c r="F3" s="2">
        <v>0.7</v>
      </c>
      <c r="G3" s="2">
        <v>12.208271999999999</v>
      </c>
      <c r="H3" s="3">
        <v>15.968999999999999</v>
      </c>
      <c r="I3" s="2">
        <f t="shared" ref="I3:I16" si="1">G3/H3</f>
        <v>0.76449821529212847</v>
      </c>
      <c r="K3" s="2">
        <v>0.7</v>
      </c>
      <c r="L3" s="2">
        <v>-0.66681100000000004</v>
      </c>
      <c r="M3" s="3">
        <v>-0.13100000000000001</v>
      </c>
      <c r="N3" s="2">
        <f t="shared" ref="N3:N16" si="2">L3/M3</f>
        <v>5.0901603053435114</v>
      </c>
      <c r="P3" s="2">
        <v>0.7</v>
      </c>
      <c r="Q3" s="2">
        <v>-0.66225199999999995</v>
      </c>
      <c r="R3" s="3">
        <v>-0.10199999999999999</v>
      </c>
      <c r="S3" s="2">
        <f t="shared" ref="S3:S17" si="3">Q3/R3</f>
        <v>6.4926666666666666</v>
      </c>
      <c r="T3" s="1"/>
    </row>
    <row r="4" spans="1:20" x14ac:dyDescent="0.25">
      <c r="A4" s="2">
        <v>1</v>
      </c>
      <c r="B4" s="2">
        <v>14.804281</v>
      </c>
      <c r="C4" s="3">
        <v>64.957059999999998</v>
      </c>
      <c r="D4" s="2">
        <f t="shared" si="0"/>
        <v>0.2279087292435957</v>
      </c>
      <c r="F4" s="2">
        <v>1</v>
      </c>
      <c r="G4" s="2">
        <v>12.469901999999999</v>
      </c>
      <c r="H4" s="3">
        <v>21.166</v>
      </c>
      <c r="I4" s="2">
        <f t="shared" si="1"/>
        <v>0.58914778418217895</v>
      </c>
      <c r="K4" s="2">
        <v>1</v>
      </c>
      <c r="L4" s="2">
        <v>-0.93657900000000005</v>
      </c>
      <c r="M4" s="3">
        <v>-0.69799999999999995</v>
      </c>
      <c r="N4" s="2">
        <f t="shared" si="2"/>
        <v>1.341803724928367</v>
      </c>
      <c r="P4" s="2">
        <v>1</v>
      </c>
      <c r="Q4" s="2">
        <v>-0.96868200000000004</v>
      </c>
      <c r="R4" s="3">
        <v>-0.56299999999999994</v>
      </c>
      <c r="S4" s="2">
        <f t="shared" si="3"/>
        <v>1.7205719360568386</v>
      </c>
      <c r="T4" s="1"/>
    </row>
    <row r="5" spans="1:20" x14ac:dyDescent="0.25">
      <c r="A5" s="2">
        <v>1.2</v>
      </c>
      <c r="B5" s="2">
        <v>14.956179000000001</v>
      </c>
      <c r="C5" s="3">
        <v>71.169330000000002</v>
      </c>
      <c r="D5" s="2">
        <f t="shared" si="0"/>
        <v>0.21014921736652573</v>
      </c>
      <c r="F5" s="2">
        <v>1.2</v>
      </c>
      <c r="G5" s="2">
        <v>12.668768999999999</v>
      </c>
      <c r="H5" s="3">
        <v>24.068000000000001</v>
      </c>
      <c r="I5" s="2">
        <f t="shared" si="1"/>
        <v>0.52637398205085584</v>
      </c>
      <c r="K5" s="2">
        <v>1.2</v>
      </c>
      <c r="L5" s="2">
        <v>-1.1347769999999999</v>
      </c>
      <c r="M5" s="3">
        <v>-1.333</v>
      </c>
      <c r="N5" s="2">
        <f t="shared" si="2"/>
        <v>0.85129557389347332</v>
      </c>
      <c r="P5" s="2">
        <v>1.2</v>
      </c>
      <c r="Q5" s="2">
        <v>-1.176984</v>
      </c>
      <c r="R5" s="3">
        <v>-1.1559999999999999</v>
      </c>
      <c r="S5" s="2">
        <f t="shared" si="3"/>
        <v>1.0181522491349482</v>
      </c>
      <c r="T5" s="1"/>
    </row>
    <row r="6" spans="1:20" x14ac:dyDescent="0.25">
      <c r="A6" s="2">
        <v>1.9</v>
      </c>
      <c r="B6" s="2">
        <v>15.497417</v>
      </c>
      <c r="C6" s="3">
        <v>82.761330000000001</v>
      </c>
      <c r="D6" s="2">
        <f t="shared" si="0"/>
        <v>0.18725432517819615</v>
      </c>
      <c r="F6" s="2">
        <v>1.9</v>
      </c>
      <c r="G6" s="2">
        <v>13.522308000000001</v>
      </c>
      <c r="H6" s="3">
        <v>31.747</v>
      </c>
      <c r="I6" s="2">
        <f t="shared" si="1"/>
        <v>0.42593971083881943</v>
      </c>
      <c r="K6" s="2">
        <v>1.9</v>
      </c>
      <c r="L6" s="2">
        <v>-1.857237</v>
      </c>
      <c r="M6" s="3">
        <v>-4.72</v>
      </c>
      <c r="N6" s="2">
        <f t="shared" si="2"/>
        <v>0.39348241525423733</v>
      </c>
      <c r="P6" s="2">
        <v>1.9</v>
      </c>
      <c r="Q6" s="2">
        <v>-1.9125179999999999</v>
      </c>
      <c r="R6" s="3">
        <v>-4.5369999999999999</v>
      </c>
      <c r="S6" s="2">
        <f t="shared" si="3"/>
        <v>0.42153802071853647</v>
      </c>
      <c r="T6" s="1"/>
    </row>
    <row r="7" spans="1:20" x14ac:dyDescent="0.25">
      <c r="A7" s="2">
        <v>2.2000000000000002</v>
      </c>
      <c r="B7" s="2">
        <v>15.73451</v>
      </c>
      <c r="C7" s="3">
        <v>84.969620000000006</v>
      </c>
      <c r="D7" s="2">
        <f t="shared" si="0"/>
        <v>0.18517806717271418</v>
      </c>
      <c r="F7" s="2">
        <v>2.2000000000000002</v>
      </c>
      <c r="G7" s="2">
        <v>13.964672</v>
      </c>
      <c r="H7" s="3">
        <v>34.347000000000001</v>
      </c>
      <c r="I7" s="2">
        <f t="shared" si="1"/>
        <v>0.40657617841441757</v>
      </c>
      <c r="K7" s="2">
        <v>2.2000000000000002</v>
      </c>
      <c r="L7" s="2">
        <v>-2.1736</v>
      </c>
      <c r="M7" s="3">
        <v>-6.45</v>
      </c>
      <c r="N7" s="2">
        <f t="shared" si="2"/>
        <v>0.3369922480620155</v>
      </c>
      <c r="P7" s="2">
        <v>2.2000000000000002</v>
      </c>
      <c r="Q7" s="2">
        <v>-2.2248489999999999</v>
      </c>
      <c r="R7" s="3">
        <v>-6.3419999999999996</v>
      </c>
      <c r="S7" s="2">
        <f t="shared" si="3"/>
        <v>0.35081188899400817</v>
      </c>
      <c r="T7" s="1"/>
    </row>
    <row r="8" spans="1:20" x14ac:dyDescent="0.25">
      <c r="A8" s="2">
        <v>2.5</v>
      </c>
      <c r="B8" s="2">
        <v>15.974373999999999</v>
      </c>
      <c r="C8" s="3">
        <v>86.327560000000005</v>
      </c>
      <c r="D8" s="2">
        <f t="shared" si="0"/>
        <v>0.18504373342649785</v>
      </c>
      <c r="F8" s="2">
        <v>2.5</v>
      </c>
      <c r="G8" s="2">
        <v>14.452424000000001</v>
      </c>
      <c r="H8" s="3">
        <v>36.777999999999999</v>
      </c>
      <c r="I8" s="2">
        <f t="shared" si="1"/>
        <v>0.39296383707651317</v>
      </c>
      <c r="K8" s="2">
        <v>2.5</v>
      </c>
      <c r="L8" s="2">
        <v>-2.4907370000000002</v>
      </c>
      <c r="M8" s="3">
        <v>-8.2919999999999998</v>
      </c>
      <c r="N8" s="2">
        <f t="shared" si="2"/>
        <v>0.30037831644959001</v>
      </c>
      <c r="P8" s="2">
        <v>2.5</v>
      </c>
      <c r="Q8" s="2">
        <v>-2.5324559999999998</v>
      </c>
      <c r="R8" s="3">
        <v>-8.1910000000000007</v>
      </c>
      <c r="S8" s="2">
        <f t="shared" si="3"/>
        <v>0.30917543645464529</v>
      </c>
      <c r="T8" s="1"/>
    </row>
    <row r="9" spans="1:20" x14ac:dyDescent="0.25">
      <c r="A9" s="2">
        <v>3</v>
      </c>
      <c r="B9" s="2">
        <v>16.378681</v>
      </c>
      <c r="C9" s="3">
        <v>87.565830000000005</v>
      </c>
      <c r="D9" s="2">
        <f t="shared" si="0"/>
        <v>0.18704420434317814</v>
      </c>
      <c r="F9" s="2">
        <v>3</v>
      </c>
      <c r="G9" s="2">
        <v>15.362496</v>
      </c>
      <c r="H9" s="3">
        <v>40.716000000000001</v>
      </c>
      <c r="I9" s="2">
        <f t="shared" si="1"/>
        <v>0.37730857648099025</v>
      </c>
      <c r="K9" s="2">
        <v>3</v>
      </c>
      <c r="L9" s="2">
        <v>-3.015498</v>
      </c>
      <c r="M9" s="3">
        <v>-11.35</v>
      </c>
      <c r="N9" s="2">
        <f t="shared" si="2"/>
        <v>0.26568264317180618</v>
      </c>
      <c r="P9" s="2">
        <v>3</v>
      </c>
      <c r="Q9" s="2">
        <v>-3.0303260000000001</v>
      </c>
      <c r="R9" s="3">
        <v>-11.28</v>
      </c>
      <c r="S9" s="2">
        <f t="shared" si="3"/>
        <v>0.26864592198581561</v>
      </c>
      <c r="T9" s="1"/>
    </row>
    <row r="10" spans="1:20" x14ac:dyDescent="0.25">
      <c r="A10" s="2">
        <v>4</v>
      </c>
      <c r="B10" s="2">
        <v>17.197489000000001</v>
      </c>
      <c r="C10" s="3">
        <v>89.998009999999994</v>
      </c>
      <c r="D10" s="2">
        <f t="shared" si="0"/>
        <v>0.19108743626664637</v>
      </c>
      <c r="F10" s="2">
        <v>4</v>
      </c>
      <c r="G10" s="2">
        <v>17.513324000000001</v>
      </c>
      <c r="H10" s="3">
        <v>49.515999999999998</v>
      </c>
      <c r="I10" s="2">
        <f t="shared" si="1"/>
        <v>0.35369020114710398</v>
      </c>
      <c r="K10" s="2">
        <v>4</v>
      </c>
      <c r="L10" s="2">
        <v>-4.022627</v>
      </c>
      <c r="M10" s="3">
        <v>-17.89</v>
      </c>
      <c r="N10" s="2">
        <f t="shared" si="2"/>
        <v>0.22485338177752934</v>
      </c>
      <c r="P10" s="2">
        <v>4</v>
      </c>
      <c r="Q10" s="2">
        <v>-3.9520949999999999</v>
      </c>
      <c r="R10" s="3">
        <v>-17.89</v>
      </c>
      <c r="S10" s="2">
        <f t="shared" si="3"/>
        <v>0.2209108440469536</v>
      </c>
      <c r="T10" s="1"/>
    </row>
    <row r="11" spans="1:20" x14ac:dyDescent="0.25">
      <c r="A11" s="2">
        <v>5</v>
      </c>
      <c r="B11" s="2">
        <v>18.028449999999999</v>
      </c>
      <c r="C11" s="3">
        <v>90.004239999999996</v>
      </c>
      <c r="D11" s="2">
        <f t="shared" si="0"/>
        <v>0.20030667444111522</v>
      </c>
      <c r="F11" s="2">
        <v>5</v>
      </c>
      <c r="G11" s="2">
        <v>20.031569999999999</v>
      </c>
      <c r="H11" s="3">
        <v>59.018000000000001</v>
      </c>
      <c r="I11" s="2">
        <f t="shared" si="1"/>
        <v>0.33941458538073127</v>
      </c>
      <c r="K11" s="2">
        <v>5</v>
      </c>
      <c r="L11" s="2">
        <v>-4.9373129999999996</v>
      </c>
      <c r="M11" s="3">
        <v>-22.67</v>
      </c>
      <c r="N11" s="2">
        <f t="shared" si="2"/>
        <v>0.21779060432289366</v>
      </c>
      <c r="P11" s="2">
        <v>5</v>
      </c>
      <c r="Q11" s="2">
        <v>-4.7563930000000001</v>
      </c>
      <c r="R11" s="3">
        <v>-22.73</v>
      </c>
      <c r="S11" s="2">
        <f t="shared" si="3"/>
        <v>0.20925618125824902</v>
      </c>
      <c r="T11" s="1"/>
    </row>
    <row r="12" spans="1:20" x14ac:dyDescent="0.25">
      <c r="A12" s="2">
        <v>6</v>
      </c>
      <c r="B12" s="2">
        <v>18.878992</v>
      </c>
      <c r="C12" s="3">
        <v>90.480119999999999</v>
      </c>
      <c r="D12" s="2">
        <f t="shared" si="0"/>
        <v>0.20865348100776171</v>
      </c>
      <c r="F12" s="2">
        <v>6</v>
      </c>
      <c r="G12" s="2">
        <v>22.829951999999999</v>
      </c>
      <c r="H12" s="3">
        <v>69.313999999999993</v>
      </c>
      <c r="I12" s="2">
        <f t="shared" si="1"/>
        <v>0.32936999740312206</v>
      </c>
      <c r="K12" s="2">
        <v>6</v>
      </c>
      <c r="L12" s="2">
        <v>-5.7390220000000003</v>
      </c>
      <c r="M12" s="3">
        <v>-26.32</v>
      </c>
      <c r="N12" s="2">
        <f t="shared" si="2"/>
        <v>0.21804794832826749</v>
      </c>
      <c r="P12" s="2">
        <v>6</v>
      </c>
      <c r="Q12" s="2">
        <v>-5.4384240000000004</v>
      </c>
      <c r="R12" s="3">
        <v>-26.53</v>
      </c>
      <c r="S12" s="2">
        <f t="shared" si="3"/>
        <v>0.20499148134187711</v>
      </c>
      <c r="T12" s="1"/>
    </row>
    <row r="13" spans="1:20" x14ac:dyDescent="0.25">
      <c r="A13" s="2">
        <v>8</v>
      </c>
      <c r="B13" s="2">
        <v>20.674626</v>
      </c>
      <c r="C13" s="3">
        <v>95.009410000000003</v>
      </c>
      <c r="D13" s="2">
        <f t="shared" si="0"/>
        <v>0.21760608764963385</v>
      </c>
      <c r="F13" s="2">
        <v>8</v>
      </c>
      <c r="G13" s="2">
        <v>28.992339000000001</v>
      </c>
      <c r="H13" s="3">
        <v>93.572000000000003</v>
      </c>
      <c r="I13" s="2">
        <f t="shared" si="1"/>
        <v>0.30983989868764161</v>
      </c>
      <c r="K13" s="2">
        <v>8</v>
      </c>
      <c r="L13" s="2">
        <v>-7.0077540000000003</v>
      </c>
      <c r="M13" s="3">
        <v>-33.369999999999997</v>
      </c>
      <c r="N13" s="2">
        <f t="shared" si="2"/>
        <v>0.21000161821995808</v>
      </c>
      <c r="P13" s="2">
        <v>8</v>
      </c>
      <c r="Q13" s="2">
        <v>-6.4760809999999998</v>
      </c>
      <c r="R13" s="3">
        <v>-33.53</v>
      </c>
      <c r="S13" s="2">
        <f t="shared" si="3"/>
        <v>0.1931428869668953</v>
      </c>
      <c r="T13" s="1"/>
    </row>
    <row r="14" spans="1:20" x14ac:dyDescent="0.25">
      <c r="A14" s="2">
        <v>10</v>
      </c>
      <c r="B14" s="2">
        <v>22.625547999999998</v>
      </c>
      <c r="C14" s="3">
        <v>99.708500000000001</v>
      </c>
      <c r="D14" s="2">
        <f t="shared" si="0"/>
        <v>0.22691694288852002</v>
      </c>
      <c r="F14" s="2">
        <v>10</v>
      </c>
      <c r="G14" s="2">
        <v>35.610098000000001</v>
      </c>
      <c r="H14" s="3">
        <v>116.88</v>
      </c>
      <c r="I14" s="2">
        <f t="shared" si="1"/>
        <v>0.30467229637234772</v>
      </c>
      <c r="K14" s="2">
        <v>10</v>
      </c>
      <c r="L14" s="2">
        <v>-7.907095</v>
      </c>
      <c r="M14" s="3">
        <v>-36.67</v>
      </c>
      <c r="N14" s="2">
        <f t="shared" si="2"/>
        <v>0.21562844286883009</v>
      </c>
      <c r="P14" s="2">
        <v>10</v>
      </c>
      <c r="Q14" s="2">
        <v>-7.1810099999999997</v>
      </c>
      <c r="R14" s="3">
        <v>-36.35</v>
      </c>
      <c r="S14" s="2">
        <f t="shared" si="3"/>
        <v>0.19755185694635485</v>
      </c>
    </row>
    <row r="15" spans="1:20" x14ac:dyDescent="0.25">
      <c r="A15" s="2">
        <v>12</v>
      </c>
      <c r="B15" s="2">
        <v>24.731327</v>
      </c>
      <c r="C15" s="3">
        <v>106.133</v>
      </c>
      <c r="D15" s="2">
        <f t="shared" si="0"/>
        <v>0.23302202896365881</v>
      </c>
      <c r="F15" s="2">
        <v>12</v>
      </c>
      <c r="G15" s="2">
        <v>42.481085</v>
      </c>
      <c r="H15" s="3">
        <v>141.36000000000001</v>
      </c>
      <c r="I15" s="2">
        <f t="shared" si="1"/>
        <v>0.30051701329937747</v>
      </c>
      <c r="K15" s="2">
        <v>12</v>
      </c>
      <c r="L15" s="2">
        <v>-8.5420219999999993</v>
      </c>
      <c r="M15" s="3">
        <v>-38.74</v>
      </c>
      <c r="N15" s="2">
        <f t="shared" si="2"/>
        <v>0.22049617965926688</v>
      </c>
      <c r="P15" s="2">
        <v>12</v>
      </c>
      <c r="Q15" s="2">
        <v>-7.664034</v>
      </c>
      <c r="R15" s="3">
        <v>-38.51</v>
      </c>
      <c r="S15" s="2">
        <f t="shared" si="3"/>
        <v>0.19901412620098677</v>
      </c>
    </row>
    <row r="16" spans="1:20" x14ac:dyDescent="0.25">
      <c r="A16" s="2">
        <v>15</v>
      </c>
      <c r="B16" s="2">
        <v>28.136948</v>
      </c>
      <c r="C16" s="3">
        <v>121.0928</v>
      </c>
      <c r="D16" s="2">
        <f t="shared" si="0"/>
        <v>0.23235855476130704</v>
      </c>
      <c r="F16" s="2">
        <v>15</v>
      </c>
      <c r="G16" s="2">
        <v>53.048661000000003</v>
      </c>
      <c r="H16" s="3">
        <v>186.92</v>
      </c>
      <c r="I16" s="2">
        <f t="shared" si="1"/>
        <v>0.28380409265996154</v>
      </c>
      <c r="K16" s="2">
        <v>15</v>
      </c>
      <c r="L16" s="2">
        <v>-9.1736369999999994</v>
      </c>
      <c r="M16" s="3">
        <v>-46.88</v>
      </c>
      <c r="N16" s="2">
        <f t="shared" si="2"/>
        <v>0.19568338310580202</v>
      </c>
      <c r="P16" s="2">
        <v>15</v>
      </c>
      <c r="Q16" s="2">
        <v>-8.1343580000000006</v>
      </c>
      <c r="R16" s="3">
        <v>-44.67</v>
      </c>
      <c r="S16" s="2">
        <f t="shared" si="3"/>
        <v>0.1820989030669353</v>
      </c>
    </row>
    <row r="17" spans="1:19" x14ac:dyDescent="0.25">
      <c r="A17" s="2">
        <v>20</v>
      </c>
      <c r="B17" s="2">
        <v>34.292507000000001</v>
      </c>
      <c r="C17" s="3">
        <v>153.12110000000001</v>
      </c>
      <c r="D17" s="2">
        <f>B17/C17</f>
        <v>0.22395677016426865</v>
      </c>
      <c r="F17" s="2">
        <v>20</v>
      </c>
      <c r="G17" s="2">
        <v>70.997102999999996</v>
      </c>
      <c r="H17" s="3">
        <v>336.48</v>
      </c>
      <c r="I17" s="2">
        <f>G17/H17</f>
        <v>0.21099947396576318</v>
      </c>
      <c r="K17" s="2">
        <v>20</v>
      </c>
      <c r="L17" s="2">
        <v>-9.7575230000000008</v>
      </c>
      <c r="M17" s="3">
        <v>-69.400000000000006</v>
      </c>
      <c r="N17" s="2">
        <f>L17/M17</f>
        <v>0.14059831412103746</v>
      </c>
      <c r="P17" s="2">
        <v>20</v>
      </c>
      <c r="Q17" s="2">
        <v>-8.5645170000000004</v>
      </c>
      <c r="R17" s="3">
        <v>-74.47</v>
      </c>
      <c r="S17" s="2">
        <f t="shared" si="3"/>
        <v>0.11500627098160333</v>
      </c>
    </row>
    <row r="18" spans="1:19" x14ac:dyDescent="0.25">
      <c r="C18" s="2"/>
      <c r="H18" s="2"/>
      <c r="M18" s="2"/>
      <c r="R18" s="2"/>
    </row>
    <row r="19" spans="1:19" x14ac:dyDescent="0.25">
      <c r="B19" s="2" t="s">
        <v>6</v>
      </c>
      <c r="C19" s="2"/>
      <c r="G19" s="2" t="s">
        <v>7</v>
      </c>
      <c r="H19" s="2"/>
      <c r="M19" s="2"/>
      <c r="R19" s="2"/>
    </row>
    <row r="20" spans="1:19" x14ac:dyDescent="0.25">
      <c r="B20" s="2" t="s">
        <v>1</v>
      </c>
      <c r="C20" s="3" t="s">
        <v>0</v>
      </c>
      <c r="G20" s="2" t="s">
        <v>1</v>
      </c>
      <c r="H20" s="3" t="s">
        <v>0</v>
      </c>
      <c r="M20" s="2"/>
      <c r="R20" s="2"/>
    </row>
    <row r="21" spans="1:19" x14ac:dyDescent="0.25">
      <c r="A21" s="2">
        <v>0.7</v>
      </c>
      <c r="B21" s="2">
        <f t="shared" ref="B21:B35" si="4">-L3/B3</f>
        <v>4.565320594829278E-2</v>
      </c>
      <c r="C21" s="2">
        <f t="shared" ref="C21:C35" si="5">-M3/C3</f>
        <v>2.5659673981110174E-3</v>
      </c>
      <c r="D21" s="2">
        <f t="shared" ref="D21:D34" si="6">B21/C21</f>
        <v>17.79181059817876</v>
      </c>
      <c r="F21" s="2">
        <v>0.7</v>
      </c>
      <c r="G21" s="2">
        <f t="shared" ref="G21:G35" si="7">-Q3/B3</f>
        <v>4.5341074075965729E-2</v>
      </c>
      <c r="H21" s="2">
        <f t="shared" ref="H21:H35" si="8">-R3/C3</f>
        <v>1.9979288137963644E-3</v>
      </c>
      <c r="I21" s="2">
        <f t="shared" ref="I21:I34" si="9">G21/H21</f>
        <v>22.694038828045574</v>
      </c>
      <c r="M21" s="2"/>
      <c r="R21" s="2"/>
    </row>
    <row r="22" spans="1:19" x14ac:dyDescent="0.25">
      <c r="A22" s="2">
        <v>1</v>
      </c>
      <c r="B22" s="2">
        <f t="shared" si="4"/>
        <v>6.3264065306515058E-2</v>
      </c>
      <c r="C22" s="2">
        <f t="shared" si="5"/>
        <v>1.0745560220859748E-2</v>
      </c>
      <c r="D22" s="2">
        <f t="shared" si="6"/>
        <v>5.8874608681364142</v>
      </c>
      <c r="F22" s="2">
        <v>1</v>
      </c>
      <c r="G22" s="2">
        <f t="shared" si="7"/>
        <v>6.5432559676488172E-2</v>
      </c>
      <c r="H22" s="2">
        <f t="shared" si="8"/>
        <v>8.6672641896046402E-3</v>
      </c>
      <c r="I22" s="2">
        <f t="shared" si="9"/>
        <v>7.549390239536808</v>
      </c>
      <c r="M22" s="2"/>
      <c r="R22" s="2"/>
    </row>
    <row r="23" spans="1:19" x14ac:dyDescent="0.25">
      <c r="A23" s="2">
        <v>1.2</v>
      </c>
      <c r="B23" s="2">
        <f t="shared" si="4"/>
        <v>7.5873456716451432E-2</v>
      </c>
      <c r="C23" s="2">
        <f t="shared" si="5"/>
        <v>1.8729978208309673E-2</v>
      </c>
      <c r="D23" s="2">
        <f t="shared" si="6"/>
        <v>4.0509100369796318</v>
      </c>
      <c r="F23" s="2">
        <v>1.2</v>
      </c>
      <c r="G23" s="2">
        <f t="shared" si="7"/>
        <v>7.8695501036728704E-2</v>
      </c>
      <c r="H23" s="2">
        <f t="shared" si="8"/>
        <v>1.6242951844565628E-2</v>
      </c>
      <c r="I23" s="2">
        <f t="shared" si="9"/>
        <v>4.8449014557078618</v>
      </c>
      <c r="M23" s="2"/>
      <c r="R23" s="2"/>
    </row>
    <row r="24" spans="1:19" x14ac:dyDescent="0.25">
      <c r="A24" s="2">
        <v>1.9</v>
      </c>
      <c r="B24" s="2">
        <f t="shared" si="4"/>
        <v>0.11984171297707225</v>
      </c>
      <c r="C24" s="2">
        <f t="shared" si="5"/>
        <v>5.7031466265706453E-2</v>
      </c>
      <c r="D24" s="2">
        <f t="shared" si="6"/>
        <v>2.1013261770043981</v>
      </c>
      <c r="F24" s="2">
        <v>1.9</v>
      </c>
      <c r="G24" s="2">
        <f t="shared" si="7"/>
        <v>0.1234088235478209</v>
      </c>
      <c r="H24" s="2">
        <f t="shared" si="8"/>
        <v>5.482028865413352E-2</v>
      </c>
      <c r="I24" s="2">
        <f t="shared" si="9"/>
        <v>2.2511523849576762</v>
      </c>
      <c r="M24" s="2"/>
      <c r="R24" s="2"/>
    </row>
    <row r="25" spans="1:19" x14ac:dyDescent="0.25">
      <c r="A25" s="2">
        <v>2.2000000000000002</v>
      </c>
      <c r="B25" s="2">
        <f t="shared" si="4"/>
        <v>0.13814221097447585</v>
      </c>
      <c r="C25" s="2">
        <f t="shared" si="5"/>
        <v>7.590948388376928E-2</v>
      </c>
      <c r="D25" s="2">
        <f t="shared" si="6"/>
        <v>1.81982808875365</v>
      </c>
      <c r="F25" s="2">
        <v>2.2000000000000002</v>
      </c>
      <c r="G25" s="2">
        <f t="shared" si="7"/>
        <v>0.14139931907634873</v>
      </c>
      <c r="H25" s="2">
        <f t="shared" si="8"/>
        <v>7.463844136292476E-2</v>
      </c>
      <c r="I25" s="2">
        <f t="shared" si="9"/>
        <v>1.8944570183185281</v>
      </c>
      <c r="M25" s="2"/>
      <c r="R25" s="2"/>
    </row>
    <row r="26" spans="1:19" x14ac:dyDescent="0.25">
      <c r="A26" s="2">
        <v>2.5</v>
      </c>
      <c r="B26" s="2">
        <f t="shared" si="4"/>
        <v>0.15592078913389659</v>
      </c>
      <c r="C26" s="2">
        <f t="shared" si="5"/>
        <v>9.6052755342558041E-2</v>
      </c>
      <c r="D26" s="2">
        <f t="shared" si="6"/>
        <v>1.6232828363728662</v>
      </c>
      <c r="F26" s="2">
        <v>2.5</v>
      </c>
      <c r="G26" s="2">
        <f t="shared" si="7"/>
        <v>0.15853240947031788</v>
      </c>
      <c r="H26" s="2">
        <f t="shared" si="8"/>
        <v>9.4882792934261093E-2</v>
      </c>
      <c r="I26" s="2">
        <f t="shared" si="9"/>
        <v>1.6708235979115413</v>
      </c>
      <c r="M26" s="2"/>
      <c r="R26" s="2"/>
    </row>
    <row r="27" spans="1:19" x14ac:dyDescent="0.25">
      <c r="A27" s="2">
        <v>3</v>
      </c>
      <c r="B27" s="2">
        <f t="shared" si="4"/>
        <v>0.18411116255332161</v>
      </c>
      <c r="C27" s="2">
        <f t="shared" si="5"/>
        <v>0.12961676946361381</v>
      </c>
      <c r="D27" s="2">
        <f t="shared" si="6"/>
        <v>1.4204270274226016</v>
      </c>
      <c r="F27" s="2">
        <v>3</v>
      </c>
      <c r="G27" s="2">
        <f t="shared" si="7"/>
        <v>0.18501648575975074</v>
      </c>
      <c r="H27" s="2">
        <f t="shared" si="8"/>
        <v>0.12881737088542414</v>
      </c>
      <c r="I27" s="2">
        <f t="shared" si="9"/>
        <v>1.4362696931946592</v>
      </c>
      <c r="M27" s="2"/>
      <c r="R27" s="2"/>
    </row>
    <row r="28" spans="1:19" x14ac:dyDescent="0.25">
      <c r="A28" s="2">
        <v>4</v>
      </c>
      <c r="B28" s="2">
        <f t="shared" si="4"/>
        <v>0.23390781061118862</v>
      </c>
      <c r="C28" s="2">
        <f t="shared" si="5"/>
        <v>0.19878217307249352</v>
      </c>
      <c r="D28" s="2">
        <f t="shared" si="6"/>
        <v>1.1767041631338098</v>
      </c>
      <c r="F28" s="2">
        <v>4</v>
      </c>
      <c r="G28" s="2">
        <f t="shared" si="7"/>
        <v>0.22980651419518278</v>
      </c>
      <c r="H28" s="2">
        <f t="shared" si="8"/>
        <v>0.19878217307249352</v>
      </c>
      <c r="I28" s="2">
        <f t="shared" si="9"/>
        <v>1.1560720493350027</v>
      </c>
      <c r="M28" s="2"/>
      <c r="R28" s="2"/>
    </row>
    <row r="29" spans="1:19" x14ac:dyDescent="0.25">
      <c r="A29" s="2">
        <v>5</v>
      </c>
      <c r="B29" s="2">
        <f t="shared" si="4"/>
        <v>0.27386231206787048</v>
      </c>
      <c r="C29" s="2">
        <f t="shared" si="5"/>
        <v>0.25187702268248696</v>
      </c>
      <c r="D29" s="2">
        <f t="shared" si="6"/>
        <v>1.0872858077773053</v>
      </c>
      <c r="F29" s="2">
        <v>5</v>
      </c>
      <c r="G29" s="2">
        <f t="shared" si="7"/>
        <v>0.26382706222664731</v>
      </c>
      <c r="H29" s="2">
        <f t="shared" si="8"/>
        <v>0.25254365794322581</v>
      </c>
      <c r="I29" s="2">
        <f t="shared" si="9"/>
        <v>1.0446790245113109</v>
      </c>
      <c r="M29" s="2"/>
      <c r="R29" s="2"/>
    </row>
    <row r="30" spans="1:19" x14ac:dyDescent="0.25">
      <c r="A30" s="2">
        <v>6</v>
      </c>
      <c r="B30" s="2">
        <f t="shared" si="4"/>
        <v>0.30398985284807578</v>
      </c>
      <c r="C30" s="2">
        <f t="shared" si="5"/>
        <v>0.29089262923170306</v>
      </c>
      <c r="D30" s="2">
        <f t="shared" si="6"/>
        <v>1.0450242539694619</v>
      </c>
      <c r="F30" s="2">
        <v>6</v>
      </c>
      <c r="G30" s="2">
        <f t="shared" si="7"/>
        <v>0.28806749851898872</v>
      </c>
      <c r="H30" s="2">
        <f t="shared" si="8"/>
        <v>0.29321358106067941</v>
      </c>
      <c r="I30" s="2">
        <f t="shared" si="9"/>
        <v>0.98244937180919423</v>
      </c>
      <c r="M30" s="2"/>
      <c r="R30" s="2"/>
    </row>
    <row r="31" spans="1:19" x14ac:dyDescent="0.25">
      <c r="A31" s="2">
        <v>8</v>
      </c>
      <c r="B31" s="2">
        <f t="shared" si="4"/>
        <v>0.33895432981472073</v>
      </c>
      <c r="C31" s="2">
        <f t="shared" si="5"/>
        <v>0.351228367800621</v>
      </c>
      <c r="D31" s="2">
        <f t="shared" si="6"/>
        <v>0.96505396741510419</v>
      </c>
      <c r="F31" s="2">
        <v>8</v>
      </c>
      <c r="G31" s="2">
        <f t="shared" si="7"/>
        <v>0.31323812097012055</v>
      </c>
      <c r="H31" s="2">
        <f t="shared" si="8"/>
        <v>0.35291241151797492</v>
      </c>
      <c r="I31" s="2">
        <f t="shared" si="9"/>
        <v>0.88758034783417172</v>
      </c>
      <c r="M31" s="2"/>
      <c r="R31" s="2"/>
    </row>
    <row r="32" spans="1:19" x14ac:dyDescent="0.25">
      <c r="A32" s="2">
        <v>10</v>
      </c>
      <c r="B32" s="2">
        <f t="shared" si="4"/>
        <v>0.34947639721256696</v>
      </c>
      <c r="C32" s="2">
        <f t="shared" si="5"/>
        <v>0.36777205554190467</v>
      </c>
      <c r="D32" s="2">
        <f t="shared" si="6"/>
        <v>0.95025272297434493</v>
      </c>
      <c r="F32" s="2">
        <v>10</v>
      </c>
      <c r="G32" s="2">
        <f t="shared" si="7"/>
        <v>0.31738501980150935</v>
      </c>
      <c r="H32" s="2">
        <f t="shared" si="8"/>
        <v>0.36456270027129084</v>
      </c>
      <c r="I32" s="2">
        <f t="shared" si="9"/>
        <v>0.87059103842857755</v>
      </c>
      <c r="M32" s="2"/>
      <c r="R32" s="2"/>
    </row>
    <row r="33" spans="1:18" x14ac:dyDescent="0.25">
      <c r="A33" s="2">
        <v>12</v>
      </c>
      <c r="B33" s="2">
        <f t="shared" si="4"/>
        <v>0.34539278866839612</v>
      </c>
      <c r="C33" s="2">
        <f t="shared" si="5"/>
        <v>0.36501370921391091</v>
      </c>
      <c r="D33" s="2">
        <f t="shared" si="6"/>
        <v>0.94624607227007951</v>
      </c>
      <c r="F33" s="2">
        <v>12</v>
      </c>
      <c r="G33" s="2">
        <f t="shared" si="7"/>
        <v>0.30989174175732664</v>
      </c>
      <c r="H33" s="2">
        <f t="shared" si="8"/>
        <v>0.36284661698058096</v>
      </c>
      <c r="I33" s="2">
        <f t="shared" si="9"/>
        <v>0.85405713393742788</v>
      </c>
      <c r="M33" s="2"/>
      <c r="R33" s="2"/>
    </row>
    <row r="34" spans="1:18" x14ac:dyDescent="0.25">
      <c r="A34" s="2">
        <v>15</v>
      </c>
      <c r="B34" s="2">
        <f t="shared" si="4"/>
        <v>0.32603525442773679</v>
      </c>
      <c r="C34" s="2">
        <f t="shared" si="5"/>
        <v>0.38714110170051402</v>
      </c>
      <c r="D34" s="2">
        <f t="shared" si="6"/>
        <v>0.84216130241823894</v>
      </c>
      <c r="F34" s="2">
        <v>15</v>
      </c>
      <c r="G34" s="2">
        <f t="shared" si="7"/>
        <v>0.28909880346653094</v>
      </c>
      <c r="H34" s="2">
        <f t="shared" si="8"/>
        <v>0.36889063594202137</v>
      </c>
      <c r="I34" s="2">
        <f t="shared" si="9"/>
        <v>0.78369786407906727</v>
      </c>
      <c r="M34" s="2"/>
      <c r="R34" s="2"/>
    </row>
    <row r="35" spans="1:18" x14ac:dyDescent="0.25">
      <c r="A35" s="2">
        <v>20</v>
      </c>
      <c r="B35" s="2">
        <f t="shared" si="4"/>
        <v>0.28453804791816478</v>
      </c>
      <c r="C35" s="2">
        <f t="shared" si="5"/>
        <v>0.45323603344019864</v>
      </c>
      <c r="D35" s="2">
        <f>B35/C35</f>
        <v>0.62779220301271044</v>
      </c>
      <c r="F35" s="2">
        <v>20</v>
      </c>
      <c r="G35" s="2">
        <f t="shared" si="7"/>
        <v>0.24974893203346143</v>
      </c>
      <c r="H35" s="2">
        <f t="shared" si="8"/>
        <v>0.48634708083993644</v>
      </c>
      <c r="I35" s="2">
        <f>G35/H35</f>
        <v>0.51351995698655639</v>
      </c>
      <c r="M35" s="2"/>
      <c r="R35" s="2"/>
    </row>
    <row r="36" spans="1:18" x14ac:dyDescent="0.25">
      <c r="C36" s="2"/>
      <c r="H36" s="2"/>
      <c r="M36" s="2"/>
      <c r="R36" s="2"/>
    </row>
    <row r="37" spans="1:18" x14ac:dyDescent="0.25">
      <c r="C37" s="2"/>
      <c r="H37" s="2"/>
      <c r="M37" s="2"/>
      <c r="R37" s="2"/>
    </row>
    <row r="38" spans="1:18" x14ac:dyDescent="0.25">
      <c r="C38" s="2"/>
      <c r="H38" s="2"/>
      <c r="M38" s="2"/>
      <c r="R38" s="2"/>
    </row>
    <row r="39" spans="1:18" x14ac:dyDescent="0.25">
      <c r="C39" s="2"/>
      <c r="H39" s="2"/>
      <c r="M39" s="2"/>
      <c r="R39" s="2"/>
    </row>
    <row r="40" spans="1:18" x14ac:dyDescent="0.25">
      <c r="C40" s="2"/>
      <c r="H40" s="2"/>
      <c r="M40" s="2"/>
      <c r="R40" s="2"/>
    </row>
    <row r="41" spans="1:18" x14ac:dyDescent="0.25">
      <c r="C41" s="2"/>
      <c r="H41" s="2"/>
      <c r="M41" s="2"/>
      <c r="R41" s="2"/>
    </row>
    <row r="42" spans="1:18" x14ac:dyDescent="0.25">
      <c r="C42" s="2"/>
      <c r="H42" s="2"/>
      <c r="M42" s="2"/>
      <c r="R42" s="2"/>
    </row>
    <row r="43" spans="1:18" x14ac:dyDescent="0.25">
      <c r="C43" s="2"/>
      <c r="H43" s="2"/>
      <c r="M43" s="2"/>
      <c r="R43" s="2"/>
    </row>
    <row r="44" spans="1:18" x14ac:dyDescent="0.25">
      <c r="C44" s="2"/>
      <c r="H44" s="2"/>
      <c r="M44" s="2"/>
      <c r="R44" s="2"/>
    </row>
    <row r="45" spans="1:18" x14ac:dyDescent="0.25">
      <c r="C45" s="2"/>
      <c r="H45" s="2"/>
      <c r="M45" s="2"/>
      <c r="R45" s="2"/>
    </row>
    <row r="46" spans="1:18" x14ac:dyDescent="0.25">
      <c r="C46" s="2"/>
      <c r="H46" s="2"/>
      <c r="M46" s="2"/>
      <c r="R46" s="2"/>
    </row>
    <row r="47" spans="1:18" x14ac:dyDescent="0.25">
      <c r="C47" s="2"/>
      <c r="H47" s="2"/>
      <c r="M47" s="2"/>
      <c r="R47" s="2"/>
    </row>
    <row r="48" spans="1:18" x14ac:dyDescent="0.25">
      <c r="C48" s="2"/>
      <c r="H48" s="2"/>
      <c r="M48" s="2"/>
      <c r="R48" s="2"/>
    </row>
    <row r="49" spans="3:18" x14ac:dyDescent="0.25">
      <c r="C49" s="2"/>
      <c r="H49" s="2"/>
      <c r="M49" s="2"/>
      <c r="R49" s="2"/>
    </row>
    <row r="50" spans="3:18" x14ac:dyDescent="0.25">
      <c r="C50" s="2"/>
      <c r="H50" s="2"/>
      <c r="M50" s="2"/>
      <c r="R50" s="2"/>
    </row>
    <row r="51" spans="3:18" x14ac:dyDescent="0.25">
      <c r="C51" s="2"/>
      <c r="H51" s="2"/>
      <c r="M51" s="2"/>
      <c r="R51" s="2"/>
    </row>
    <row r="52" spans="3:18" x14ac:dyDescent="0.25">
      <c r="C52" s="2"/>
      <c r="H52" s="2"/>
      <c r="M52" s="2"/>
      <c r="R52" s="2"/>
    </row>
    <row r="53" spans="3:18" x14ac:dyDescent="0.25">
      <c r="C53" s="2"/>
      <c r="H53" s="2"/>
      <c r="M53" s="2"/>
      <c r="R53" s="2"/>
    </row>
    <row r="54" spans="3:18" x14ac:dyDescent="0.25">
      <c r="C54" s="2"/>
      <c r="H54" s="2"/>
      <c r="M54" s="2"/>
      <c r="R54" s="2"/>
    </row>
    <row r="55" spans="3:18" x14ac:dyDescent="0.25">
      <c r="C55" s="2"/>
      <c r="H55" s="2"/>
      <c r="M55" s="2"/>
      <c r="R55" s="2"/>
    </row>
    <row r="56" spans="3:18" x14ac:dyDescent="0.25">
      <c r="C56" s="2"/>
      <c r="H56" s="2"/>
      <c r="M56" s="2"/>
      <c r="R56" s="2"/>
    </row>
    <row r="57" spans="3:18" x14ac:dyDescent="0.25">
      <c r="C57" s="2"/>
      <c r="H57" s="2"/>
      <c r="M57" s="2"/>
      <c r="R57" s="2"/>
    </row>
    <row r="58" spans="3:18" x14ac:dyDescent="0.25">
      <c r="C58" s="2"/>
      <c r="H58" s="2"/>
      <c r="M58" s="2"/>
      <c r="R58" s="2"/>
    </row>
    <row r="59" spans="3:18" x14ac:dyDescent="0.25">
      <c r="C59" s="2"/>
      <c r="H59" s="2"/>
      <c r="M59" s="2"/>
      <c r="R59" s="2"/>
    </row>
    <row r="60" spans="3:18" x14ac:dyDescent="0.25">
      <c r="C60" s="2"/>
      <c r="H60" s="2"/>
      <c r="M60" s="2"/>
      <c r="R60" s="2"/>
    </row>
    <row r="61" spans="3:18" x14ac:dyDescent="0.25">
      <c r="C61" s="2"/>
      <c r="H61" s="2"/>
      <c r="M61" s="2"/>
      <c r="R61" s="2"/>
    </row>
    <row r="62" spans="3:18" x14ac:dyDescent="0.25">
      <c r="C62" s="2"/>
      <c r="H62" s="2"/>
      <c r="M62" s="2"/>
      <c r="R62" s="2"/>
    </row>
    <row r="63" spans="3:18" x14ac:dyDescent="0.25">
      <c r="C63" s="2"/>
      <c r="H63" s="2"/>
      <c r="M63" s="2"/>
      <c r="R63" s="2"/>
    </row>
    <row r="64" spans="3:18" x14ac:dyDescent="0.25">
      <c r="C64" s="2"/>
      <c r="H64" s="2"/>
      <c r="M64" s="2"/>
      <c r="R64" s="2"/>
    </row>
    <row r="65" spans="3:18" x14ac:dyDescent="0.25">
      <c r="C65" s="2"/>
      <c r="H65" s="2"/>
      <c r="M65" s="2"/>
      <c r="R65" s="2"/>
    </row>
    <row r="66" spans="3:18" x14ac:dyDescent="0.25">
      <c r="C66" s="2"/>
      <c r="H66" s="2"/>
      <c r="M66" s="2"/>
      <c r="R66" s="2"/>
    </row>
    <row r="67" spans="3:18" x14ac:dyDescent="0.25">
      <c r="C67" s="2"/>
      <c r="H67" s="2"/>
      <c r="M67" s="2"/>
      <c r="R67" s="2"/>
    </row>
    <row r="68" spans="3:18" x14ac:dyDescent="0.25">
      <c r="C68" s="2"/>
      <c r="H68" s="2"/>
      <c r="M68" s="2"/>
      <c r="R68" s="2"/>
    </row>
    <row r="69" spans="3:18" x14ac:dyDescent="0.25">
      <c r="C69" s="2"/>
      <c r="H69" s="2"/>
      <c r="M69" s="2"/>
      <c r="R69" s="2"/>
    </row>
    <row r="70" spans="3:18" x14ac:dyDescent="0.25">
      <c r="C70" s="2"/>
      <c r="H70" s="2"/>
      <c r="M70" s="2"/>
      <c r="R70" s="2"/>
    </row>
    <row r="71" spans="3:18" x14ac:dyDescent="0.25">
      <c r="C71" s="2"/>
      <c r="H71" s="2"/>
      <c r="M71" s="2"/>
      <c r="R71" s="2"/>
    </row>
    <row r="72" spans="3:18" x14ac:dyDescent="0.25">
      <c r="C72" s="2"/>
      <c r="H72" s="2"/>
      <c r="M72" s="2"/>
      <c r="R72" s="2"/>
    </row>
    <row r="73" spans="3:18" x14ac:dyDescent="0.25">
      <c r="C73" s="2"/>
      <c r="H73" s="2"/>
      <c r="M73" s="2"/>
      <c r="R73" s="2"/>
    </row>
    <row r="74" spans="3:18" x14ac:dyDescent="0.25">
      <c r="C74" s="2"/>
      <c r="H74" s="2"/>
      <c r="M74" s="2"/>
      <c r="R74" s="2"/>
    </row>
    <row r="75" spans="3:18" x14ac:dyDescent="0.25">
      <c r="C75" s="2"/>
      <c r="H75" s="2"/>
      <c r="M75" s="2"/>
      <c r="R75" s="2"/>
    </row>
    <row r="76" spans="3:18" x14ac:dyDescent="0.25">
      <c r="C76" s="2"/>
      <c r="H76" s="2"/>
      <c r="M76" s="2"/>
      <c r="R76" s="2"/>
    </row>
    <row r="77" spans="3:18" x14ac:dyDescent="0.25">
      <c r="C77" s="2"/>
      <c r="H77" s="2"/>
      <c r="M77" s="2"/>
      <c r="R77" s="2"/>
    </row>
    <row r="78" spans="3:18" x14ac:dyDescent="0.25">
      <c r="C78" s="2"/>
      <c r="H78" s="2"/>
      <c r="M78" s="2"/>
      <c r="R78" s="2"/>
    </row>
    <row r="79" spans="3:18" x14ac:dyDescent="0.25">
      <c r="C79" s="2"/>
      <c r="H79" s="2"/>
      <c r="M79" s="2"/>
      <c r="R79" s="2"/>
    </row>
    <row r="80" spans="3:18" x14ac:dyDescent="0.25">
      <c r="C80" s="2"/>
      <c r="H80" s="2"/>
      <c r="M80" s="2"/>
      <c r="R80" s="2"/>
    </row>
    <row r="81" spans="3:18" x14ac:dyDescent="0.25">
      <c r="C81" s="2"/>
      <c r="H81" s="2"/>
      <c r="M81" s="2"/>
      <c r="R81" s="2"/>
    </row>
    <row r="82" spans="3:18" x14ac:dyDescent="0.25">
      <c r="C82" s="2"/>
      <c r="H82" s="2"/>
      <c r="M82" s="2"/>
      <c r="R82" s="2"/>
    </row>
    <row r="83" spans="3:18" x14ac:dyDescent="0.25">
      <c r="C83" s="2"/>
      <c r="H83" s="2"/>
      <c r="M83" s="2"/>
      <c r="R83" s="2"/>
    </row>
    <row r="84" spans="3:18" x14ac:dyDescent="0.25">
      <c r="C84" s="2"/>
      <c r="H84" s="2"/>
      <c r="M84" s="2"/>
      <c r="R84" s="2"/>
    </row>
    <row r="85" spans="3:18" x14ac:dyDescent="0.25">
      <c r="C85" s="2"/>
      <c r="H85" s="2"/>
      <c r="M85" s="2"/>
      <c r="R85" s="2"/>
    </row>
    <row r="86" spans="3:18" x14ac:dyDescent="0.25">
      <c r="C86" s="2"/>
      <c r="H86" s="2"/>
      <c r="M86" s="2"/>
      <c r="R86" s="2"/>
    </row>
    <row r="87" spans="3:18" x14ac:dyDescent="0.25">
      <c r="C87" s="2"/>
      <c r="H87" s="2"/>
      <c r="M87" s="2"/>
      <c r="R87" s="2"/>
    </row>
    <row r="88" spans="3:18" x14ac:dyDescent="0.25">
      <c r="C88" s="2"/>
      <c r="H88" s="2"/>
      <c r="M88" s="2"/>
      <c r="R88" s="2"/>
    </row>
    <row r="89" spans="3:18" x14ac:dyDescent="0.25">
      <c r="C89" s="2"/>
      <c r="H89" s="2"/>
      <c r="M89" s="2"/>
      <c r="R89" s="2"/>
    </row>
    <row r="90" spans="3:18" x14ac:dyDescent="0.25">
      <c r="C90" s="2"/>
      <c r="H90" s="2"/>
      <c r="M90" s="2"/>
      <c r="R90" s="2"/>
    </row>
    <row r="91" spans="3:18" x14ac:dyDescent="0.25">
      <c r="C91" s="2"/>
      <c r="H91" s="2"/>
      <c r="M91" s="2"/>
      <c r="R91" s="2"/>
    </row>
    <row r="92" spans="3:18" x14ac:dyDescent="0.25">
      <c r="C92" s="2"/>
      <c r="H92" s="2"/>
      <c r="M92" s="2"/>
      <c r="R92" s="2"/>
    </row>
    <row r="93" spans="3:18" x14ac:dyDescent="0.25">
      <c r="C93" s="2"/>
      <c r="H93" s="2"/>
      <c r="M93" s="2"/>
      <c r="R93" s="2"/>
    </row>
    <row r="94" spans="3:18" x14ac:dyDescent="0.25">
      <c r="C94" s="2"/>
      <c r="H94" s="2"/>
      <c r="M94" s="2"/>
      <c r="R94" s="2"/>
    </row>
    <row r="95" spans="3:18" x14ac:dyDescent="0.25">
      <c r="C95" s="2"/>
      <c r="H95" s="2"/>
      <c r="M95" s="2"/>
      <c r="R95" s="2"/>
    </row>
    <row r="96" spans="3:18" x14ac:dyDescent="0.25">
      <c r="C96" s="2"/>
      <c r="H96" s="2"/>
      <c r="M96" s="2"/>
      <c r="R96" s="2"/>
    </row>
    <row r="97" spans="3:18" x14ac:dyDescent="0.25">
      <c r="C97" s="2"/>
      <c r="H97" s="2"/>
      <c r="M97" s="2"/>
      <c r="R9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C59F-0BCC-45E8-B00F-7B532A006F5A}">
  <dimension ref="A1:T97"/>
  <sheetViews>
    <sheetView topLeftCell="A16" workbookViewId="0">
      <selection activeCell="P18" sqref="P18"/>
    </sheetView>
  </sheetViews>
  <sheetFormatPr defaultRowHeight="17.399999999999999" x14ac:dyDescent="0.25"/>
  <cols>
    <col min="1" max="2" width="8.88671875" style="2"/>
    <col min="3" max="3" width="8.88671875" style="3"/>
    <col min="4" max="7" width="8.88671875" style="2"/>
    <col min="8" max="8" width="8.88671875" style="3"/>
    <col min="9" max="12" width="8.88671875" style="2"/>
    <col min="13" max="13" width="8.88671875" style="3"/>
    <col min="14" max="17" width="8.88671875" style="2"/>
    <col min="18" max="18" width="8.88671875" style="3"/>
    <col min="19" max="21" width="8.88671875" style="2"/>
    <col min="22" max="23" width="9.5546875" style="2" bestFit="1" customWidth="1"/>
    <col min="24" max="16384" width="8.88671875" style="2"/>
  </cols>
  <sheetData>
    <row r="1" spans="1:20" x14ac:dyDescent="0.25">
      <c r="B1" s="2" t="s">
        <v>2</v>
      </c>
      <c r="G1" s="2" t="s">
        <v>5</v>
      </c>
      <c r="L1" s="2" t="s">
        <v>4</v>
      </c>
      <c r="P1" s="2" t="s">
        <v>3</v>
      </c>
    </row>
    <row r="2" spans="1:20" x14ac:dyDescent="0.25">
      <c r="B2" s="2" t="s">
        <v>1</v>
      </c>
      <c r="C2" s="3" t="s">
        <v>0</v>
      </c>
      <c r="G2" s="2" t="s">
        <v>1</v>
      </c>
      <c r="H2" s="3" t="s">
        <v>0</v>
      </c>
      <c r="L2" s="2" t="s">
        <v>1</v>
      </c>
      <c r="M2" s="3" t="s">
        <v>0</v>
      </c>
      <c r="Q2" s="2" t="s">
        <v>1</v>
      </c>
      <c r="R2" s="3" t="s">
        <v>0</v>
      </c>
    </row>
    <row r="3" spans="1:20" x14ac:dyDescent="0.25">
      <c r="A3" s="2">
        <v>0.7</v>
      </c>
      <c r="B3" s="2">
        <v>1.76186</v>
      </c>
      <c r="C3" s="2">
        <v>1.76186</v>
      </c>
      <c r="D3" s="2">
        <f t="shared" ref="D3:D16" si="0">B3/C3</f>
        <v>1</v>
      </c>
      <c r="F3" s="2">
        <v>0.7</v>
      </c>
      <c r="G3" s="2">
        <v>9.7971000000000004</v>
      </c>
      <c r="H3" s="2">
        <v>9.7971000000000004</v>
      </c>
      <c r="I3" s="2">
        <f t="shared" ref="I3:I16" si="1">G3/H3</f>
        <v>1</v>
      </c>
      <c r="K3" s="2">
        <v>0.7</v>
      </c>
      <c r="L3" s="2">
        <v>-3.0000000000000001E-3</v>
      </c>
      <c r="M3" s="2">
        <v>-3.0000000000000001E-3</v>
      </c>
      <c r="N3" s="2">
        <f t="shared" ref="N3:N16" si="2">L3/M3</f>
        <v>1</v>
      </c>
      <c r="P3" s="2">
        <v>0.7</v>
      </c>
      <c r="Q3" s="2">
        <v>8.0000000000000004E-4</v>
      </c>
      <c r="R3" s="2">
        <v>8.0000000000000004E-4</v>
      </c>
      <c r="S3" s="2">
        <f t="shared" ref="S3:S17" si="3">Q3/R3</f>
        <v>1</v>
      </c>
      <c r="T3" s="1"/>
    </row>
    <row r="4" spans="1:20" x14ac:dyDescent="0.25">
      <c r="A4" s="2">
        <v>1</v>
      </c>
      <c r="B4" s="2">
        <v>2.2926600000000001</v>
      </c>
      <c r="C4" s="2">
        <v>2.2926600000000001</v>
      </c>
      <c r="D4" s="2">
        <f t="shared" si="0"/>
        <v>1</v>
      </c>
      <c r="F4" s="2">
        <v>1</v>
      </c>
      <c r="G4" s="2">
        <v>13.249000000000001</v>
      </c>
      <c r="H4" s="2">
        <v>13.249000000000001</v>
      </c>
      <c r="I4" s="2">
        <f t="shared" si="1"/>
        <v>1</v>
      </c>
      <c r="K4" s="2">
        <v>1</v>
      </c>
      <c r="L4" s="2">
        <v>-1.4999999999999999E-2</v>
      </c>
      <c r="M4" s="2">
        <v>-1.4999999999999999E-2</v>
      </c>
      <c r="N4" s="2">
        <f t="shared" si="2"/>
        <v>1</v>
      </c>
      <c r="P4" s="2">
        <v>1</v>
      </c>
      <c r="Q4" s="2">
        <v>-8.9999999999999993E-3</v>
      </c>
      <c r="R4" s="2">
        <v>-8.9999999999999993E-3</v>
      </c>
      <c r="S4" s="2">
        <f t="shared" si="3"/>
        <v>1</v>
      </c>
      <c r="T4" s="1"/>
    </row>
    <row r="5" spans="1:20" x14ac:dyDescent="0.25">
      <c r="A5" s="2">
        <v>1.2</v>
      </c>
      <c r="B5" s="2">
        <v>2.6280899999999998</v>
      </c>
      <c r="C5" s="2">
        <v>2.6280899999999998</v>
      </c>
      <c r="D5" s="2">
        <f t="shared" si="0"/>
        <v>1</v>
      </c>
      <c r="F5" s="2">
        <v>1.2</v>
      </c>
      <c r="G5" s="2">
        <v>15.317</v>
      </c>
      <c r="H5" s="2">
        <v>15.317</v>
      </c>
      <c r="I5" s="2">
        <f t="shared" si="1"/>
        <v>1</v>
      </c>
      <c r="K5" s="2">
        <v>1.2</v>
      </c>
      <c r="L5" s="2">
        <v>-2.9000000000000001E-2</v>
      </c>
      <c r="M5" s="2">
        <v>-2.9000000000000001E-2</v>
      </c>
      <c r="N5" s="2">
        <f t="shared" si="2"/>
        <v>1</v>
      </c>
      <c r="P5" s="2">
        <v>1.2</v>
      </c>
      <c r="Q5" s="2">
        <v>-2.4E-2</v>
      </c>
      <c r="R5" s="2">
        <v>-2.4E-2</v>
      </c>
      <c r="S5" s="2">
        <f t="shared" si="3"/>
        <v>1</v>
      </c>
      <c r="T5" s="1"/>
    </row>
    <row r="6" spans="1:20" x14ac:dyDescent="0.25">
      <c r="A6" s="2">
        <v>1.9</v>
      </c>
      <c r="B6" s="2">
        <v>3.7171099999999999</v>
      </c>
      <c r="C6" s="2">
        <v>3.7171099999999999</v>
      </c>
      <c r="D6" s="2">
        <f t="shared" si="0"/>
        <v>1</v>
      </c>
      <c r="F6" s="2">
        <v>1.9</v>
      </c>
      <c r="G6" s="2">
        <v>21.315999999999999</v>
      </c>
      <c r="H6" s="2">
        <v>21.315999999999999</v>
      </c>
      <c r="I6" s="2">
        <f t="shared" si="1"/>
        <v>1</v>
      </c>
      <c r="K6" s="2">
        <v>1.9</v>
      </c>
      <c r="L6" s="2">
        <v>-0.13700000000000001</v>
      </c>
      <c r="M6" s="2">
        <v>-0.13700000000000001</v>
      </c>
      <c r="N6" s="2">
        <f t="shared" si="2"/>
        <v>1</v>
      </c>
      <c r="P6" s="2">
        <v>1.9</v>
      </c>
      <c r="Q6" s="2">
        <v>-0.13400000000000001</v>
      </c>
      <c r="R6" s="2">
        <v>-0.13400000000000001</v>
      </c>
      <c r="S6" s="2">
        <f t="shared" si="3"/>
        <v>1</v>
      </c>
      <c r="T6" s="1"/>
    </row>
    <row r="7" spans="1:20" x14ac:dyDescent="0.25">
      <c r="A7" s="2">
        <v>2.2000000000000002</v>
      </c>
      <c r="B7" s="2">
        <v>4.1476899999999999</v>
      </c>
      <c r="C7" s="2">
        <v>4.1476899999999999</v>
      </c>
      <c r="D7" s="2">
        <f t="shared" si="0"/>
        <v>1</v>
      </c>
      <c r="F7" s="2">
        <v>2.2000000000000002</v>
      </c>
      <c r="G7" s="2">
        <v>23.446999999999999</v>
      </c>
      <c r="H7" s="2">
        <v>23.446999999999999</v>
      </c>
      <c r="I7" s="2">
        <f t="shared" si="1"/>
        <v>1</v>
      </c>
      <c r="K7" s="2">
        <v>2.2000000000000002</v>
      </c>
      <c r="L7" s="2">
        <v>-0.21</v>
      </c>
      <c r="M7" s="2">
        <v>-0.21</v>
      </c>
      <c r="N7" s="2">
        <f t="shared" si="2"/>
        <v>1</v>
      </c>
      <c r="P7" s="2">
        <v>2.2000000000000002</v>
      </c>
      <c r="Q7" s="2">
        <v>-0.20699999999999999</v>
      </c>
      <c r="R7" s="2">
        <v>-0.20699999999999999</v>
      </c>
      <c r="S7" s="2">
        <f t="shared" si="3"/>
        <v>1</v>
      </c>
      <c r="T7" s="1"/>
    </row>
    <row r="8" spans="1:20" x14ac:dyDescent="0.25">
      <c r="A8" s="2">
        <v>2.5</v>
      </c>
      <c r="B8" s="2">
        <v>4.56074</v>
      </c>
      <c r="C8" s="2">
        <v>4.56074</v>
      </c>
      <c r="D8" s="2">
        <f t="shared" si="0"/>
        <v>1</v>
      </c>
      <c r="F8" s="2">
        <v>2.5</v>
      </c>
      <c r="G8" s="2">
        <v>25.407</v>
      </c>
      <c r="H8" s="2">
        <v>25.407</v>
      </c>
      <c r="I8" s="2">
        <f t="shared" si="1"/>
        <v>1</v>
      </c>
      <c r="K8" s="2">
        <v>2.5</v>
      </c>
      <c r="L8" s="2">
        <v>-0.29799999999999999</v>
      </c>
      <c r="M8" s="2">
        <v>-0.29799999999999999</v>
      </c>
      <c r="N8" s="2">
        <f t="shared" si="2"/>
        <v>1</v>
      </c>
      <c r="P8" s="2">
        <v>2.5</v>
      </c>
      <c r="Q8" s="2">
        <v>-0.29499999999999998</v>
      </c>
      <c r="R8" s="2">
        <v>-0.29499999999999998</v>
      </c>
      <c r="S8" s="2">
        <f t="shared" si="3"/>
        <v>1</v>
      </c>
      <c r="T8" s="1"/>
    </row>
    <row r="9" spans="1:20" x14ac:dyDescent="0.25">
      <c r="A9" s="2">
        <v>3</v>
      </c>
      <c r="B9" s="2">
        <v>5.21584</v>
      </c>
      <c r="C9" s="2">
        <v>5.21584</v>
      </c>
      <c r="D9" s="2">
        <f t="shared" si="0"/>
        <v>1</v>
      </c>
      <c r="F9" s="2">
        <v>3</v>
      </c>
      <c r="G9" s="2">
        <v>28.427</v>
      </c>
      <c r="H9" s="2">
        <v>28.427</v>
      </c>
      <c r="I9" s="2">
        <f t="shared" si="1"/>
        <v>1</v>
      </c>
      <c r="K9" s="2">
        <v>3</v>
      </c>
      <c r="L9" s="2">
        <v>-0.46800000000000003</v>
      </c>
      <c r="M9" s="2">
        <v>-0.46800000000000003</v>
      </c>
      <c r="N9" s="2">
        <f t="shared" si="2"/>
        <v>1</v>
      </c>
      <c r="P9" s="2">
        <v>3</v>
      </c>
      <c r="Q9" s="2">
        <v>-0.46600000000000003</v>
      </c>
      <c r="R9" s="2">
        <v>-0.46600000000000003</v>
      </c>
      <c r="S9" s="2">
        <f t="shared" si="3"/>
        <v>1</v>
      </c>
      <c r="T9" s="1"/>
    </row>
    <row r="10" spans="1:20" x14ac:dyDescent="0.25">
      <c r="A10" s="2">
        <v>4</v>
      </c>
      <c r="B10" s="2">
        <v>6.4369800000000001</v>
      </c>
      <c r="C10" s="2">
        <v>6.4369800000000001</v>
      </c>
      <c r="D10" s="2">
        <f t="shared" si="0"/>
        <v>1</v>
      </c>
      <c r="F10" s="2">
        <v>4</v>
      </c>
      <c r="G10" s="2">
        <v>34.188000000000002</v>
      </c>
      <c r="H10" s="2">
        <v>34.188000000000002</v>
      </c>
      <c r="I10" s="2">
        <f t="shared" si="1"/>
        <v>1</v>
      </c>
      <c r="K10" s="2">
        <v>4</v>
      </c>
      <c r="L10" s="2">
        <v>-0.89900000000000002</v>
      </c>
      <c r="M10" s="2">
        <v>-0.89900000000000002</v>
      </c>
      <c r="N10" s="2">
        <f t="shared" si="2"/>
        <v>1</v>
      </c>
      <c r="P10" s="2">
        <v>4</v>
      </c>
      <c r="Q10" s="2">
        <v>-0.89700000000000002</v>
      </c>
      <c r="R10" s="2">
        <v>-0.89700000000000002</v>
      </c>
      <c r="S10" s="2">
        <f t="shared" si="3"/>
        <v>1</v>
      </c>
      <c r="T10" s="1"/>
    </row>
    <row r="11" spans="1:20" x14ac:dyDescent="0.25">
      <c r="A11" s="2">
        <v>5</v>
      </c>
      <c r="B11" s="2">
        <v>7.55213</v>
      </c>
      <c r="C11" s="2">
        <v>7.55213</v>
      </c>
      <c r="D11" s="2">
        <f t="shared" si="0"/>
        <v>1</v>
      </c>
      <c r="F11" s="2">
        <v>5</v>
      </c>
      <c r="G11" s="2">
        <v>39.869</v>
      </c>
      <c r="H11" s="2">
        <v>39.869</v>
      </c>
      <c r="I11" s="2">
        <f t="shared" si="1"/>
        <v>1</v>
      </c>
      <c r="K11" s="2">
        <v>5</v>
      </c>
      <c r="L11" s="2">
        <v>-1.3240000000000001</v>
      </c>
      <c r="M11" s="2">
        <v>-1.3240000000000001</v>
      </c>
      <c r="N11" s="2">
        <f t="shared" si="2"/>
        <v>1</v>
      </c>
      <c r="P11" s="2">
        <v>5</v>
      </c>
      <c r="Q11" s="2">
        <v>-1.3240000000000001</v>
      </c>
      <c r="R11" s="2">
        <v>-1.3240000000000001</v>
      </c>
      <c r="S11" s="2">
        <f t="shared" si="3"/>
        <v>1</v>
      </c>
      <c r="T11" s="1"/>
    </row>
    <row r="12" spans="1:20" x14ac:dyDescent="0.25">
      <c r="A12" s="2">
        <v>6</v>
      </c>
      <c r="B12" s="2">
        <v>8.5992300000000004</v>
      </c>
      <c r="C12" s="2">
        <v>8.5992300000000004</v>
      </c>
      <c r="D12" s="2">
        <f t="shared" si="0"/>
        <v>1</v>
      </c>
      <c r="F12" s="2">
        <v>6</v>
      </c>
      <c r="G12" s="2">
        <v>45.750999999999998</v>
      </c>
      <c r="H12" s="2">
        <v>45.750999999999998</v>
      </c>
      <c r="I12" s="2">
        <f t="shared" si="1"/>
        <v>1</v>
      </c>
      <c r="K12" s="2">
        <v>6</v>
      </c>
      <c r="L12" s="2">
        <v>-1.7270000000000001</v>
      </c>
      <c r="M12" s="2">
        <v>-1.7270000000000001</v>
      </c>
      <c r="N12" s="2">
        <f t="shared" si="2"/>
        <v>1</v>
      </c>
      <c r="P12" s="2">
        <v>6</v>
      </c>
      <c r="Q12" s="2">
        <v>-1.728</v>
      </c>
      <c r="R12" s="2">
        <v>-1.728</v>
      </c>
      <c r="S12" s="2">
        <f t="shared" si="3"/>
        <v>1</v>
      </c>
      <c r="T12" s="1"/>
    </row>
    <row r="13" spans="1:20" x14ac:dyDescent="0.25">
      <c r="A13" s="2">
        <v>8</v>
      </c>
      <c r="B13" s="2">
        <v>10.58123</v>
      </c>
      <c r="C13" s="2">
        <v>10.58123</v>
      </c>
      <c r="D13" s="2">
        <f t="shared" si="0"/>
        <v>1</v>
      </c>
      <c r="F13" s="2">
        <v>8</v>
      </c>
      <c r="G13" s="2">
        <v>58.761000000000003</v>
      </c>
      <c r="H13" s="2">
        <v>58.761000000000003</v>
      </c>
      <c r="I13" s="2">
        <f t="shared" si="1"/>
        <v>1</v>
      </c>
      <c r="K13" s="2">
        <v>8</v>
      </c>
      <c r="L13" s="2">
        <v>-2.4969999999999999</v>
      </c>
      <c r="M13" s="2">
        <v>-2.4969999999999999</v>
      </c>
      <c r="N13" s="2">
        <f t="shared" si="2"/>
        <v>1</v>
      </c>
      <c r="P13" s="2">
        <v>8</v>
      </c>
      <c r="Q13" s="2">
        <v>-2.5070000000000001</v>
      </c>
      <c r="R13" s="2">
        <v>-2.5070000000000001</v>
      </c>
      <c r="S13" s="2">
        <f t="shared" si="3"/>
        <v>1</v>
      </c>
      <c r="T13" s="1"/>
    </row>
    <row r="14" spans="1:20" x14ac:dyDescent="0.25">
      <c r="A14" s="2">
        <v>10</v>
      </c>
      <c r="B14" s="2">
        <v>12.44477</v>
      </c>
      <c r="C14" s="2">
        <v>12.44477</v>
      </c>
      <c r="D14" s="2">
        <f t="shared" si="0"/>
        <v>1</v>
      </c>
      <c r="F14" s="2">
        <v>10</v>
      </c>
      <c r="G14" s="2">
        <v>72.144999999999996</v>
      </c>
      <c r="H14" s="2">
        <v>72.144999999999996</v>
      </c>
      <c r="I14" s="2">
        <f t="shared" si="1"/>
        <v>1</v>
      </c>
      <c r="K14" s="2">
        <v>10</v>
      </c>
      <c r="L14" s="2">
        <v>-3.028</v>
      </c>
      <c r="M14" s="2">
        <v>-3.028</v>
      </c>
      <c r="N14" s="2">
        <f t="shared" si="2"/>
        <v>1</v>
      </c>
      <c r="P14" s="2">
        <v>10</v>
      </c>
      <c r="Q14" s="2">
        <v>-3.0329999999999999</v>
      </c>
      <c r="R14" s="2">
        <v>-3.0329999999999999</v>
      </c>
      <c r="S14" s="2">
        <f t="shared" si="3"/>
        <v>1</v>
      </c>
    </row>
    <row r="15" spans="1:20" x14ac:dyDescent="0.25">
      <c r="A15" s="2">
        <v>12</v>
      </c>
      <c r="B15" s="2">
        <v>14.243639999999999</v>
      </c>
      <c r="C15" s="2">
        <v>14.243639999999999</v>
      </c>
      <c r="D15" s="2">
        <f t="shared" si="0"/>
        <v>1</v>
      </c>
      <c r="F15" s="2">
        <v>12</v>
      </c>
      <c r="G15" s="2">
        <v>85.869</v>
      </c>
      <c r="H15" s="2">
        <v>85.869</v>
      </c>
      <c r="I15" s="2">
        <f t="shared" si="1"/>
        <v>1</v>
      </c>
      <c r="K15" s="2">
        <v>12</v>
      </c>
      <c r="L15" s="2">
        <v>-3.3959999999999999</v>
      </c>
      <c r="M15" s="2">
        <v>-3.3959999999999999</v>
      </c>
      <c r="N15" s="2">
        <f t="shared" si="2"/>
        <v>1</v>
      </c>
      <c r="P15" s="2">
        <v>12</v>
      </c>
      <c r="Q15" s="2">
        <v>-3.4</v>
      </c>
      <c r="R15" s="2">
        <v>-3.4</v>
      </c>
      <c r="S15" s="2">
        <f t="shared" si="3"/>
        <v>1</v>
      </c>
    </row>
    <row r="16" spans="1:20" x14ac:dyDescent="0.25">
      <c r="A16" s="2">
        <v>15</v>
      </c>
      <c r="B16" s="2">
        <v>16.952220000000001</v>
      </c>
      <c r="C16" s="2">
        <v>16.952220000000001</v>
      </c>
      <c r="D16" s="2">
        <f t="shared" si="0"/>
        <v>1</v>
      </c>
      <c r="F16" s="2">
        <v>15</v>
      </c>
      <c r="G16" s="2">
        <v>110.69</v>
      </c>
      <c r="H16" s="2">
        <v>110.69</v>
      </c>
      <c r="I16" s="2">
        <f t="shared" si="1"/>
        <v>1</v>
      </c>
      <c r="K16" s="2">
        <v>15</v>
      </c>
      <c r="L16" s="2">
        <v>-4.1840000000000002</v>
      </c>
      <c r="M16" s="2">
        <v>-4.1840000000000002</v>
      </c>
      <c r="N16" s="2">
        <f t="shared" si="2"/>
        <v>1</v>
      </c>
      <c r="P16" s="2">
        <v>15</v>
      </c>
      <c r="Q16" s="2">
        <v>-4.2610000000000001</v>
      </c>
      <c r="R16" s="2">
        <v>-4.2610000000000001</v>
      </c>
      <c r="S16" s="2">
        <f t="shared" si="3"/>
        <v>1</v>
      </c>
    </row>
    <row r="17" spans="1:19" x14ac:dyDescent="0.25">
      <c r="A17" s="2">
        <v>20</v>
      </c>
      <c r="B17" s="2">
        <v>21.259329999999999</v>
      </c>
      <c r="C17" s="2">
        <v>21.259329999999999</v>
      </c>
      <c r="D17" s="2">
        <f>B17/C17</f>
        <v>1</v>
      </c>
      <c r="F17" s="2">
        <v>20</v>
      </c>
      <c r="G17" s="2">
        <v>165.42</v>
      </c>
      <c r="H17" s="2">
        <v>165.42</v>
      </c>
      <c r="I17" s="2">
        <f>G17/H17</f>
        <v>1</v>
      </c>
      <c r="K17" s="2">
        <v>20</v>
      </c>
      <c r="L17" s="2">
        <v>-4.2619999999999996</v>
      </c>
      <c r="M17" s="2">
        <v>-4.2619999999999996</v>
      </c>
      <c r="N17" s="2">
        <f>L17/M17</f>
        <v>1</v>
      </c>
      <c r="P17" s="2">
        <v>20</v>
      </c>
      <c r="Q17" s="2">
        <v>-6.0990000000000002</v>
      </c>
      <c r="R17" s="2">
        <v>-6.0990000000000002</v>
      </c>
      <c r="S17" s="2">
        <f t="shared" si="3"/>
        <v>1</v>
      </c>
    </row>
    <row r="18" spans="1:19" x14ac:dyDescent="0.25">
      <c r="C18" s="2"/>
      <c r="H18" s="2"/>
      <c r="M18" s="2"/>
      <c r="R18" s="2"/>
    </row>
    <row r="19" spans="1:19" x14ac:dyDescent="0.25">
      <c r="B19" s="2" t="s">
        <v>6</v>
      </c>
      <c r="C19" s="2"/>
      <c r="G19" s="2" t="s">
        <v>7</v>
      </c>
      <c r="H19" s="2"/>
      <c r="M19" s="2"/>
      <c r="R19" s="2"/>
    </row>
    <row r="20" spans="1:19" x14ac:dyDescent="0.25">
      <c r="B20" s="2" t="s">
        <v>1</v>
      </c>
      <c r="C20" s="3" t="s">
        <v>0</v>
      </c>
      <c r="G20" s="2" t="s">
        <v>1</v>
      </c>
      <c r="H20" s="3" t="s">
        <v>0</v>
      </c>
      <c r="M20" s="2"/>
      <c r="R20" s="2"/>
    </row>
    <row r="21" spans="1:19" x14ac:dyDescent="0.25">
      <c r="A21" s="2">
        <v>0.7</v>
      </c>
      <c r="B21" s="2">
        <f t="shared" ref="B21:B35" si="4">-L3/B3</f>
        <v>1.7027459616541609E-3</v>
      </c>
      <c r="C21" s="2">
        <f t="shared" ref="C21:C35" si="5">-M3/C3</f>
        <v>1.7027459616541609E-3</v>
      </c>
      <c r="D21" s="2">
        <f t="shared" ref="D21:D34" si="6">B21/C21</f>
        <v>1</v>
      </c>
      <c r="F21" s="2">
        <v>0.7</v>
      </c>
      <c r="G21" s="2">
        <f t="shared" ref="G21:G35" si="7">-Q3/B3</f>
        <v>-4.5406558977444296E-4</v>
      </c>
      <c r="H21" s="2">
        <f t="shared" ref="H21:H35" si="8">-R3/C3</f>
        <v>-4.5406558977444296E-4</v>
      </c>
      <c r="I21" s="2">
        <f t="shared" ref="I21:I34" si="9">G21/H21</f>
        <v>1</v>
      </c>
      <c r="M21" s="2"/>
      <c r="R21" s="2"/>
    </row>
    <row r="22" spans="1:19" x14ac:dyDescent="0.25">
      <c r="A22" s="2">
        <v>1</v>
      </c>
      <c r="B22" s="2">
        <f t="shared" si="4"/>
        <v>6.5426186176755375E-3</v>
      </c>
      <c r="C22" s="2">
        <f t="shared" si="5"/>
        <v>6.5426186176755375E-3</v>
      </c>
      <c r="D22" s="2">
        <f t="shared" si="6"/>
        <v>1</v>
      </c>
      <c r="F22" s="2">
        <v>1</v>
      </c>
      <c r="G22" s="2">
        <f t="shared" si="7"/>
        <v>3.9255711706053225E-3</v>
      </c>
      <c r="H22" s="2">
        <f t="shared" si="8"/>
        <v>3.9255711706053225E-3</v>
      </c>
      <c r="I22" s="2">
        <f t="shared" si="9"/>
        <v>1</v>
      </c>
      <c r="M22" s="2"/>
      <c r="R22" s="2"/>
    </row>
    <row r="23" spans="1:19" x14ac:dyDescent="0.25">
      <c r="A23" s="2">
        <v>1.2</v>
      </c>
      <c r="B23" s="2">
        <f t="shared" si="4"/>
        <v>1.1034629712072266E-2</v>
      </c>
      <c r="C23" s="2">
        <f t="shared" si="5"/>
        <v>1.1034629712072266E-2</v>
      </c>
      <c r="D23" s="2">
        <f t="shared" si="6"/>
        <v>1</v>
      </c>
      <c r="F23" s="2">
        <v>1.2</v>
      </c>
      <c r="G23" s="2">
        <f t="shared" si="7"/>
        <v>9.1321073479218758E-3</v>
      </c>
      <c r="H23" s="2">
        <f t="shared" si="8"/>
        <v>9.1321073479218758E-3</v>
      </c>
      <c r="I23" s="2">
        <f t="shared" si="9"/>
        <v>1</v>
      </c>
      <c r="M23" s="2"/>
      <c r="R23" s="2"/>
    </row>
    <row r="24" spans="1:19" x14ac:dyDescent="0.25">
      <c r="A24" s="2">
        <v>1.9</v>
      </c>
      <c r="B24" s="2">
        <f t="shared" si="4"/>
        <v>3.6856590200451428E-2</v>
      </c>
      <c r="C24" s="2">
        <f t="shared" si="5"/>
        <v>3.6856590200451428E-2</v>
      </c>
      <c r="D24" s="2">
        <f t="shared" si="6"/>
        <v>1</v>
      </c>
      <c r="F24" s="2">
        <v>1.9</v>
      </c>
      <c r="G24" s="2">
        <f t="shared" si="7"/>
        <v>3.6049511582923292E-2</v>
      </c>
      <c r="H24" s="2">
        <f t="shared" si="8"/>
        <v>3.6049511582923292E-2</v>
      </c>
      <c r="I24" s="2">
        <f t="shared" si="9"/>
        <v>1</v>
      </c>
      <c r="M24" s="2"/>
      <c r="R24" s="2"/>
    </row>
    <row r="25" spans="1:19" x14ac:dyDescent="0.25">
      <c r="A25" s="2">
        <v>2.2000000000000002</v>
      </c>
      <c r="B25" s="2">
        <f t="shared" si="4"/>
        <v>5.063059196805933E-2</v>
      </c>
      <c r="C25" s="2">
        <f t="shared" si="5"/>
        <v>5.063059196805933E-2</v>
      </c>
      <c r="D25" s="2">
        <f t="shared" si="6"/>
        <v>1</v>
      </c>
      <c r="F25" s="2">
        <v>2.2000000000000002</v>
      </c>
      <c r="G25" s="2">
        <f t="shared" si="7"/>
        <v>4.9907297797087052E-2</v>
      </c>
      <c r="H25" s="2">
        <f t="shared" si="8"/>
        <v>4.9907297797087052E-2</v>
      </c>
      <c r="I25" s="2">
        <f t="shared" si="9"/>
        <v>1</v>
      </c>
      <c r="M25" s="2"/>
      <c r="R25" s="2"/>
    </row>
    <row r="26" spans="1:19" x14ac:dyDescent="0.25">
      <c r="A26" s="2">
        <v>2.5</v>
      </c>
      <c r="B26" s="2">
        <f t="shared" si="4"/>
        <v>6.5340273727509127E-2</v>
      </c>
      <c r="C26" s="2">
        <f t="shared" si="5"/>
        <v>6.5340273727509127E-2</v>
      </c>
      <c r="D26" s="2">
        <f t="shared" si="6"/>
        <v>1</v>
      </c>
      <c r="F26" s="2">
        <v>2.5</v>
      </c>
      <c r="G26" s="2">
        <f t="shared" si="7"/>
        <v>6.4682485736963738E-2</v>
      </c>
      <c r="H26" s="2">
        <f t="shared" si="8"/>
        <v>6.4682485736963738E-2</v>
      </c>
      <c r="I26" s="2">
        <f t="shared" si="9"/>
        <v>1</v>
      </c>
      <c r="M26" s="2"/>
      <c r="R26" s="2"/>
    </row>
    <row r="27" spans="1:19" x14ac:dyDescent="0.25">
      <c r="A27" s="2">
        <v>3</v>
      </c>
      <c r="B27" s="2">
        <f t="shared" si="4"/>
        <v>8.9726678732476459E-2</v>
      </c>
      <c r="C27" s="2">
        <f t="shared" si="5"/>
        <v>8.9726678732476459E-2</v>
      </c>
      <c r="D27" s="2">
        <f t="shared" si="6"/>
        <v>1</v>
      </c>
      <c r="F27" s="2">
        <v>3</v>
      </c>
      <c r="G27" s="2">
        <f t="shared" si="7"/>
        <v>8.9343231387465874E-2</v>
      </c>
      <c r="H27" s="2">
        <f t="shared" si="8"/>
        <v>8.9343231387465874E-2</v>
      </c>
      <c r="I27" s="2">
        <f t="shared" si="9"/>
        <v>1</v>
      </c>
      <c r="M27" s="2"/>
      <c r="R27" s="2"/>
    </row>
    <row r="28" spans="1:19" x14ac:dyDescent="0.25">
      <c r="A28" s="2">
        <v>4</v>
      </c>
      <c r="B28" s="2">
        <f t="shared" si="4"/>
        <v>0.1396617668534002</v>
      </c>
      <c r="C28" s="2">
        <f t="shared" si="5"/>
        <v>0.1396617668534002</v>
      </c>
      <c r="D28" s="2">
        <f t="shared" si="6"/>
        <v>1</v>
      </c>
      <c r="F28" s="2">
        <v>4</v>
      </c>
      <c r="G28" s="2">
        <f t="shared" si="7"/>
        <v>0.13935106214404891</v>
      </c>
      <c r="H28" s="2">
        <f t="shared" si="8"/>
        <v>0.13935106214404891</v>
      </c>
      <c r="I28" s="2">
        <f t="shared" si="9"/>
        <v>1</v>
      </c>
      <c r="M28" s="2"/>
      <c r="R28" s="2"/>
    </row>
    <row r="29" spans="1:19" x14ac:dyDescent="0.25">
      <c r="A29" s="2">
        <v>5</v>
      </c>
      <c r="B29" s="2">
        <f t="shared" si="4"/>
        <v>0.17531477874453963</v>
      </c>
      <c r="C29" s="2">
        <f t="shared" si="5"/>
        <v>0.17531477874453963</v>
      </c>
      <c r="D29" s="2">
        <f t="shared" si="6"/>
        <v>1</v>
      </c>
      <c r="F29" s="2">
        <v>5</v>
      </c>
      <c r="G29" s="2">
        <f t="shared" si="7"/>
        <v>0.17531477874453963</v>
      </c>
      <c r="H29" s="2">
        <f t="shared" si="8"/>
        <v>0.17531477874453963</v>
      </c>
      <c r="I29" s="2">
        <f t="shared" si="9"/>
        <v>1</v>
      </c>
      <c r="M29" s="2"/>
      <c r="R29" s="2"/>
    </row>
    <row r="30" spans="1:19" x14ac:dyDescent="0.25">
      <c r="A30" s="2">
        <v>6</v>
      </c>
      <c r="B30" s="2">
        <f t="shared" si="4"/>
        <v>0.20083193495231549</v>
      </c>
      <c r="C30" s="2">
        <f t="shared" si="5"/>
        <v>0.20083193495231549</v>
      </c>
      <c r="D30" s="2">
        <f t="shared" si="6"/>
        <v>1</v>
      </c>
      <c r="F30" s="2">
        <v>6</v>
      </c>
      <c r="G30" s="2">
        <f t="shared" si="7"/>
        <v>0.20094822443404817</v>
      </c>
      <c r="H30" s="2">
        <f t="shared" si="8"/>
        <v>0.20094822443404817</v>
      </c>
      <c r="I30" s="2">
        <f t="shared" si="9"/>
        <v>1</v>
      </c>
      <c r="M30" s="2"/>
      <c r="R30" s="2"/>
    </row>
    <row r="31" spans="1:19" x14ac:dyDescent="0.25">
      <c r="A31" s="2">
        <v>8</v>
      </c>
      <c r="B31" s="2">
        <f t="shared" si="4"/>
        <v>0.23598390735292588</v>
      </c>
      <c r="C31" s="2">
        <f t="shared" si="5"/>
        <v>0.23598390735292588</v>
      </c>
      <c r="D31" s="2">
        <f t="shared" si="6"/>
        <v>1</v>
      </c>
      <c r="F31" s="2">
        <v>8</v>
      </c>
      <c r="G31" s="2">
        <f t="shared" si="7"/>
        <v>0.23692897706599328</v>
      </c>
      <c r="H31" s="2">
        <f t="shared" si="8"/>
        <v>0.23692897706599328</v>
      </c>
      <c r="I31" s="2">
        <f t="shared" si="9"/>
        <v>1</v>
      </c>
      <c r="M31" s="2"/>
      <c r="R31" s="2"/>
    </row>
    <row r="32" spans="1:19" x14ac:dyDescent="0.25">
      <c r="A32" s="2">
        <v>10</v>
      </c>
      <c r="B32" s="2">
        <f t="shared" si="4"/>
        <v>0.24331506327557681</v>
      </c>
      <c r="C32" s="2">
        <f t="shared" si="5"/>
        <v>0.24331506327557681</v>
      </c>
      <c r="D32" s="2">
        <f t="shared" si="6"/>
        <v>1</v>
      </c>
      <c r="F32" s="2">
        <v>10</v>
      </c>
      <c r="G32" s="2">
        <f t="shared" si="7"/>
        <v>0.24371683847913619</v>
      </c>
      <c r="H32" s="2">
        <f t="shared" si="8"/>
        <v>0.24371683847913619</v>
      </c>
      <c r="I32" s="2">
        <f t="shared" si="9"/>
        <v>1</v>
      </c>
      <c r="M32" s="2"/>
      <c r="R32" s="2"/>
    </row>
    <row r="33" spans="1:18" x14ac:dyDescent="0.25">
      <c r="A33" s="2">
        <v>12</v>
      </c>
      <c r="B33" s="2">
        <f t="shared" si="4"/>
        <v>0.2384222010665813</v>
      </c>
      <c r="C33" s="2">
        <f t="shared" si="5"/>
        <v>0.2384222010665813</v>
      </c>
      <c r="D33" s="2">
        <f t="shared" si="6"/>
        <v>1</v>
      </c>
      <c r="F33" s="2">
        <v>12</v>
      </c>
      <c r="G33" s="2">
        <f t="shared" si="7"/>
        <v>0.2387030281585325</v>
      </c>
      <c r="H33" s="2">
        <f t="shared" si="8"/>
        <v>0.2387030281585325</v>
      </c>
      <c r="I33" s="2">
        <f t="shared" si="9"/>
        <v>1</v>
      </c>
      <c r="M33" s="2"/>
      <c r="R33" s="2"/>
    </row>
    <row r="34" spans="1:18" x14ac:dyDescent="0.25">
      <c r="A34" s="2">
        <v>15</v>
      </c>
      <c r="B34" s="2">
        <f t="shared" si="4"/>
        <v>0.24681133208511924</v>
      </c>
      <c r="C34" s="2">
        <f t="shared" si="5"/>
        <v>0.24681133208511924</v>
      </c>
      <c r="D34" s="2">
        <f t="shared" si="6"/>
        <v>1</v>
      </c>
      <c r="F34" s="2">
        <v>15</v>
      </c>
      <c r="G34" s="2">
        <f t="shared" si="7"/>
        <v>0.25135351004175266</v>
      </c>
      <c r="H34" s="2">
        <f t="shared" si="8"/>
        <v>0.25135351004175266</v>
      </c>
      <c r="I34" s="2">
        <f t="shared" si="9"/>
        <v>1</v>
      </c>
      <c r="M34" s="2"/>
      <c r="R34" s="2"/>
    </row>
    <row r="35" spans="1:18" x14ac:dyDescent="0.25">
      <c r="A35" s="2">
        <v>20</v>
      </c>
      <c r="B35" s="2">
        <f t="shared" si="4"/>
        <v>0.20047668482496861</v>
      </c>
      <c r="C35" s="2">
        <f t="shared" si="5"/>
        <v>0.20047668482496861</v>
      </c>
      <c r="D35" s="2">
        <f>B35/C35</f>
        <v>1</v>
      </c>
      <c r="F35" s="2">
        <v>20</v>
      </c>
      <c r="G35" s="2">
        <f t="shared" si="7"/>
        <v>0.28688580496186855</v>
      </c>
      <c r="H35" s="2">
        <f t="shared" si="8"/>
        <v>0.28688580496186855</v>
      </c>
      <c r="I35" s="2">
        <f>G35/H35</f>
        <v>1</v>
      </c>
      <c r="M35" s="2"/>
      <c r="R35" s="2"/>
    </row>
    <row r="36" spans="1:18" x14ac:dyDescent="0.25">
      <c r="C36" s="2"/>
      <c r="H36" s="2"/>
      <c r="M36" s="2"/>
      <c r="R36" s="2"/>
    </row>
    <row r="37" spans="1:18" x14ac:dyDescent="0.25">
      <c r="C37" s="2"/>
      <c r="H37" s="2"/>
      <c r="M37" s="2"/>
      <c r="R37" s="2"/>
    </row>
    <row r="38" spans="1:18" x14ac:dyDescent="0.25">
      <c r="C38" s="2"/>
      <c r="H38" s="2"/>
      <c r="M38" s="2"/>
      <c r="R38" s="2"/>
    </row>
    <row r="39" spans="1:18" x14ac:dyDescent="0.25">
      <c r="C39" s="2"/>
      <c r="H39" s="2"/>
      <c r="M39" s="2"/>
      <c r="R39" s="2"/>
    </row>
    <row r="40" spans="1:18" x14ac:dyDescent="0.25">
      <c r="C40" s="2"/>
      <c r="H40" s="2"/>
      <c r="M40" s="2"/>
      <c r="R40" s="2"/>
    </row>
    <row r="41" spans="1:18" x14ac:dyDescent="0.25">
      <c r="C41" s="2"/>
      <c r="H41" s="2"/>
      <c r="M41" s="2"/>
      <c r="R41" s="2"/>
    </row>
    <row r="42" spans="1:18" x14ac:dyDescent="0.25">
      <c r="C42" s="2"/>
      <c r="H42" s="2"/>
      <c r="M42" s="2"/>
      <c r="R42" s="2"/>
    </row>
    <row r="43" spans="1:18" x14ac:dyDescent="0.25">
      <c r="C43" s="2"/>
      <c r="H43" s="2"/>
      <c r="M43" s="2"/>
      <c r="R43" s="2"/>
    </row>
    <row r="44" spans="1:18" x14ac:dyDescent="0.25">
      <c r="C44" s="2"/>
      <c r="H44" s="2"/>
      <c r="M44" s="2"/>
      <c r="R44" s="2"/>
    </row>
    <row r="45" spans="1:18" x14ac:dyDescent="0.25">
      <c r="C45" s="2"/>
      <c r="H45" s="2"/>
      <c r="M45" s="2"/>
      <c r="R45" s="2"/>
    </row>
    <row r="46" spans="1:18" x14ac:dyDescent="0.25">
      <c r="C46" s="2"/>
      <c r="H46" s="2"/>
      <c r="M46" s="2"/>
      <c r="R46" s="2"/>
    </row>
    <row r="47" spans="1:18" x14ac:dyDescent="0.25">
      <c r="C47" s="2"/>
      <c r="H47" s="2"/>
      <c r="M47" s="2"/>
      <c r="R47" s="2"/>
    </row>
    <row r="48" spans="1:18" x14ac:dyDescent="0.25">
      <c r="C48" s="2"/>
      <c r="H48" s="2"/>
      <c r="M48" s="2"/>
      <c r="R48" s="2"/>
    </row>
    <row r="49" spans="3:18" x14ac:dyDescent="0.25">
      <c r="C49" s="2"/>
      <c r="H49" s="2"/>
      <c r="M49" s="2"/>
      <c r="R49" s="2"/>
    </row>
    <row r="50" spans="3:18" x14ac:dyDescent="0.25">
      <c r="C50" s="2"/>
      <c r="H50" s="2"/>
      <c r="M50" s="2"/>
      <c r="R50" s="2"/>
    </row>
    <row r="51" spans="3:18" x14ac:dyDescent="0.25">
      <c r="C51" s="2"/>
      <c r="H51" s="2"/>
      <c r="M51" s="2"/>
      <c r="R51" s="2"/>
    </row>
    <row r="52" spans="3:18" x14ac:dyDescent="0.25">
      <c r="C52" s="2"/>
      <c r="H52" s="2"/>
      <c r="M52" s="2"/>
      <c r="R52" s="2"/>
    </row>
    <row r="53" spans="3:18" x14ac:dyDescent="0.25">
      <c r="C53" s="2"/>
      <c r="H53" s="2"/>
      <c r="M53" s="2"/>
      <c r="R53" s="2"/>
    </row>
    <row r="54" spans="3:18" x14ac:dyDescent="0.25">
      <c r="C54" s="2"/>
      <c r="H54" s="2"/>
      <c r="M54" s="2"/>
      <c r="R54" s="2"/>
    </row>
    <row r="55" spans="3:18" x14ac:dyDescent="0.25">
      <c r="C55" s="2"/>
      <c r="H55" s="2"/>
      <c r="M55" s="2"/>
      <c r="R55" s="2"/>
    </row>
    <row r="56" spans="3:18" x14ac:dyDescent="0.25">
      <c r="C56" s="2"/>
      <c r="H56" s="2"/>
      <c r="M56" s="2"/>
      <c r="R56" s="2"/>
    </row>
    <row r="57" spans="3:18" x14ac:dyDescent="0.25">
      <c r="C57" s="2"/>
      <c r="H57" s="2"/>
      <c r="M57" s="2"/>
      <c r="R57" s="2"/>
    </row>
    <row r="58" spans="3:18" x14ac:dyDescent="0.25">
      <c r="C58" s="2"/>
      <c r="H58" s="2"/>
      <c r="M58" s="2"/>
      <c r="R58" s="2"/>
    </row>
    <row r="59" spans="3:18" x14ac:dyDescent="0.25">
      <c r="C59" s="2"/>
      <c r="H59" s="2"/>
      <c r="M59" s="2"/>
      <c r="R59" s="2"/>
    </row>
    <row r="60" spans="3:18" x14ac:dyDescent="0.25">
      <c r="C60" s="2"/>
      <c r="H60" s="2"/>
      <c r="M60" s="2"/>
      <c r="R60" s="2"/>
    </row>
    <row r="61" spans="3:18" x14ac:dyDescent="0.25">
      <c r="C61" s="2"/>
      <c r="H61" s="2"/>
      <c r="M61" s="2"/>
      <c r="R61" s="2"/>
    </row>
    <row r="62" spans="3:18" x14ac:dyDescent="0.25">
      <c r="C62" s="2"/>
      <c r="H62" s="2"/>
      <c r="M62" s="2"/>
      <c r="R62" s="2"/>
    </row>
    <row r="63" spans="3:18" x14ac:dyDescent="0.25">
      <c r="C63" s="2"/>
      <c r="H63" s="2"/>
      <c r="M63" s="2"/>
      <c r="R63" s="2"/>
    </row>
    <row r="64" spans="3:18" x14ac:dyDescent="0.25">
      <c r="C64" s="2"/>
      <c r="H64" s="2"/>
      <c r="M64" s="2"/>
      <c r="R64" s="2"/>
    </row>
    <row r="65" spans="3:18" x14ac:dyDescent="0.25">
      <c r="C65" s="2"/>
      <c r="H65" s="2"/>
      <c r="M65" s="2"/>
      <c r="R65" s="2"/>
    </row>
    <row r="66" spans="3:18" x14ac:dyDescent="0.25">
      <c r="C66" s="2"/>
      <c r="H66" s="2"/>
      <c r="M66" s="2"/>
      <c r="R66" s="2"/>
    </row>
    <row r="67" spans="3:18" x14ac:dyDescent="0.25">
      <c r="C67" s="2"/>
      <c r="H67" s="2"/>
      <c r="M67" s="2"/>
      <c r="R67" s="2"/>
    </row>
    <row r="68" spans="3:18" x14ac:dyDescent="0.25">
      <c r="C68" s="2"/>
      <c r="H68" s="2"/>
      <c r="M68" s="2"/>
      <c r="R68" s="2"/>
    </row>
    <row r="69" spans="3:18" x14ac:dyDescent="0.25">
      <c r="C69" s="2"/>
      <c r="H69" s="2"/>
      <c r="M69" s="2"/>
      <c r="R69" s="2"/>
    </row>
    <row r="70" spans="3:18" x14ac:dyDescent="0.25">
      <c r="C70" s="2"/>
      <c r="H70" s="2"/>
      <c r="M70" s="2"/>
      <c r="R70" s="2"/>
    </row>
    <row r="71" spans="3:18" x14ac:dyDescent="0.25">
      <c r="C71" s="2"/>
      <c r="H71" s="2"/>
      <c r="M71" s="2"/>
      <c r="R71" s="2"/>
    </row>
    <row r="72" spans="3:18" x14ac:dyDescent="0.25">
      <c r="C72" s="2"/>
      <c r="H72" s="2"/>
      <c r="M72" s="2"/>
      <c r="R72" s="2"/>
    </row>
    <row r="73" spans="3:18" x14ac:dyDescent="0.25">
      <c r="C73" s="2"/>
      <c r="H73" s="2"/>
      <c r="M73" s="2"/>
      <c r="R73" s="2"/>
    </row>
    <row r="74" spans="3:18" x14ac:dyDescent="0.25">
      <c r="C74" s="2"/>
      <c r="H74" s="2"/>
      <c r="M74" s="2"/>
      <c r="R74" s="2"/>
    </row>
    <row r="75" spans="3:18" x14ac:dyDescent="0.25">
      <c r="C75" s="2"/>
      <c r="H75" s="2"/>
      <c r="M75" s="2"/>
      <c r="R75" s="2"/>
    </row>
    <row r="76" spans="3:18" x14ac:dyDescent="0.25">
      <c r="C76" s="2"/>
      <c r="H76" s="2"/>
      <c r="M76" s="2"/>
      <c r="R76" s="2"/>
    </row>
    <row r="77" spans="3:18" x14ac:dyDescent="0.25">
      <c r="C77" s="2"/>
      <c r="H77" s="2"/>
      <c r="M77" s="2"/>
      <c r="R77" s="2"/>
    </row>
    <row r="78" spans="3:18" x14ac:dyDescent="0.25">
      <c r="C78" s="2"/>
      <c r="H78" s="2"/>
      <c r="M78" s="2"/>
      <c r="R78" s="2"/>
    </row>
    <row r="79" spans="3:18" x14ac:dyDescent="0.25">
      <c r="C79" s="2"/>
      <c r="H79" s="2"/>
      <c r="M79" s="2"/>
      <c r="R79" s="2"/>
    </row>
    <row r="80" spans="3:18" x14ac:dyDescent="0.25">
      <c r="C80" s="2"/>
      <c r="H80" s="2"/>
      <c r="M80" s="2"/>
      <c r="R80" s="2"/>
    </row>
    <row r="81" spans="3:18" x14ac:dyDescent="0.25">
      <c r="C81" s="2"/>
      <c r="H81" s="2"/>
      <c r="M81" s="2"/>
      <c r="R81" s="2"/>
    </row>
    <row r="82" spans="3:18" x14ac:dyDescent="0.25">
      <c r="C82" s="2"/>
      <c r="H82" s="2"/>
      <c r="M82" s="2"/>
      <c r="R82" s="2"/>
    </row>
    <row r="83" spans="3:18" x14ac:dyDescent="0.25">
      <c r="C83" s="2"/>
      <c r="H83" s="2"/>
      <c r="M83" s="2"/>
      <c r="R83" s="2"/>
    </row>
    <row r="84" spans="3:18" x14ac:dyDescent="0.25">
      <c r="C84" s="2"/>
      <c r="H84" s="2"/>
      <c r="M84" s="2"/>
      <c r="R84" s="2"/>
    </row>
    <row r="85" spans="3:18" x14ac:dyDescent="0.25">
      <c r="C85" s="2"/>
      <c r="H85" s="2"/>
      <c r="M85" s="2"/>
      <c r="R85" s="2"/>
    </row>
    <row r="86" spans="3:18" x14ac:dyDescent="0.25">
      <c r="C86" s="2"/>
      <c r="H86" s="2"/>
      <c r="M86" s="2"/>
      <c r="R86" s="2"/>
    </row>
    <row r="87" spans="3:18" x14ac:dyDescent="0.25">
      <c r="C87" s="2"/>
      <c r="H87" s="2"/>
      <c r="M87" s="2"/>
      <c r="R87" s="2"/>
    </row>
    <row r="88" spans="3:18" x14ac:dyDescent="0.25">
      <c r="C88" s="2"/>
      <c r="H88" s="2"/>
      <c r="M88" s="2"/>
      <c r="R88" s="2"/>
    </row>
    <row r="89" spans="3:18" x14ac:dyDescent="0.25">
      <c r="C89" s="2"/>
      <c r="H89" s="2"/>
      <c r="M89" s="2"/>
      <c r="R89" s="2"/>
    </row>
    <row r="90" spans="3:18" x14ac:dyDescent="0.25">
      <c r="C90" s="2"/>
      <c r="H90" s="2"/>
      <c r="M90" s="2"/>
      <c r="R90" s="2"/>
    </row>
    <row r="91" spans="3:18" x14ac:dyDescent="0.25">
      <c r="C91" s="2"/>
      <c r="H91" s="2"/>
      <c r="M91" s="2"/>
      <c r="R91" s="2"/>
    </row>
    <row r="92" spans="3:18" x14ac:dyDescent="0.25">
      <c r="C92" s="2"/>
      <c r="H92" s="2"/>
      <c r="M92" s="2"/>
      <c r="R92" s="2"/>
    </row>
    <row r="93" spans="3:18" x14ac:dyDescent="0.25">
      <c r="C93" s="2"/>
      <c r="H93" s="2"/>
      <c r="M93" s="2"/>
      <c r="R93" s="2"/>
    </row>
    <row r="94" spans="3:18" x14ac:dyDescent="0.25">
      <c r="C94" s="2"/>
      <c r="H94" s="2"/>
      <c r="M94" s="2"/>
      <c r="R94" s="2"/>
    </row>
    <row r="95" spans="3:18" x14ac:dyDescent="0.25">
      <c r="C95" s="2"/>
      <c r="H95" s="2"/>
      <c r="M95" s="2"/>
      <c r="R95" s="2"/>
    </row>
    <row r="96" spans="3:18" x14ac:dyDescent="0.25">
      <c r="C96" s="2"/>
      <c r="H96" s="2"/>
      <c r="M96" s="2"/>
      <c r="R96" s="2"/>
    </row>
    <row r="97" spans="3:18" x14ac:dyDescent="0.25">
      <c r="C97" s="2"/>
      <c r="H97" s="2"/>
      <c r="M97" s="2"/>
      <c r="R97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1EF6-3789-45C3-8BCB-7250A611D58A}">
  <dimension ref="A1:M22"/>
  <sheetViews>
    <sheetView tabSelected="1" workbookViewId="0">
      <selection activeCell="I16" sqref="I16"/>
    </sheetView>
  </sheetViews>
  <sheetFormatPr defaultRowHeight="17.399999999999999" x14ac:dyDescent="0.25"/>
  <cols>
    <col min="1" max="2" width="12.33203125" style="6" bestFit="1" customWidth="1"/>
    <col min="3" max="6" width="13.77734375" style="6" bestFit="1" customWidth="1"/>
    <col min="7" max="7" width="8.88671875" style="6"/>
    <col min="8" max="9" width="12.33203125" style="6" bestFit="1" customWidth="1"/>
    <col min="10" max="13" width="13.77734375" style="6" bestFit="1" customWidth="1"/>
    <col min="14" max="14" width="8.88671875" style="6"/>
    <col min="15" max="18" width="12.33203125" style="6" bestFit="1" customWidth="1"/>
    <col min="19" max="16384" width="8.88671875" style="6"/>
  </cols>
  <sheetData>
    <row r="1" spans="1:13" x14ac:dyDescent="0.25">
      <c r="A1" s="6" t="s">
        <v>8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H1" s="6" t="s">
        <v>8</v>
      </c>
      <c r="I1" s="6" t="s">
        <v>14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6">
        <v>0.2</v>
      </c>
      <c r="B2" s="6">
        <v>0.7</v>
      </c>
      <c r="C2" s="6">
        <v>2.83823721</v>
      </c>
      <c r="D2" s="6">
        <v>10.064902999999999</v>
      </c>
      <c r="E2" s="6">
        <v>-8.8196592999999993E-3</v>
      </c>
      <c r="F2" s="6">
        <v>-8.8177814899999991E-3</v>
      </c>
      <c r="H2" s="6">
        <v>0.2</v>
      </c>
      <c r="I2" s="6">
        <v>0.7</v>
      </c>
      <c r="J2" s="6">
        <v>6.9302799999999998</v>
      </c>
      <c r="K2" s="6">
        <v>10.102</v>
      </c>
      <c r="L2" s="6">
        <v>-1.9E-2</v>
      </c>
      <c r="M2" s="6">
        <v>-8.9999999999999993E-3</v>
      </c>
    </row>
    <row r="3" spans="1:13" x14ac:dyDescent="0.25">
      <c r="A3" s="6">
        <v>0.2</v>
      </c>
      <c r="B3" s="6">
        <v>1</v>
      </c>
      <c r="C3" s="6">
        <v>4.8042194399999998</v>
      </c>
      <c r="D3" s="6">
        <v>15.8411668</v>
      </c>
      <c r="E3" s="6">
        <v>-6.5400315000000001E-2</v>
      </c>
      <c r="F3" s="6">
        <v>-6.5401583999999999E-2</v>
      </c>
      <c r="H3" s="6">
        <v>0.2</v>
      </c>
      <c r="I3" s="6">
        <v>1</v>
      </c>
      <c r="J3" s="6">
        <v>9.6882599999999996</v>
      </c>
      <c r="K3" s="6">
        <v>13.702</v>
      </c>
      <c r="L3" s="6">
        <v>-7.5999999999999998E-2</v>
      </c>
      <c r="M3" s="6">
        <v>-5.2999999999999999E-2</v>
      </c>
    </row>
    <row r="4" spans="1:13" x14ac:dyDescent="0.25">
      <c r="A4" s="6">
        <v>0.2</v>
      </c>
      <c r="B4" s="6">
        <v>1.2</v>
      </c>
      <c r="C4" s="6">
        <v>8.52553275</v>
      </c>
      <c r="D4" s="6">
        <v>24.2170244</v>
      </c>
      <c r="E4" s="6">
        <v>-0.46215325800000001</v>
      </c>
      <c r="F4" s="6">
        <v>-0.46215466300000002</v>
      </c>
      <c r="H4" s="6">
        <v>0.2</v>
      </c>
      <c r="I4" s="6">
        <v>1.2</v>
      </c>
      <c r="J4" s="6">
        <v>11.433339999999999</v>
      </c>
      <c r="K4" s="6">
        <v>15.853999999999999</v>
      </c>
      <c r="L4" s="6">
        <v>-0.14799999999999999</v>
      </c>
      <c r="M4" s="6">
        <v>-0.124</v>
      </c>
    </row>
    <row r="5" spans="1:13" x14ac:dyDescent="0.25">
      <c r="A5" s="6">
        <v>0.2</v>
      </c>
      <c r="B5" s="6">
        <v>1.9</v>
      </c>
      <c r="C5" s="6">
        <v>7.4425008400000001</v>
      </c>
      <c r="D5" s="6">
        <v>22.0346704</v>
      </c>
      <c r="E5" s="6">
        <v>-0.29934699300000001</v>
      </c>
      <c r="F5" s="6">
        <v>-0.29934907700000002</v>
      </c>
      <c r="H5" s="6">
        <v>0.2</v>
      </c>
      <c r="I5" s="6">
        <v>1.9</v>
      </c>
      <c r="J5" s="6">
        <v>17.018699999999999</v>
      </c>
      <c r="K5" s="6">
        <v>22.065000000000001</v>
      </c>
      <c r="L5" s="6">
        <v>-0.68</v>
      </c>
      <c r="M5" s="6">
        <v>-0.64800000000000002</v>
      </c>
    </row>
    <row r="6" spans="1:13" x14ac:dyDescent="0.25">
      <c r="A6" s="6">
        <v>0.2</v>
      </c>
      <c r="B6" s="6">
        <v>2.2000000000000002</v>
      </c>
      <c r="C6" s="6">
        <v>9.5781326199999999</v>
      </c>
      <c r="D6" s="6">
        <v>26.220455900000001</v>
      </c>
      <c r="E6" s="6">
        <v>-0.65937167900000004</v>
      </c>
      <c r="F6" s="6">
        <v>-0.65936862699999998</v>
      </c>
      <c r="H6" s="6">
        <v>0.2</v>
      </c>
      <c r="I6" s="6">
        <v>2.2000000000000002</v>
      </c>
      <c r="J6" s="6">
        <v>19.12275</v>
      </c>
      <c r="K6" s="6">
        <v>24.265999999999998</v>
      </c>
      <c r="L6" s="6">
        <v>-1.032</v>
      </c>
      <c r="M6" s="6">
        <v>-1</v>
      </c>
    </row>
    <row r="7" spans="1:13" x14ac:dyDescent="0.25">
      <c r="A7" s="6">
        <v>0.2</v>
      </c>
      <c r="B7" s="6">
        <v>2.5</v>
      </c>
      <c r="C7" s="6">
        <v>4.0250610099999999</v>
      </c>
      <c r="D7" s="6">
        <v>13.684915500000001</v>
      </c>
      <c r="E7" s="6">
        <v>-3.3903625299999997E-2</v>
      </c>
      <c r="F7" s="6">
        <v>-3.3904072899999999E-2</v>
      </c>
      <c r="H7" s="6">
        <v>0.2</v>
      </c>
      <c r="I7" s="6">
        <v>2.5</v>
      </c>
      <c r="J7" s="6">
        <v>21.063960000000002</v>
      </c>
      <c r="K7" s="6">
        <v>26.298999999999999</v>
      </c>
      <c r="L7" s="6">
        <v>-1.452</v>
      </c>
      <c r="M7" s="6">
        <v>-1.415</v>
      </c>
    </row>
    <row r="8" spans="1:13" x14ac:dyDescent="0.25">
      <c r="A8" s="6">
        <v>0.4</v>
      </c>
      <c r="B8" s="6">
        <v>1.2</v>
      </c>
      <c r="C8" s="6">
        <v>8.5955387699999992</v>
      </c>
      <c r="D8" s="6">
        <v>18.127011700000001</v>
      </c>
      <c r="E8" s="6">
        <v>-0.13389859300000001</v>
      </c>
      <c r="F8" s="6">
        <v>-0.133901298</v>
      </c>
      <c r="H8" s="6">
        <v>0.4</v>
      </c>
      <c r="I8" s="6">
        <v>1.2</v>
      </c>
      <c r="J8" s="6">
        <v>36.21022</v>
      </c>
      <c r="K8" s="6">
        <v>18.167000000000002</v>
      </c>
      <c r="L8" s="6">
        <v>-0.52300000000000002</v>
      </c>
      <c r="M8" s="6">
        <v>-0.442</v>
      </c>
    </row>
    <row r="9" spans="1:13" x14ac:dyDescent="0.25">
      <c r="A9" s="6">
        <v>0.4</v>
      </c>
      <c r="B9" s="6">
        <v>1.9</v>
      </c>
      <c r="C9" s="6">
        <v>14.8807204</v>
      </c>
      <c r="D9" s="6">
        <v>27.085247500000001</v>
      </c>
      <c r="E9" s="6">
        <v>-0.90181799699999998</v>
      </c>
      <c r="F9" s="6">
        <v>-0.90146152099999999</v>
      </c>
      <c r="H9" s="6">
        <v>0.4</v>
      </c>
      <c r="I9" s="6">
        <v>1.9</v>
      </c>
      <c r="J9" s="6">
        <v>46.714910000000003</v>
      </c>
      <c r="K9" s="6">
        <v>24.911999999999999</v>
      </c>
      <c r="L9" s="6">
        <v>-2.085</v>
      </c>
      <c r="M9" s="6">
        <v>-1.9850000000000001</v>
      </c>
    </row>
    <row r="10" spans="1:13" x14ac:dyDescent="0.25">
      <c r="A10" s="6">
        <v>0.4</v>
      </c>
      <c r="B10" s="6">
        <v>2.2000000000000002</v>
      </c>
      <c r="C10" s="6">
        <v>13.094249</v>
      </c>
      <c r="D10" s="6">
        <v>24.790358000000001</v>
      </c>
      <c r="E10" s="6">
        <v>-0.59231573900000001</v>
      </c>
      <c r="F10" s="6">
        <v>-0.59225632100000003</v>
      </c>
      <c r="H10" s="6">
        <v>0.4</v>
      </c>
      <c r="I10" s="6">
        <v>2.2000000000000002</v>
      </c>
      <c r="J10" s="6">
        <v>49.616709999999998</v>
      </c>
      <c r="K10" s="6">
        <v>27.273</v>
      </c>
      <c r="L10" s="6">
        <v>-2.9990000000000001</v>
      </c>
      <c r="M10" s="6">
        <v>-2.887</v>
      </c>
    </row>
    <row r="13" spans="1:13" x14ac:dyDescent="0.25">
      <c r="A13" s="6" t="s">
        <v>8</v>
      </c>
      <c r="B13" s="6" t="s">
        <v>15</v>
      </c>
      <c r="C13" s="6" t="s">
        <v>9</v>
      </c>
      <c r="D13" s="6" t="s">
        <v>10</v>
      </c>
      <c r="E13" s="6" t="s">
        <v>11</v>
      </c>
      <c r="F13" s="6" t="s">
        <v>12</v>
      </c>
    </row>
    <row r="14" spans="1:13" x14ac:dyDescent="0.25">
      <c r="A14" s="6">
        <v>0.2</v>
      </c>
      <c r="B14" s="6">
        <v>0.7</v>
      </c>
      <c r="C14" s="6">
        <f>C2/J2</f>
        <v>0.40954149183005595</v>
      </c>
      <c r="D14" s="6">
        <f>D2/K2</f>
        <v>0.99632775687982567</v>
      </c>
      <c r="E14" s="6">
        <f>E2/L2</f>
        <v>0.4641925947368421</v>
      </c>
      <c r="F14" s="6">
        <f>F2/M2</f>
        <v>0.97975349888888885</v>
      </c>
    </row>
    <row r="15" spans="1:13" x14ac:dyDescent="0.25">
      <c r="A15" s="6">
        <v>0.2</v>
      </c>
      <c r="B15" s="6">
        <v>1</v>
      </c>
      <c r="C15" s="6">
        <f>C3/J3</f>
        <v>0.49588052343764516</v>
      </c>
      <c r="D15" s="6">
        <f>D3/K3</f>
        <v>1.1561207706904102</v>
      </c>
      <c r="E15" s="6">
        <f>E3/L3</f>
        <v>0.86053046052631577</v>
      </c>
      <c r="F15" s="6">
        <f>F3/M3</f>
        <v>1.2339921509433962</v>
      </c>
    </row>
    <row r="16" spans="1:13" x14ac:dyDescent="0.25">
      <c r="A16" s="6">
        <v>0.2</v>
      </c>
      <c r="B16" s="6">
        <v>1.2</v>
      </c>
      <c r="C16" s="6">
        <f>C4/J4</f>
        <v>0.74567298357260436</v>
      </c>
      <c r="D16" s="6">
        <f>D4/K4</f>
        <v>1.5275024851772423</v>
      </c>
      <c r="E16" s="6">
        <f>E4/L4</f>
        <v>3.1226571486486487</v>
      </c>
      <c r="F16" s="6">
        <f>F4/M4</f>
        <v>3.7270537338709677</v>
      </c>
    </row>
    <row r="17" spans="1:6" x14ac:dyDescent="0.25">
      <c r="A17" s="6">
        <v>0.2</v>
      </c>
      <c r="B17" s="6">
        <v>1.9</v>
      </c>
      <c r="C17" s="6">
        <f>C5/J5</f>
        <v>0.43731312262393723</v>
      </c>
      <c r="D17" s="6">
        <f>D5/K5</f>
        <v>0.99862544300929068</v>
      </c>
      <c r="E17" s="6">
        <f>E5/L5</f>
        <v>0.44021616617647058</v>
      </c>
      <c r="F17" s="6">
        <f>F5/M5</f>
        <v>0.46195845216049386</v>
      </c>
    </row>
    <row r="18" spans="1:6" x14ac:dyDescent="0.25">
      <c r="A18" s="6">
        <v>0.2</v>
      </c>
      <c r="B18" s="6">
        <v>2.2000000000000002</v>
      </c>
      <c r="C18" s="6">
        <f>C6/J6</f>
        <v>0.50087631852113323</v>
      </c>
      <c r="D18" s="6">
        <f>D6/K6</f>
        <v>1.0805429778290614</v>
      </c>
      <c r="E18" s="6">
        <f>E6/L6</f>
        <v>0.63892604554263566</v>
      </c>
      <c r="F18" s="6">
        <f>F6/M6</f>
        <v>0.65936862699999998</v>
      </c>
    </row>
    <row r="19" spans="1:6" x14ac:dyDescent="0.25">
      <c r="A19" s="6">
        <v>0.2</v>
      </c>
      <c r="B19" s="6">
        <v>2.5</v>
      </c>
      <c r="C19" s="6">
        <f>C7/J7</f>
        <v>0.19108757375156427</v>
      </c>
      <c r="D19" s="6">
        <f>D7/K7</f>
        <v>0.52035877790030038</v>
      </c>
      <c r="E19" s="6">
        <f>E7/L7</f>
        <v>2.3349604201101926E-2</v>
      </c>
      <c r="F19" s="6">
        <f>F7/M7</f>
        <v>2.396047554770318E-2</v>
      </c>
    </row>
    <row r="20" spans="1:6" x14ac:dyDescent="0.25">
      <c r="A20" s="6">
        <v>0.4</v>
      </c>
      <c r="B20" s="6">
        <v>1.2</v>
      </c>
      <c r="C20" s="6">
        <f>C8/J8</f>
        <v>0.23737880548640686</v>
      </c>
      <c r="D20" s="6">
        <f>D8/K8</f>
        <v>0.99779884956239329</v>
      </c>
      <c r="E20" s="6">
        <f>E8/L8</f>
        <v>0.25602025430210323</v>
      </c>
      <c r="F20" s="6">
        <f>F8/M8</f>
        <v>0.30294411312217195</v>
      </c>
    </row>
    <row r="21" spans="1:6" x14ac:dyDescent="0.25">
      <c r="A21" s="6">
        <v>0.4</v>
      </c>
      <c r="B21" s="6">
        <v>1.9</v>
      </c>
      <c r="C21" s="6">
        <f>C9/J9</f>
        <v>0.31854327451342618</v>
      </c>
      <c r="D21" s="6">
        <f>D9/K9</f>
        <v>1.0872369741490047</v>
      </c>
      <c r="E21" s="6">
        <f>E9/L9</f>
        <v>0.43252661726618707</v>
      </c>
      <c r="F21" s="6">
        <f>F9/M9</f>
        <v>0.45413678639798488</v>
      </c>
    </row>
    <row r="22" spans="1:6" x14ac:dyDescent="0.25">
      <c r="A22" s="6">
        <v>0.4</v>
      </c>
      <c r="B22" s="6">
        <v>2.2000000000000002</v>
      </c>
      <c r="C22" s="6">
        <f>C10/J10</f>
        <v>0.2639080463013368</v>
      </c>
      <c r="D22" s="6">
        <f>D10/K10</f>
        <v>0.90897070362629717</v>
      </c>
      <c r="E22" s="6">
        <f>E10/L10</f>
        <v>0.1975044144714905</v>
      </c>
      <c r="F22" s="6">
        <f>F10/M10</f>
        <v>0.20514593730516106</v>
      </c>
    </row>
  </sheetData>
  <sortState ref="A2:B25">
    <sortCondition ref="A2:A25"/>
    <sortCondition ref="B2:B25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CBA0-D837-4C68-AFB2-937720B24AED}">
  <dimension ref="A1:B17"/>
  <sheetViews>
    <sheetView workbookViewId="0">
      <selection activeCell="B3" sqref="B3:B8"/>
    </sheetView>
  </sheetViews>
  <sheetFormatPr defaultRowHeight="13.8" x14ac:dyDescent="0.25"/>
  <sheetData>
    <row r="1" spans="1:2" ht="23.4" thickBot="1" x14ac:dyDescent="0.3">
      <c r="A1" s="4"/>
      <c r="B1" s="5">
        <v>0.2</v>
      </c>
    </row>
    <row r="2" spans="1:2" ht="18" thickBot="1" x14ac:dyDescent="0.3">
      <c r="A2" s="5">
        <v>0.4</v>
      </c>
      <c r="B2" s="5">
        <v>4.0743799999999997</v>
      </c>
    </row>
    <row r="3" spans="1:2" ht="18" thickBot="1" x14ac:dyDescent="0.3">
      <c r="A3" s="5">
        <v>0.7</v>
      </c>
      <c r="B3" s="5">
        <v>6.9302799999999998</v>
      </c>
    </row>
    <row r="4" spans="1:2" ht="18" thickBot="1" x14ac:dyDescent="0.3">
      <c r="A4" s="5">
        <v>1</v>
      </c>
      <c r="B4" s="5">
        <v>9.6882599999999996</v>
      </c>
    </row>
    <row r="5" spans="1:2" ht="18" thickBot="1" x14ac:dyDescent="0.3">
      <c r="A5" s="5">
        <v>1.2</v>
      </c>
      <c r="B5" s="5">
        <v>11.433339999999999</v>
      </c>
    </row>
    <row r="6" spans="1:2" ht="18" thickBot="1" x14ac:dyDescent="0.3">
      <c r="A6" s="5">
        <v>1.9</v>
      </c>
      <c r="B6" s="5">
        <v>17.018699999999999</v>
      </c>
    </row>
    <row r="7" spans="1:2" ht="18" thickBot="1" x14ac:dyDescent="0.3">
      <c r="A7" s="5">
        <v>2.2000000000000002</v>
      </c>
      <c r="B7" s="5">
        <v>19.12275</v>
      </c>
    </row>
    <row r="8" spans="1:2" ht="18" thickBot="1" x14ac:dyDescent="0.3">
      <c r="A8" s="5">
        <v>2.5</v>
      </c>
      <c r="B8" s="5">
        <v>21.063960000000002</v>
      </c>
    </row>
    <row r="9" spans="1:2" ht="18" thickBot="1" x14ac:dyDescent="0.3">
      <c r="A9" s="5">
        <v>3</v>
      </c>
      <c r="B9" s="5">
        <v>23.96762</v>
      </c>
    </row>
    <row r="10" spans="1:2" ht="18" thickBot="1" x14ac:dyDescent="0.3">
      <c r="A10" s="5">
        <v>4</v>
      </c>
      <c r="B10" s="5">
        <v>29.0533</v>
      </c>
    </row>
    <row r="11" spans="1:2" ht="18" thickBot="1" x14ac:dyDescent="0.3">
      <c r="A11" s="5">
        <v>5</v>
      </c>
      <c r="B11" s="5">
        <v>32.954180000000001</v>
      </c>
    </row>
    <row r="12" spans="1:2" ht="18" thickBot="1" x14ac:dyDescent="0.3">
      <c r="A12" s="5">
        <v>6</v>
      </c>
      <c r="B12" s="5">
        <v>36.32403</v>
      </c>
    </row>
    <row r="13" spans="1:2" ht="18" thickBot="1" x14ac:dyDescent="0.3">
      <c r="A13" s="5">
        <v>8</v>
      </c>
      <c r="B13" s="5">
        <v>42.706940000000003</v>
      </c>
    </row>
    <row r="14" spans="1:2" ht="18" thickBot="1" x14ac:dyDescent="0.3">
      <c r="A14" s="5">
        <v>10</v>
      </c>
      <c r="B14" s="5">
        <v>48.505580000000002</v>
      </c>
    </row>
    <row r="15" spans="1:2" ht="18" thickBot="1" x14ac:dyDescent="0.3">
      <c r="A15" s="5">
        <v>12</v>
      </c>
      <c r="B15" s="5">
        <v>54.287909999999997</v>
      </c>
    </row>
    <row r="16" spans="1:2" ht="18" thickBot="1" x14ac:dyDescent="0.3">
      <c r="A16" s="5">
        <v>15</v>
      </c>
      <c r="B16" s="5">
        <v>63.912430000000001</v>
      </c>
    </row>
    <row r="17" spans="1:2" ht="18" thickBot="1" x14ac:dyDescent="0.3">
      <c r="A17" s="5">
        <v>20</v>
      </c>
      <c r="B17" s="5">
        <v>81.053659999999994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0.6</vt:lpstr>
      <vt:lpstr>inf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张骥</dc:creator>
  <cp:lastModifiedBy>张骥</cp:lastModifiedBy>
  <dcterms:created xsi:type="dcterms:W3CDTF">2019-01-16T23:36:33Z</dcterms:created>
  <dcterms:modified xsi:type="dcterms:W3CDTF">2019-02-16T20:07:17Z</dcterms:modified>
</cp:coreProperties>
</file>