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7C93CC5F-83BC-4B72-8C5F-0B108D64C781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6" r:id="rId1"/>
    <sheet name="Vaccination Vierg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6" l="1"/>
  <c r="AC27" i="6"/>
  <c r="AC26" i="6"/>
  <c r="AC25" i="6" s="1"/>
  <c r="AC24" i="6"/>
  <c r="AC23" i="6"/>
  <c r="AC22" i="6"/>
  <c r="AC21" i="6"/>
  <c r="AC20" i="6"/>
  <c r="AC19" i="6"/>
  <c r="AC18" i="6"/>
  <c r="AC17" i="6" s="1"/>
  <c r="AC16" i="6"/>
  <c r="AC13" i="6" s="1"/>
  <c r="AC15" i="6"/>
  <c r="AC14" i="6"/>
  <c r="AC12" i="6"/>
  <c r="AC9" i="6" s="1"/>
  <c r="AC11" i="6"/>
  <c r="AC10" i="6"/>
  <c r="AD8" i="6"/>
  <c r="AC8" i="6" s="1"/>
  <c r="AD7" i="6"/>
  <c r="AC7" i="6" s="1"/>
  <c r="AD6" i="6"/>
  <c r="AC6" i="6" s="1"/>
  <c r="AA28" i="6"/>
  <c r="Y28" i="6"/>
  <c r="Y25" i="6" s="1"/>
  <c r="W28" i="6"/>
  <c r="U28" i="6"/>
  <c r="S28" i="6"/>
  <c r="Q28" i="6"/>
  <c r="O28" i="6"/>
  <c r="M28" i="6"/>
  <c r="K28" i="6"/>
  <c r="I28" i="6"/>
  <c r="G28" i="6"/>
  <c r="E28" i="6"/>
  <c r="C28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A26" i="6"/>
  <c r="Y26" i="6"/>
  <c r="W26" i="6"/>
  <c r="U26" i="6"/>
  <c r="S26" i="6"/>
  <c r="S25" i="6" s="1"/>
  <c r="Q26" i="6"/>
  <c r="Q25" i="6" s="1"/>
  <c r="O26" i="6"/>
  <c r="O25" i="6" s="1"/>
  <c r="M26" i="6"/>
  <c r="K26" i="6"/>
  <c r="K25" i="6" s="1"/>
  <c r="I26" i="6"/>
  <c r="I25" i="6" s="1"/>
  <c r="G26" i="6"/>
  <c r="E26" i="6"/>
  <c r="C26" i="6"/>
  <c r="C25" i="6" s="1"/>
  <c r="W25" i="6"/>
  <c r="U25" i="6"/>
  <c r="AA24" i="6"/>
  <c r="Y24" i="6"/>
  <c r="W24" i="6"/>
  <c r="U24" i="6"/>
  <c r="S24" i="6"/>
  <c r="Q24" i="6"/>
  <c r="O24" i="6"/>
  <c r="O21" i="6" s="1"/>
  <c r="M24" i="6"/>
  <c r="K24" i="6"/>
  <c r="I24" i="6"/>
  <c r="G24" i="6"/>
  <c r="E24" i="6"/>
  <c r="C24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A22" i="6"/>
  <c r="AA21" i="6" s="1"/>
  <c r="Y22" i="6"/>
  <c r="Y21" i="6" s="1"/>
  <c r="W22" i="6"/>
  <c r="W21" i="6" s="1"/>
  <c r="U22" i="6"/>
  <c r="S22" i="6"/>
  <c r="S21" i="6" s="1"/>
  <c r="Q22" i="6"/>
  <c r="O22" i="6"/>
  <c r="M22" i="6"/>
  <c r="K22" i="6"/>
  <c r="I22" i="6"/>
  <c r="G22" i="6"/>
  <c r="E22" i="6"/>
  <c r="C22" i="6"/>
  <c r="C21" i="6" s="1"/>
  <c r="K21" i="6"/>
  <c r="I21" i="6"/>
  <c r="G21" i="6"/>
  <c r="E21" i="6"/>
  <c r="AA20" i="6"/>
  <c r="Y20" i="6"/>
  <c r="W20" i="6"/>
  <c r="W17" i="6" s="1"/>
  <c r="U20" i="6"/>
  <c r="S20" i="6"/>
  <c r="Q20" i="6"/>
  <c r="O20" i="6"/>
  <c r="M20" i="6"/>
  <c r="K20" i="6"/>
  <c r="I20" i="6"/>
  <c r="G20" i="6"/>
  <c r="E20" i="6"/>
  <c r="C20" i="6"/>
  <c r="AA19" i="6"/>
  <c r="Y19" i="6"/>
  <c r="Y17" i="6" s="1"/>
  <c r="W19" i="6"/>
  <c r="U19" i="6"/>
  <c r="S19" i="6"/>
  <c r="Q19" i="6"/>
  <c r="O19" i="6"/>
  <c r="M19" i="6"/>
  <c r="K19" i="6"/>
  <c r="I19" i="6"/>
  <c r="G19" i="6"/>
  <c r="E19" i="6"/>
  <c r="C19" i="6"/>
  <c r="AA18" i="6"/>
  <c r="Y18" i="6"/>
  <c r="W18" i="6"/>
  <c r="U18" i="6"/>
  <c r="U17" i="6" s="1"/>
  <c r="S18" i="6"/>
  <c r="S17" i="6" s="1"/>
  <c r="Q18" i="6"/>
  <c r="Q17" i="6" s="1"/>
  <c r="O18" i="6"/>
  <c r="O17" i="6" s="1"/>
  <c r="M18" i="6"/>
  <c r="M17" i="6" s="1"/>
  <c r="K18" i="6"/>
  <c r="K17" i="6" s="1"/>
  <c r="I18" i="6"/>
  <c r="I17" i="6" s="1"/>
  <c r="G18" i="6"/>
  <c r="G17" i="6" s="1"/>
  <c r="E18" i="6"/>
  <c r="C18" i="6"/>
  <c r="C17" i="6" s="1"/>
  <c r="AA16" i="6"/>
  <c r="Y16" i="6"/>
  <c r="W16" i="6"/>
  <c r="U16" i="6"/>
  <c r="U13" i="6" s="1"/>
  <c r="S16" i="6"/>
  <c r="Q16" i="6"/>
  <c r="O16" i="6"/>
  <c r="M16" i="6"/>
  <c r="K16" i="6"/>
  <c r="I16" i="6"/>
  <c r="G16" i="6"/>
  <c r="E16" i="6"/>
  <c r="C16" i="6"/>
  <c r="AA15" i="6"/>
  <c r="Y15" i="6"/>
  <c r="W15" i="6"/>
  <c r="U15" i="6"/>
  <c r="S15" i="6"/>
  <c r="Q15" i="6"/>
  <c r="O15" i="6"/>
  <c r="M15" i="6"/>
  <c r="K15" i="6"/>
  <c r="I15" i="6"/>
  <c r="I13" i="6" s="1"/>
  <c r="G15" i="6"/>
  <c r="E15" i="6"/>
  <c r="C15" i="6"/>
  <c r="AA14" i="6"/>
  <c r="AA13" i="6" s="1"/>
  <c r="Y14" i="6"/>
  <c r="Y13" i="6" s="1"/>
  <c r="W14" i="6"/>
  <c r="W13" i="6" s="1"/>
  <c r="U14" i="6"/>
  <c r="S14" i="6"/>
  <c r="S13" i="6" s="1"/>
  <c r="Q14" i="6"/>
  <c r="Q13" i="6" s="1"/>
  <c r="O14" i="6"/>
  <c r="M14" i="6"/>
  <c r="M13" i="6" s="1"/>
  <c r="K14" i="6"/>
  <c r="K13" i="6" s="1"/>
  <c r="I14" i="6"/>
  <c r="G14" i="6"/>
  <c r="E14" i="6"/>
  <c r="E13" i="6" s="1"/>
  <c r="C14" i="6"/>
  <c r="C13" i="6" s="1"/>
  <c r="AA12" i="6"/>
  <c r="Y12" i="6"/>
  <c r="W12" i="6"/>
  <c r="U12" i="6"/>
  <c r="S12" i="6"/>
  <c r="Q12" i="6"/>
  <c r="O12" i="6"/>
  <c r="M12" i="6"/>
  <c r="K12" i="6"/>
  <c r="I12" i="6"/>
  <c r="G12" i="6"/>
  <c r="G9" i="6" s="1"/>
  <c r="E12" i="6"/>
  <c r="C12" i="6"/>
  <c r="AA11" i="6"/>
  <c r="Y11" i="6"/>
  <c r="W11" i="6"/>
  <c r="U11" i="6"/>
  <c r="S11" i="6"/>
  <c r="Q11" i="6"/>
  <c r="Q9" i="6" s="1"/>
  <c r="O11" i="6"/>
  <c r="M11" i="6"/>
  <c r="K11" i="6"/>
  <c r="I11" i="6"/>
  <c r="I9" i="6" s="1"/>
  <c r="G11" i="6"/>
  <c r="E11" i="6"/>
  <c r="C11" i="6"/>
  <c r="AA10" i="6"/>
  <c r="Y10" i="6"/>
  <c r="Y9" i="6" s="1"/>
  <c r="W10" i="6"/>
  <c r="U10" i="6"/>
  <c r="U9" i="6" s="1"/>
  <c r="S10" i="6"/>
  <c r="S9" i="6" s="1"/>
  <c r="Q10" i="6"/>
  <c r="O10" i="6"/>
  <c r="M10" i="6"/>
  <c r="M9" i="6" s="1"/>
  <c r="K10" i="6"/>
  <c r="K9" i="6" s="1"/>
  <c r="I10" i="6"/>
  <c r="G10" i="6"/>
  <c r="E10" i="6"/>
  <c r="C10" i="6"/>
  <c r="C9" i="6" s="1"/>
  <c r="E9" i="6"/>
  <c r="AB8" i="6"/>
  <c r="AA8" i="6" s="1"/>
  <c r="Z8" i="6"/>
  <c r="Y8" i="6" s="1"/>
  <c r="X8" i="6"/>
  <c r="W8" i="6" s="1"/>
  <c r="V8" i="6"/>
  <c r="U8" i="6" s="1"/>
  <c r="T8" i="6"/>
  <c r="S8" i="6" s="1"/>
  <c r="R8" i="6"/>
  <c r="Q8" i="6" s="1"/>
  <c r="P8" i="6"/>
  <c r="O8" i="6" s="1"/>
  <c r="N8" i="6"/>
  <c r="M8" i="6" s="1"/>
  <c r="L8" i="6"/>
  <c r="K8" i="6" s="1"/>
  <c r="J8" i="6"/>
  <c r="I8" i="6" s="1"/>
  <c r="H8" i="6"/>
  <c r="G8" i="6" s="1"/>
  <c r="F8" i="6"/>
  <c r="E8" i="6" s="1"/>
  <c r="D8" i="6"/>
  <c r="C8" i="6" s="1"/>
  <c r="AB7" i="6"/>
  <c r="AA7" i="6" s="1"/>
  <c r="Z7" i="6"/>
  <c r="Y7" i="6" s="1"/>
  <c r="X7" i="6"/>
  <c r="W7" i="6" s="1"/>
  <c r="V7" i="6"/>
  <c r="U7" i="6" s="1"/>
  <c r="T7" i="6"/>
  <c r="S7" i="6" s="1"/>
  <c r="R7" i="6"/>
  <c r="Q7" i="6" s="1"/>
  <c r="P7" i="6"/>
  <c r="O7" i="6" s="1"/>
  <c r="N7" i="6"/>
  <c r="M7" i="6" s="1"/>
  <c r="L7" i="6"/>
  <c r="K7" i="6" s="1"/>
  <c r="J7" i="6"/>
  <c r="I7" i="6" s="1"/>
  <c r="H7" i="6"/>
  <c r="G7" i="6" s="1"/>
  <c r="F7" i="6"/>
  <c r="E7" i="6" s="1"/>
  <c r="D7" i="6"/>
  <c r="C7" i="6" s="1"/>
  <c r="AB6" i="6"/>
  <c r="AA6" i="6" s="1"/>
  <c r="Z6" i="6"/>
  <c r="Y6" i="6" s="1"/>
  <c r="X6" i="6"/>
  <c r="W6" i="6" s="1"/>
  <c r="V6" i="6"/>
  <c r="U6" i="6" s="1"/>
  <c r="T6" i="6"/>
  <c r="S6" i="6" s="1"/>
  <c r="R6" i="6"/>
  <c r="Q6" i="6" s="1"/>
  <c r="P6" i="6"/>
  <c r="O6" i="6" s="1"/>
  <c r="N6" i="6"/>
  <c r="M6" i="6" s="1"/>
  <c r="L6" i="6"/>
  <c r="K6" i="6" s="1"/>
  <c r="J6" i="6"/>
  <c r="I6" i="6" s="1"/>
  <c r="H6" i="6"/>
  <c r="G6" i="6" s="1"/>
  <c r="F6" i="6"/>
  <c r="E6" i="6" s="1"/>
  <c r="D6" i="6"/>
  <c r="C6" i="6" s="1"/>
  <c r="AA28" i="5"/>
  <c r="Y28" i="5"/>
  <c r="W28" i="5"/>
  <c r="U28" i="5"/>
  <c r="S28" i="5"/>
  <c r="Q28" i="5"/>
  <c r="O28" i="5"/>
  <c r="M28" i="5"/>
  <c r="M25" i="5" s="1"/>
  <c r="K28" i="5"/>
  <c r="I28" i="5"/>
  <c r="G28" i="5"/>
  <c r="E28" i="5"/>
  <c r="E25" i="5" s="1"/>
  <c r="C28" i="5"/>
  <c r="AA27" i="5"/>
  <c r="Y27" i="5"/>
  <c r="W27" i="5"/>
  <c r="W25" i="5" s="1"/>
  <c r="U27" i="5"/>
  <c r="S27" i="5"/>
  <c r="Q27" i="5"/>
  <c r="O27" i="5"/>
  <c r="O25" i="5" s="1"/>
  <c r="M27" i="5"/>
  <c r="K27" i="5"/>
  <c r="I27" i="5"/>
  <c r="G27" i="5"/>
  <c r="E27" i="5"/>
  <c r="C27" i="5"/>
  <c r="AA26" i="5"/>
  <c r="AA25" i="5" s="1"/>
  <c r="Y26" i="5"/>
  <c r="Y25" i="5" s="1"/>
  <c r="W26" i="5"/>
  <c r="U26" i="5"/>
  <c r="S26" i="5"/>
  <c r="Q26" i="5"/>
  <c r="Q25" i="5" s="1"/>
  <c r="O26" i="5"/>
  <c r="M26" i="5"/>
  <c r="K26" i="5"/>
  <c r="I26" i="5"/>
  <c r="I25" i="5" s="1"/>
  <c r="G26" i="5"/>
  <c r="G25" i="5" s="1"/>
  <c r="E26" i="5"/>
  <c r="C26" i="5"/>
  <c r="C25" i="5" s="1"/>
  <c r="U25" i="5"/>
  <c r="S25" i="5"/>
  <c r="K25" i="5"/>
  <c r="AA24" i="5"/>
  <c r="Y24" i="5"/>
  <c r="W24" i="5"/>
  <c r="U24" i="5"/>
  <c r="U21" i="5" s="1"/>
  <c r="S24" i="5"/>
  <c r="Q24" i="5"/>
  <c r="O24" i="5"/>
  <c r="M24" i="5"/>
  <c r="M21" i="5" s="1"/>
  <c r="K24" i="5"/>
  <c r="I24" i="5"/>
  <c r="G24" i="5"/>
  <c r="G21" i="5" s="1"/>
  <c r="E24" i="5"/>
  <c r="C24" i="5"/>
  <c r="AA23" i="5"/>
  <c r="Y23" i="5"/>
  <c r="W23" i="5"/>
  <c r="W21" i="5" s="1"/>
  <c r="U23" i="5"/>
  <c r="S23" i="5"/>
  <c r="Q23" i="5"/>
  <c r="O23" i="5"/>
  <c r="O21" i="5" s="1"/>
  <c r="M23" i="5"/>
  <c r="K23" i="5"/>
  <c r="I23" i="5"/>
  <c r="I21" i="5" s="1"/>
  <c r="G23" i="5"/>
  <c r="E23" i="5"/>
  <c r="C23" i="5"/>
  <c r="AA22" i="5"/>
  <c r="Y22" i="5"/>
  <c r="Y21" i="5" s="1"/>
  <c r="W22" i="5"/>
  <c r="U22" i="5"/>
  <c r="S22" i="5"/>
  <c r="Q22" i="5"/>
  <c r="Q21" i="5" s="1"/>
  <c r="O22" i="5"/>
  <c r="M22" i="5"/>
  <c r="K22" i="5"/>
  <c r="K21" i="5" s="1"/>
  <c r="I22" i="5"/>
  <c r="G22" i="5"/>
  <c r="E22" i="5"/>
  <c r="C22" i="5"/>
  <c r="AA21" i="5"/>
  <c r="S21" i="5"/>
  <c r="E21" i="5"/>
  <c r="C21" i="5"/>
  <c r="AA20" i="5"/>
  <c r="Y20" i="5"/>
  <c r="W20" i="5"/>
  <c r="U20" i="5"/>
  <c r="U17" i="5" s="1"/>
  <c r="S20" i="5"/>
  <c r="Q20" i="5"/>
  <c r="O20" i="5"/>
  <c r="O17" i="5" s="1"/>
  <c r="M20" i="5"/>
  <c r="K20" i="5"/>
  <c r="I20" i="5"/>
  <c r="G20" i="5"/>
  <c r="E20" i="5"/>
  <c r="E17" i="5" s="1"/>
  <c r="C20" i="5"/>
  <c r="AA19" i="5"/>
  <c r="Y19" i="5"/>
  <c r="W19" i="5"/>
  <c r="W17" i="5" s="1"/>
  <c r="U19" i="5"/>
  <c r="S19" i="5"/>
  <c r="Q19" i="5"/>
  <c r="Q17" i="5" s="1"/>
  <c r="O19" i="5"/>
  <c r="M19" i="5"/>
  <c r="K19" i="5"/>
  <c r="I19" i="5"/>
  <c r="G19" i="5"/>
  <c r="G17" i="5" s="1"/>
  <c r="E19" i="5"/>
  <c r="C19" i="5"/>
  <c r="AA18" i="5"/>
  <c r="Y18" i="5"/>
  <c r="Y17" i="5" s="1"/>
  <c r="W18" i="5"/>
  <c r="U18" i="5"/>
  <c r="S18" i="5"/>
  <c r="S17" i="5" s="1"/>
  <c r="Q18" i="5"/>
  <c r="O18" i="5"/>
  <c r="M18" i="5"/>
  <c r="K18" i="5"/>
  <c r="I18" i="5"/>
  <c r="I17" i="5" s="1"/>
  <c r="G18" i="5"/>
  <c r="E18" i="5"/>
  <c r="C18" i="5"/>
  <c r="AA17" i="5"/>
  <c r="M17" i="5"/>
  <c r="K17" i="5"/>
  <c r="C17" i="5"/>
  <c r="AA16" i="5"/>
  <c r="Y16" i="5"/>
  <c r="W16" i="5"/>
  <c r="W13" i="5" s="1"/>
  <c r="U16" i="5"/>
  <c r="S16" i="5"/>
  <c r="Q16" i="5"/>
  <c r="O16" i="5"/>
  <c r="M16" i="5"/>
  <c r="M13" i="5" s="1"/>
  <c r="K16" i="5"/>
  <c r="I16" i="5"/>
  <c r="G16" i="5"/>
  <c r="E16" i="5"/>
  <c r="E13" i="5" s="1"/>
  <c r="C16" i="5"/>
  <c r="AA15" i="5"/>
  <c r="Y15" i="5"/>
  <c r="Y13" i="5" s="1"/>
  <c r="W15" i="5"/>
  <c r="U15" i="5"/>
  <c r="S15" i="5"/>
  <c r="Q15" i="5"/>
  <c r="O15" i="5"/>
  <c r="O13" i="5" s="1"/>
  <c r="M15" i="5"/>
  <c r="K15" i="5"/>
  <c r="I15" i="5"/>
  <c r="G15" i="5"/>
  <c r="G13" i="5" s="1"/>
  <c r="E15" i="5"/>
  <c r="C15" i="5"/>
  <c r="AA14" i="5"/>
  <c r="AA13" i="5" s="1"/>
  <c r="Y14" i="5"/>
  <c r="W14" i="5"/>
  <c r="U14" i="5"/>
  <c r="S14" i="5"/>
  <c r="Q14" i="5"/>
  <c r="Q13" i="5" s="1"/>
  <c r="O14" i="5"/>
  <c r="M14" i="5"/>
  <c r="K14" i="5"/>
  <c r="I14" i="5"/>
  <c r="I13" i="5" s="1"/>
  <c r="G14" i="5"/>
  <c r="E14" i="5"/>
  <c r="C14" i="5"/>
  <c r="C13" i="5" s="1"/>
  <c r="U13" i="5"/>
  <c r="S13" i="5"/>
  <c r="K13" i="5"/>
  <c r="AA12" i="5"/>
  <c r="Y12" i="5"/>
  <c r="W12" i="5"/>
  <c r="U12" i="5"/>
  <c r="U9" i="5" s="1"/>
  <c r="S12" i="5"/>
  <c r="Q12" i="5"/>
  <c r="O12" i="5"/>
  <c r="M12" i="5"/>
  <c r="M9" i="5" s="1"/>
  <c r="K12" i="5"/>
  <c r="I12" i="5"/>
  <c r="G12" i="5"/>
  <c r="G9" i="5" s="1"/>
  <c r="E12" i="5"/>
  <c r="C12" i="5"/>
  <c r="AA11" i="5"/>
  <c r="Y11" i="5"/>
  <c r="W11" i="5"/>
  <c r="W9" i="5" s="1"/>
  <c r="U11" i="5"/>
  <c r="S11" i="5"/>
  <c r="Q11" i="5"/>
  <c r="O11" i="5"/>
  <c r="O9" i="5" s="1"/>
  <c r="M11" i="5"/>
  <c r="K11" i="5"/>
  <c r="I11" i="5"/>
  <c r="I9" i="5" s="1"/>
  <c r="G11" i="5"/>
  <c r="E11" i="5"/>
  <c r="C11" i="5"/>
  <c r="AA10" i="5"/>
  <c r="Y10" i="5"/>
  <c r="Y9" i="5" s="1"/>
  <c r="W10" i="5"/>
  <c r="U10" i="5"/>
  <c r="S10" i="5"/>
  <c r="Q10" i="5"/>
  <c r="Q9" i="5" s="1"/>
  <c r="O10" i="5"/>
  <c r="M10" i="5"/>
  <c r="K10" i="5"/>
  <c r="K9" i="5" s="1"/>
  <c r="I10" i="5"/>
  <c r="G10" i="5"/>
  <c r="E10" i="5"/>
  <c r="C10" i="5"/>
  <c r="AA9" i="5"/>
  <c r="S9" i="5"/>
  <c r="E9" i="5"/>
  <c r="C9" i="5"/>
  <c r="AB8" i="5"/>
  <c r="AA8" i="5" s="1"/>
  <c r="Z8" i="5"/>
  <c r="Y8" i="5"/>
  <c r="X8" i="5"/>
  <c r="W8" i="5" s="1"/>
  <c r="V8" i="5"/>
  <c r="U8" i="5" s="1"/>
  <c r="T8" i="5"/>
  <c r="S8" i="5" s="1"/>
  <c r="R8" i="5"/>
  <c r="Q8" i="5"/>
  <c r="P8" i="5"/>
  <c r="O8" i="5" s="1"/>
  <c r="N8" i="5"/>
  <c r="M8" i="5"/>
  <c r="L8" i="5"/>
  <c r="K8" i="5" s="1"/>
  <c r="J8" i="5"/>
  <c r="I8" i="5" s="1"/>
  <c r="H8" i="5"/>
  <c r="G8" i="5" s="1"/>
  <c r="F8" i="5"/>
  <c r="E8" i="5"/>
  <c r="D8" i="5"/>
  <c r="C8" i="5" s="1"/>
  <c r="AB7" i="5"/>
  <c r="AA7" i="5"/>
  <c r="Z7" i="5"/>
  <c r="Y7" i="5" s="1"/>
  <c r="X7" i="5"/>
  <c r="W7" i="5" s="1"/>
  <c r="V7" i="5"/>
  <c r="U7" i="5" s="1"/>
  <c r="T7" i="5"/>
  <c r="S7" i="5"/>
  <c r="R7" i="5"/>
  <c r="Q7" i="5" s="1"/>
  <c r="P7" i="5"/>
  <c r="O7" i="5"/>
  <c r="N7" i="5"/>
  <c r="M7" i="5" s="1"/>
  <c r="L7" i="5"/>
  <c r="K7" i="5" s="1"/>
  <c r="J7" i="5"/>
  <c r="I7" i="5" s="1"/>
  <c r="H7" i="5"/>
  <c r="G7" i="5"/>
  <c r="F7" i="5"/>
  <c r="E7" i="5" s="1"/>
  <c r="D7" i="5"/>
  <c r="C7" i="5"/>
  <c r="AB6" i="5"/>
  <c r="AA6" i="5" s="1"/>
  <c r="Z6" i="5"/>
  <c r="Y6" i="5" s="1"/>
  <c r="Y5" i="5" s="1"/>
  <c r="X6" i="5"/>
  <c r="W6" i="5" s="1"/>
  <c r="V6" i="5"/>
  <c r="U6" i="5"/>
  <c r="T6" i="5"/>
  <c r="S6" i="5" s="1"/>
  <c r="S5" i="5" s="1"/>
  <c r="R6" i="5"/>
  <c r="Q6" i="5"/>
  <c r="P6" i="5"/>
  <c r="O6" i="5" s="1"/>
  <c r="N6" i="5"/>
  <c r="M6" i="5" s="1"/>
  <c r="L6" i="5"/>
  <c r="K6" i="5" s="1"/>
  <c r="J6" i="5"/>
  <c r="I6" i="5"/>
  <c r="H6" i="5"/>
  <c r="G6" i="5" s="1"/>
  <c r="F6" i="5"/>
  <c r="E6" i="5"/>
  <c r="E5" i="5" s="1"/>
  <c r="D6" i="5"/>
  <c r="C6" i="5" s="1"/>
  <c r="AA25" i="6" l="1"/>
  <c r="AA17" i="6"/>
  <c r="AA9" i="6"/>
  <c r="Y5" i="6"/>
  <c r="W5" i="6"/>
  <c r="W9" i="6"/>
  <c r="U21" i="6"/>
  <c r="U5" i="6"/>
  <c r="S5" i="6"/>
  <c r="Q21" i="6"/>
  <c r="O5" i="6"/>
  <c r="O13" i="6"/>
  <c r="O9" i="6"/>
  <c r="M25" i="6"/>
  <c r="M21" i="6"/>
  <c r="M5" i="6"/>
  <c r="K5" i="6"/>
  <c r="I5" i="6"/>
  <c r="G25" i="6"/>
  <c r="G13" i="6"/>
  <c r="G5" i="6"/>
  <c r="E25" i="6"/>
  <c r="E17" i="6"/>
  <c r="AC5" i="6"/>
  <c r="AA5" i="6"/>
  <c r="Q5" i="6"/>
  <c r="C5" i="6"/>
  <c r="E5" i="6"/>
  <c r="W5" i="5"/>
  <c r="AA5" i="5"/>
  <c r="K5" i="5"/>
  <c r="U5" i="5"/>
  <c r="M5" i="5"/>
  <c r="C5" i="5"/>
  <c r="G5" i="5"/>
  <c r="O5" i="5"/>
  <c r="Q5" i="5"/>
  <c r="I5" i="5"/>
</calcChain>
</file>

<file path=xl/sharedStrings.xml><?xml version="1.0" encoding="utf-8"?>
<sst xmlns="http://schemas.openxmlformats.org/spreadsheetml/2006/main" count="147" uniqueCount="30">
  <si>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</si>
  <si>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</si>
  <si>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</si>
  <si>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</si>
  <si>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</si>
  <si>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</si>
  <si>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</si>
  <si>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</si>
  <si>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</si>
  <si>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</si>
  <si>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</si>
  <si>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</si>
  <si>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</si>
  <si>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</si>
  <si>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</si>
  <si>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</si>
  <si>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</si>
  <si>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</si>
  <si>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</si>
  <si>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</si>
  <si>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t>Vague 12</t>
  </si>
  <si>
    <t>Vague 13</t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</si>
  <si>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13 avril 2022 - en mettant à jour les semaines précédentes)</t>
    </r>
  </si>
  <si>
    <r>
      <t>%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</si>
  <si>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8"/>
        <color theme="1"/>
        <rFont val="Calibri"/>
        <family val="2"/>
        <scheme val="minor"/>
      </rPr>
      <t>1</t>
    </r>
  </si>
  <si>
    <r>
      <t>Population totale</t>
    </r>
    <r>
      <rPr>
        <vertAlign val="superscript"/>
        <sz val="8"/>
        <color theme="1"/>
        <rFont val="Calibri"/>
        <family val="2"/>
        <scheme val="minor"/>
      </rPr>
      <t>2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</si>
  <si>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</si>
  <si>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8"/>
        <color theme="1"/>
        <rFont val="Calibri"/>
        <family val="2"/>
        <scheme val="minor"/>
      </rPr>
      <t>er</t>
    </r>
    <r>
      <rPr>
        <sz val="8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</si>
  <si>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20 avril 2022 - en mettant à jour les semaines précédentes)</t>
    </r>
  </si>
  <si>
    <t>Vague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</si>
</sst>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C5D0-3E62-4895-85C8-D9B38F3D0D36}">
  <dimension ref="A1:AD30"/>
  <sheetViews>
    <sheetView showGridLines="0" tabSelected="1" workbookViewId="0">
      <selection activeCell="J16" sqref="J16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0" ht="18.600000000000001" customHeight="1" thickBot="1" x14ac:dyDescent="0.3">
      <c r="A1" s="50" t="s">
        <v>28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4"/>
      <c r="Z1" s="4"/>
      <c r="AA1" s="4"/>
      <c r="AB1" s="4"/>
    </row>
    <row r="2" spans="1:30" ht="18.600000000000001" customHeight="1" x14ac:dyDescent="0.25">
      <c r="A2" s="3"/>
      <c r="B2" s="5"/>
      <c r="C2" s="48" t="s">
        <v>10</v>
      </c>
      <c r="D2" s="52"/>
      <c r="E2" s="48" t="s">
        <v>11</v>
      </c>
      <c r="F2" s="52"/>
      <c r="G2" s="48" t="s">
        <v>12</v>
      </c>
      <c r="H2" s="52"/>
      <c r="I2" s="48" t="s">
        <v>13</v>
      </c>
      <c r="J2" s="52"/>
      <c r="K2" s="48" t="s">
        <v>14</v>
      </c>
      <c r="L2" s="52"/>
      <c r="M2" s="48" t="s">
        <v>15</v>
      </c>
      <c r="N2" s="52"/>
      <c r="O2" s="48" t="s">
        <v>16</v>
      </c>
      <c r="P2" s="52"/>
      <c r="Q2" s="48" t="s">
        <v>9</v>
      </c>
      <c r="R2" s="52"/>
      <c r="S2" s="48" t="s">
        <v>17</v>
      </c>
      <c r="T2" s="52"/>
      <c r="U2" s="48" t="s">
        <v>18</v>
      </c>
      <c r="V2" s="52"/>
      <c r="W2" s="48" t="s">
        <v>19</v>
      </c>
      <c r="X2" s="52"/>
      <c r="Y2" s="48" t="s">
        <v>20</v>
      </c>
      <c r="Z2" s="52"/>
      <c r="AA2" s="48" t="s">
        <v>21</v>
      </c>
      <c r="AB2" s="52"/>
      <c r="AC2" s="48" t="s">
        <v>29</v>
      </c>
      <c r="AD2" s="48"/>
    </row>
    <row r="3" spans="1:30" ht="18.600000000000001" customHeight="1" x14ac:dyDescent="0.25">
      <c r="A3" s="6"/>
      <c r="B3" s="7"/>
      <c r="C3" s="42">
        <v>44575</v>
      </c>
      <c r="D3" s="43"/>
      <c r="E3" s="42">
        <v>44582</v>
      </c>
      <c r="F3" s="43"/>
      <c r="G3" s="42">
        <v>44589</v>
      </c>
      <c r="H3" s="43"/>
      <c r="I3" s="42">
        <v>44596</v>
      </c>
      <c r="J3" s="43"/>
      <c r="K3" s="42">
        <v>44603</v>
      </c>
      <c r="L3" s="43"/>
      <c r="M3" s="42">
        <v>44610</v>
      </c>
      <c r="N3" s="43"/>
      <c r="O3" s="42">
        <v>44617</v>
      </c>
      <c r="P3" s="43"/>
      <c r="Q3" s="42">
        <v>44624</v>
      </c>
      <c r="R3" s="43"/>
      <c r="S3" s="42">
        <v>44631</v>
      </c>
      <c r="T3" s="43"/>
      <c r="U3" s="42">
        <v>44638</v>
      </c>
      <c r="V3" s="43"/>
      <c r="W3" s="42">
        <v>44645</v>
      </c>
      <c r="X3" s="43"/>
      <c r="Y3" s="42">
        <v>44652</v>
      </c>
      <c r="Z3" s="43"/>
      <c r="AA3" s="42">
        <v>44659</v>
      </c>
      <c r="AB3" s="43"/>
      <c r="AC3" s="42">
        <v>44666</v>
      </c>
      <c r="AD3" s="49"/>
    </row>
    <row r="4" spans="1:30" ht="18.600000000000001" customHeight="1" x14ac:dyDescent="0.25">
      <c r="A4" s="8"/>
      <c r="B4" s="9"/>
      <c r="C4" s="10" t="s">
        <v>23</v>
      </c>
      <c r="D4" s="11" t="s">
        <v>24</v>
      </c>
      <c r="E4" s="10" t="s">
        <v>23</v>
      </c>
      <c r="F4" s="11" t="s">
        <v>24</v>
      </c>
      <c r="G4" s="10" t="s">
        <v>23</v>
      </c>
      <c r="H4" s="11" t="s">
        <v>24</v>
      </c>
      <c r="I4" s="10" t="s">
        <v>23</v>
      </c>
      <c r="J4" s="11" t="s">
        <v>24</v>
      </c>
      <c r="K4" s="10" t="s">
        <v>23</v>
      </c>
      <c r="L4" s="11" t="s">
        <v>24</v>
      </c>
      <c r="M4" s="10" t="s">
        <v>23</v>
      </c>
      <c r="N4" s="11" t="s">
        <v>24</v>
      </c>
      <c r="O4" s="10" t="s">
        <v>23</v>
      </c>
      <c r="P4" s="11" t="s">
        <v>24</v>
      </c>
      <c r="Q4" s="10" t="s">
        <v>23</v>
      </c>
      <c r="R4" s="11" t="s">
        <v>24</v>
      </c>
      <c r="S4" s="10" t="s">
        <v>23</v>
      </c>
      <c r="T4" s="11" t="s">
        <v>24</v>
      </c>
      <c r="U4" s="10" t="s">
        <v>23</v>
      </c>
      <c r="V4" s="11" t="s">
        <v>24</v>
      </c>
      <c r="W4" s="10" t="s">
        <v>23</v>
      </c>
      <c r="X4" s="11" t="s">
        <v>24</v>
      </c>
      <c r="Y4" s="10" t="s">
        <v>23</v>
      </c>
      <c r="Z4" s="11" t="s">
        <v>24</v>
      </c>
      <c r="AA4" s="10" t="s">
        <v>23</v>
      </c>
      <c r="AB4" s="11" t="s">
        <v>24</v>
      </c>
      <c r="AC4" s="10" t="s">
        <v>23</v>
      </c>
      <c r="AD4" s="12" t="s">
        <v>24</v>
      </c>
    </row>
    <row r="5" spans="1:30" ht="18.600000000000001" customHeight="1" thickBot="1" x14ac:dyDescent="0.3">
      <c r="A5" s="13" t="s">
        <v>6</v>
      </c>
      <c r="B5" s="14" t="s">
        <v>25</v>
      </c>
      <c r="C5" s="40">
        <f>SUM(C6:C8)</f>
        <v>1.0000000000000002</v>
      </c>
      <c r="D5" s="15">
        <v>7003047</v>
      </c>
      <c r="E5" s="40">
        <f>SUM(E6:E8)</f>
        <v>0.99999999999999978</v>
      </c>
      <c r="F5" s="15">
        <v>7003047</v>
      </c>
      <c r="G5" s="40">
        <f>SUM(G6:G8)</f>
        <v>0.99999999999999989</v>
      </c>
      <c r="H5" s="16">
        <v>7003047</v>
      </c>
      <c r="I5" s="40">
        <f>SUM(I6:I8)</f>
        <v>1.0000000000000002</v>
      </c>
      <c r="J5" s="16">
        <v>7003047</v>
      </c>
      <c r="K5" s="40">
        <f>SUM(K6:K8)</f>
        <v>1</v>
      </c>
      <c r="L5" s="15">
        <v>7003047</v>
      </c>
      <c r="M5" s="40">
        <f>SUM(M6:M8)</f>
        <v>0.99999999999999989</v>
      </c>
      <c r="N5" s="16">
        <v>7003047</v>
      </c>
      <c r="O5" s="40">
        <f>SUM(O6:O8)</f>
        <v>1.0000000000000002</v>
      </c>
      <c r="P5" s="16">
        <v>7003047</v>
      </c>
      <c r="Q5" s="40">
        <f>SUM(Q6:Q8)</f>
        <v>1</v>
      </c>
      <c r="R5" s="16">
        <v>7003047</v>
      </c>
      <c r="S5" s="40">
        <f>SUM(S6:S8)</f>
        <v>1</v>
      </c>
      <c r="T5" s="16">
        <v>7003047</v>
      </c>
      <c r="U5" s="40">
        <f>SUM(U6:U8)</f>
        <v>0.99999999999999989</v>
      </c>
      <c r="V5" s="16">
        <v>7003047</v>
      </c>
      <c r="W5" s="40">
        <f>SUM(W6:W8)</f>
        <v>1</v>
      </c>
      <c r="X5" s="16">
        <v>7003047</v>
      </c>
      <c r="Y5" s="40">
        <f>SUM(Y6:Y8)</f>
        <v>1.0000000000000002</v>
      </c>
      <c r="Z5" s="16">
        <v>7003047</v>
      </c>
      <c r="AA5" s="40">
        <f>SUM(AA6:AA8)</f>
        <v>0.99999999999999989</v>
      </c>
      <c r="AB5" s="16">
        <v>7003047</v>
      </c>
      <c r="AC5" s="40">
        <f>SUM(AC6:AC8)</f>
        <v>0.99999999999999989</v>
      </c>
      <c r="AD5" s="17">
        <v>7003047</v>
      </c>
    </row>
    <row r="6" spans="1:30" ht="18.600000000000001" customHeight="1" thickBot="1" x14ac:dyDescent="0.3">
      <c r="A6" s="18"/>
      <c r="B6" s="19" t="s">
        <v>5</v>
      </c>
      <c r="C6" s="20">
        <f>D6/D5</f>
        <v>7.6388392570019156E-2</v>
      </c>
      <c r="D6" s="21">
        <f>D10+D14+D18+D22+D26</f>
        <v>534951.50342229498</v>
      </c>
      <c r="E6" s="20">
        <f>F6/F5</f>
        <v>7.4328001457446433E-2</v>
      </c>
      <c r="F6" s="21">
        <f>F10+F14+F18+F22+F26</f>
        <v>520522.48762256588</v>
      </c>
      <c r="G6" s="20">
        <f>H6/H5</f>
        <v>7.28738736518591E-2</v>
      </c>
      <c r="H6" s="21">
        <f>H10+H14+H18+H22+H26</f>
        <v>510339.16225603089</v>
      </c>
      <c r="I6" s="20">
        <f>J6/J5</f>
        <v>7.1904010645923278E-2</v>
      </c>
      <c r="J6" s="21">
        <f>J10+J14+J18+J22+J26</f>
        <v>503547.1660419011</v>
      </c>
      <c r="K6" s="20">
        <f>L6/L5</f>
        <v>7.125845140383065E-2</v>
      </c>
      <c r="L6" s="21">
        <f>L10+L14+L18+L22+L26</f>
        <v>499026.28432824207</v>
      </c>
      <c r="M6" s="20">
        <f>N6/N5</f>
        <v>7.092956037513537E-2</v>
      </c>
      <c r="N6" s="21">
        <f>N10+N14+N18+N22+N26</f>
        <v>496723.04499641067</v>
      </c>
      <c r="O6" s="20">
        <f>P6/P5</f>
        <v>7.0717119151373728E-2</v>
      </c>
      <c r="P6" s="21">
        <f>P10+P14+P18+P22+P26</f>
        <v>495235.30912167038</v>
      </c>
      <c r="Q6" s="20">
        <f>R6/R5</f>
        <v>7.0560458300791551E-2</v>
      </c>
      <c r="R6" s="21">
        <f>R10+R14+R18+R22+R26</f>
        <v>494138.20582198334</v>
      </c>
      <c r="S6" s="20">
        <f>T6/T5</f>
        <v>7.041176804539194E-2</v>
      </c>
      <c r="T6" s="21">
        <f>T10+T14+T18+T22+T26</f>
        <v>493096.9209749779</v>
      </c>
      <c r="U6" s="20">
        <f>V6/V5</f>
        <v>7.0307349267051039E-2</v>
      </c>
      <c r="V6" s="21">
        <f>V10+V14+V18+V22+V26</f>
        <v>492365.67136257398</v>
      </c>
      <c r="W6" s="20">
        <f>X6/X5</f>
        <v>7.0193201492209284E-2</v>
      </c>
      <c r="X6" s="21">
        <f>X10+X14+X18+X22+X26</f>
        <v>491566.28913041175</v>
      </c>
      <c r="Y6" s="20">
        <f>Z6/Z5</f>
        <v>7.0065398408544172E-2</v>
      </c>
      <c r="Z6" s="21">
        <f>Z10+Z14+Z18+Z22+Z26</f>
        <v>490671.27812875999</v>
      </c>
      <c r="AA6" s="20">
        <f>AB6/AB5</f>
        <v>6.9929036293759794E-2</v>
      </c>
      <c r="AB6" s="21">
        <f>AB10+AB14+AB18+AB22+AB26</f>
        <v>489716.32782990567</v>
      </c>
      <c r="AC6" s="20">
        <f>AD6/AD5</f>
        <v>6.9787229540079265E-2</v>
      </c>
      <c r="AD6" s="22">
        <f>AD10+AD14+AD18+AD22+AD26</f>
        <v>488723.24846896349</v>
      </c>
    </row>
    <row r="7" spans="1:30" ht="18.600000000000001" customHeight="1" x14ac:dyDescent="0.25">
      <c r="A7" s="13"/>
      <c r="B7" s="23" t="s">
        <v>7</v>
      </c>
      <c r="C7" s="24">
        <f>D7/D5</f>
        <v>1.2477001151742467E-2</v>
      </c>
      <c r="D7" s="16">
        <f>D11+D15+D19+D23+D27</f>
        <v>87377.025484706624</v>
      </c>
      <c r="E7" s="24">
        <f>F7/F5</f>
        <v>1.3377277541364124E-2</v>
      </c>
      <c r="F7" s="16">
        <f>F11+F15+F19+F23+F27</f>
        <v>93681.703354217403</v>
      </c>
      <c r="G7" s="24">
        <f>H7/H5</f>
        <v>1.3641105169031154E-2</v>
      </c>
      <c r="H7" s="16">
        <f>H11+H15+H19+H23+H27</f>
        <v>95529.30063066812</v>
      </c>
      <c r="I7" s="24">
        <f>J7/J5</f>
        <v>1.3479992726486889E-2</v>
      </c>
      <c r="J7" s="16">
        <f>J11+J15+J19+J23+J27</f>
        <v>94401.022623245837</v>
      </c>
      <c r="K7" s="24">
        <f>L7/L5</f>
        <v>1.3059958828578822E-2</v>
      </c>
      <c r="L7" s="16">
        <f>L11+L15+L19+L23+L27</f>
        <v>91459.505494602432</v>
      </c>
      <c r="M7" s="24">
        <f>N7/N5</f>
        <v>1.2595578160315E-2</v>
      </c>
      <c r="N7" s="16">
        <f>N11+N15+N19+N23+N27</f>
        <v>88207.425848859479</v>
      </c>
      <c r="O7" s="24">
        <f>P7/P5</f>
        <v>1.2249470366005258E-2</v>
      </c>
      <c r="P7" s="16">
        <f>P11+P15+P19+P23+P27</f>
        <v>85783.616698242025</v>
      </c>
      <c r="Q7" s="24">
        <f>R7/R5</f>
        <v>1.1848967522494645E-2</v>
      </c>
      <c r="R7" s="16">
        <f>R11+R15+R19+R23+R27</f>
        <v>82978.876461503562</v>
      </c>
      <c r="S7" s="24">
        <f>T7/T5</f>
        <v>1.1385437578131862E-2</v>
      </c>
      <c r="T7" s="16">
        <f>T11+T15+T19+T23+T27</f>
        <v>79732.754475223599</v>
      </c>
      <c r="U7" s="24">
        <f>V7/V5</f>
        <v>1.0957114541976573E-2</v>
      </c>
      <c r="V7" s="16">
        <f>V11+V15+V19+V23+V27</f>
        <v>76733.188121845422</v>
      </c>
      <c r="W7" s="24">
        <f>X7/X5</f>
        <v>1.0651303991899161E-2</v>
      </c>
      <c r="X7" s="16">
        <f>X11+X15+X19+X23+X27</f>
        <v>74591.582466557447</v>
      </c>
      <c r="Y7" s="24">
        <f>Z7/Z5</f>
        <v>1.0410637833308941E-2</v>
      </c>
      <c r="Z7" s="16">
        <f>Z11+Z15+Z19+Z23+Z27</f>
        <v>72906.18604664068</v>
      </c>
      <c r="AA7" s="24">
        <f>AB7/AB5</f>
        <v>1.0318212580388699E-2</v>
      </c>
      <c r="AB7" s="16">
        <f>AB11+AB15+AB19+AB23+AB27</f>
        <v>72258.927656453336</v>
      </c>
      <c r="AC7" s="24">
        <f>AD7/AD5</f>
        <v>1.0293318180486042E-2</v>
      </c>
      <c r="AD7" s="25">
        <f>AD11+AD15+AD19+AD23+AD27</f>
        <v>72084.59100389824</v>
      </c>
    </row>
    <row r="8" spans="1:30" ht="18.600000000000001" customHeight="1" x14ac:dyDescent="0.25">
      <c r="A8" s="26"/>
      <c r="B8" s="27" t="s">
        <v>8</v>
      </c>
      <c r="C8" s="28">
        <f>D8/D5</f>
        <v>0.9111346062782385</v>
      </c>
      <c r="D8" s="16">
        <f>D12+D16+D20+D24+D28</f>
        <v>6380718.471092999</v>
      </c>
      <c r="E8" s="28">
        <f>F8/F5</f>
        <v>0.91229472100118925</v>
      </c>
      <c r="F8" s="16">
        <f>F12+F16+F20+F24+F28</f>
        <v>6388842.8090232154</v>
      </c>
      <c r="G8" s="28">
        <f>H8/H5</f>
        <v>0.91348502117910968</v>
      </c>
      <c r="H8" s="16">
        <f>H12+H16+H20+H24+H28</f>
        <v>6397178.5371133005</v>
      </c>
      <c r="I8" s="28">
        <f>J8/J5</f>
        <v>0.91461599662758997</v>
      </c>
      <c r="J8" s="16">
        <f>J12+J16+J20+J24+J28</f>
        <v>6405098.811334854</v>
      </c>
      <c r="K8" s="28">
        <f>L8/L5</f>
        <v>0.91568158976759062</v>
      </c>
      <c r="L8" s="16">
        <f>L12+L16+L20+L24+L28</f>
        <v>6412561.2101771561</v>
      </c>
      <c r="M8" s="28">
        <f>N8/N5</f>
        <v>0.91647486146454948</v>
      </c>
      <c r="N8" s="16">
        <f>N12+N16+N20+N24+N28</f>
        <v>6418116.5291547291</v>
      </c>
      <c r="O8" s="28">
        <f>P8/P5</f>
        <v>0.91703341048262121</v>
      </c>
      <c r="P8" s="16">
        <f>P12+P16+P20+P24+P28</f>
        <v>6422028.0741800889</v>
      </c>
      <c r="Q8" s="28">
        <f>R8/R5</f>
        <v>0.91759057417671386</v>
      </c>
      <c r="R8" s="16">
        <f>R12+R16+R20+R24+R28</f>
        <v>6425929.9177165134</v>
      </c>
      <c r="S8" s="28">
        <f>T8/T5</f>
        <v>0.91820279437647623</v>
      </c>
      <c r="T8" s="16">
        <f>T12+T16+T20+T24+T28</f>
        <v>6430217.3245497989</v>
      </c>
      <c r="U8" s="28">
        <f>V8/V5</f>
        <v>0.91873553619097226</v>
      </c>
      <c r="V8" s="16">
        <f>V12+V16+V20+V24+V28</f>
        <v>6433948.1405155798</v>
      </c>
      <c r="W8" s="28">
        <f>X8/X5</f>
        <v>0.91915549451589151</v>
      </c>
      <c r="X8" s="16">
        <f>X12+X16+X20+X24+X28</f>
        <v>6436889.1284030303</v>
      </c>
      <c r="Y8" s="28">
        <f>Z8/Z5</f>
        <v>0.91952396375814704</v>
      </c>
      <c r="Z8" s="16">
        <f>Z12+Z16+Z20+Z24+Z28</f>
        <v>6439469.5358246006</v>
      </c>
      <c r="AA8" s="28">
        <f>AB8/AB5</f>
        <v>0.91975275112585142</v>
      </c>
      <c r="AB8" s="16">
        <f>AB12+AB16+AB20+AB24+AB28</f>
        <v>6441071.7445136402</v>
      </c>
      <c r="AC8" s="28">
        <f>AD8/AD5</f>
        <v>0.91991945227943461</v>
      </c>
      <c r="AD8" s="25">
        <f>AD12+AD16+AD20+AD24+AD28</f>
        <v>6442239.160527138</v>
      </c>
    </row>
    <row r="9" spans="1:30" ht="18.600000000000001" customHeight="1" x14ac:dyDescent="0.25">
      <c r="A9" s="29" t="s">
        <v>0</v>
      </c>
      <c r="B9" s="7" t="s">
        <v>25</v>
      </c>
      <c r="C9" s="41">
        <f>SUM(C10:C12)</f>
        <v>1</v>
      </c>
      <c r="D9" s="30">
        <v>1213604</v>
      </c>
      <c r="E9" s="41">
        <f>SUM(E10:E12)</f>
        <v>0.99999999999999989</v>
      </c>
      <c r="F9" s="30">
        <v>1213604</v>
      </c>
      <c r="G9" s="41">
        <f>SUM(G10:G12)</f>
        <v>1</v>
      </c>
      <c r="H9" s="30">
        <v>1213604</v>
      </c>
      <c r="I9" s="41">
        <f>SUM(I10:I12)</f>
        <v>1</v>
      </c>
      <c r="J9" s="30">
        <v>1213604</v>
      </c>
      <c r="K9" s="41">
        <f>SUM(K10:K12)</f>
        <v>1</v>
      </c>
      <c r="L9" s="30">
        <v>1213604</v>
      </c>
      <c r="M9" s="41">
        <f>SUM(M10:M12)</f>
        <v>1</v>
      </c>
      <c r="N9" s="30">
        <v>1213604</v>
      </c>
      <c r="O9" s="41">
        <f>SUM(O10:O12)</f>
        <v>1</v>
      </c>
      <c r="P9" s="30">
        <v>1213604</v>
      </c>
      <c r="Q9" s="41">
        <f>SUM(Q10:Q12)</f>
        <v>1</v>
      </c>
      <c r="R9" s="30">
        <v>1213604</v>
      </c>
      <c r="S9" s="41">
        <f>SUM(S10:S12)</f>
        <v>1</v>
      </c>
      <c r="T9" s="30">
        <v>1213604</v>
      </c>
      <c r="U9" s="41">
        <f>SUM(U10:U12)</f>
        <v>1</v>
      </c>
      <c r="V9" s="30">
        <v>1213604</v>
      </c>
      <c r="W9" s="41">
        <f>SUM(W10:W12)</f>
        <v>0.99999999999999989</v>
      </c>
      <c r="X9" s="30">
        <v>1213604</v>
      </c>
      <c r="Y9" s="41">
        <f>SUM(Y10:Y12)</f>
        <v>1</v>
      </c>
      <c r="Z9" s="30">
        <v>1213604</v>
      </c>
      <c r="AA9" s="41">
        <f>SUM(AA10:AA12)</f>
        <v>1.0000000000000002</v>
      </c>
      <c r="AB9" s="30">
        <v>1213604</v>
      </c>
      <c r="AC9" s="41">
        <f>SUM(AC10:AC12)</f>
        <v>1</v>
      </c>
      <c r="AD9" s="31">
        <v>1213604</v>
      </c>
    </row>
    <row r="10" spans="1:30" ht="18.600000000000001" customHeight="1" x14ac:dyDescent="0.25">
      <c r="A10" s="4"/>
      <c r="B10" s="7" t="s">
        <v>5</v>
      </c>
      <c r="C10" s="32">
        <f>D10/D9</f>
        <v>0.11554027013999996</v>
      </c>
      <c r="D10" s="33">
        <v>140220.1340029845</v>
      </c>
      <c r="E10" s="32">
        <f>F10/F9</f>
        <v>0.11239619809999989</v>
      </c>
      <c r="F10" s="33">
        <v>136404.47559895227</v>
      </c>
      <c r="G10" s="32">
        <f>H10/H9</f>
        <v>0.11013256627999968</v>
      </c>
      <c r="H10" s="33">
        <v>133657.32296767272</v>
      </c>
      <c r="I10" s="32">
        <f>J10/J9</f>
        <v>0.10852592962999995</v>
      </c>
      <c r="J10" s="33">
        <v>131707.50230268645</v>
      </c>
      <c r="K10" s="32">
        <f>L10/L9</f>
        <v>0.10732949807999996</v>
      </c>
      <c r="L10" s="33">
        <v>130255.50818788027</v>
      </c>
      <c r="M10" s="32">
        <f>N10/N9</f>
        <v>0.10670335167999995</v>
      </c>
      <c r="N10" s="33">
        <v>129495.61441225465</v>
      </c>
      <c r="O10" s="32">
        <f>P10/P9</f>
        <v>0.10631482408000004</v>
      </c>
      <c r="P10" s="33">
        <v>129024.09576278436</v>
      </c>
      <c r="Q10" s="32">
        <f>R10/R9</f>
        <v>0.10603468401000012</v>
      </c>
      <c r="R10" s="33">
        <v>128684.11665327218</v>
      </c>
      <c r="S10" s="32">
        <f>T10/T9</f>
        <v>0.10576621643999992</v>
      </c>
      <c r="T10" s="33">
        <v>128358.30333644967</v>
      </c>
      <c r="U10" s="32">
        <f>V10/V9</f>
        <v>0.10559613139999999</v>
      </c>
      <c r="V10" s="33">
        <v>128151.88745156559</v>
      </c>
      <c r="W10" s="32">
        <f>X10/X9</f>
        <v>0.10541354010000005</v>
      </c>
      <c r="X10" s="33">
        <v>127930.29391952045</v>
      </c>
      <c r="Y10" s="32">
        <f>Z10/Z9</f>
        <v>0.10522678005999986</v>
      </c>
      <c r="Z10" s="33">
        <v>127703.64118793607</v>
      </c>
      <c r="AA10" s="32">
        <f>AB10/AB9</f>
        <v>0.10505085876000005</v>
      </c>
      <c r="AB10" s="33">
        <v>127490.1423945711</v>
      </c>
      <c r="AC10" s="32">
        <f>AD10/AD9</f>
        <v>0.10487326997000028</v>
      </c>
      <c r="AD10" s="34">
        <v>127274.61992867221</v>
      </c>
    </row>
    <row r="11" spans="1:30" ht="18.600000000000001" customHeight="1" x14ac:dyDescent="0.25">
      <c r="A11" s="29"/>
      <c r="B11" s="7" t="s">
        <v>7</v>
      </c>
      <c r="C11" s="32">
        <f>D11/D9</f>
        <v>2.1293146569999821E-2</v>
      </c>
      <c r="D11" s="33">
        <v>25841.447849938064</v>
      </c>
      <c r="E11" s="32">
        <f>F11/F9</f>
        <v>2.2199433050000158E-2</v>
      </c>
      <c r="F11" s="33">
        <v>26941.32074721239</v>
      </c>
      <c r="G11" s="32">
        <f>H11/H9</f>
        <v>2.2219443050000388E-2</v>
      </c>
      <c r="H11" s="33">
        <v>26965.60496325267</v>
      </c>
      <c r="I11" s="32">
        <f>J11/J9</f>
        <v>2.1579122899999904E-2</v>
      </c>
      <c r="J11" s="33">
        <v>26188.509867931483</v>
      </c>
      <c r="K11" s="32">
        <f>L11/L9</f>
        <v>2.0612806410000201E-2</v>
      </c>
      <c r="L11" s="33">
        <v>25015.784310401883</v>
      </c>
      <c r="M11" s="32">
        <f>N11/N9</f>
        <v>1.9834083699999984E-2</v>
      </c>
      <c r="N11" s="33">
        <v>24070.723314654781</v>
      </c>
      <c r="O11" s="32">
        <f>P11/P9</f>
        <v>1.930965483000021E-2</v>
      </c>
      <c r="P11" s="33">
        <v>23434.274340307573</v>
      </c>
      <c r="Q11" s="32">
        <f>R11/R9</f>
        <v>1.8707687170000084E-2</v>
      </c>
      <c r="R11" s="33">
        <v>22703.72398026078</v>
      </c>
      <c r="S11" s="32">
        <f>T11/T9</f>
        <v>1.8243288300000136E-2</v>
      </c>
      <c r="T11" s="33">
        <v>22140.127654033364</v>
      </c>
      <c r="U11" s="32">
        <f>V11/V9</f>
        <v>1.7778889439999824E-2</v>
      </c>
      <c r="V11" s="33">
        <v>21576.531339941546</v>
      </c>
      <c r="W11" s="32">
        <f>X11/X9</f>
        <v>1.7530431889999802E-2</v>
      </c>
      <c r="X11" s="33">
        <v>21275.002263431321</v>
      </c>
      <c r="Y11" s="32">
        <f>Z11/Z9</f>
        <v>1.7339503090000014E-2</v>
      </c>
      <c r="Z11" s="33">
        <v>21043.290308036376</v>
      </c>
      <c r="AA11" s="32">
        <f>AB11/AB9</f>
        <v>1.7328664330000076E-2</v>
      </c>
      <c r="AB11" s="33">
        <v>21030.136345545412</v>
      </c>
      <c r="AC11" s="32">
        <f>AD11/AD9</f>
        <v>1.7350341829999814E-2</v>
      </c>
      <c r="AD11" s="34">
        <v>21056.444246255094</v>
      </c>
    </row>
    <row r="12" spans="1:30" ht="18.600000000000001" customHeight="1" x14ac:dyDescent="0.25">
      <c r="A12" s="8"/>
      <c r="B12" s="9" t="s">
        <v>8</v>
      </c>
      <c r="C12" s="35">
        <f>D12/D9</f>
        <v>0.86316658329000018</v>
      </c>
      <c r="D12" s="11">
        <v>1047542.4181470773</v>
      </c>
      <c r="E12" s="35">
        <f>F12/F9</f>
        <v>0.86540436884999983</v>
      </c>
      <c r="F12" s="11">
        <v>1050258.2036538352</v>
      </c>
      <c r="G12" s="35">
        <f>H12/H9</f>
        <v>0.86764799066999987</v>
      </c>
      <c r="H12" s="11">
        <v>1052981.0720690745</v>
      </c>
      <c r="I12" s="35">
        <f>J12/J9</f>
        <v>0.86989494747000018</v>
      </c>
      <c r="J12" s="11">
        <v>1055707.9878293821</v>
      </c>
      <c r="K12" s="35">
        <f>L12/L9</f>
        <v>0.87205769550999979</v>
      </c>
      <c r="L12" s="11">
        <v>1058332.7075017178</v>
      </c>
      <c r="M12" s="35">
        <f>N12/N9</f>
        <v>0.87346256462000005</v>
      </c>
      <c r="N12" s="11">
        <v>1060037.6622730906</v>
      </c>
      <c r="O12" s="35">
        <f>P12/P9</f>
        <v>0.87437552108999972</v>
      </c>
      <c r="P12" s="11">
        <v>1061145.6298969081</v>
      </c>
      <c r="Q12" s="35">
        <f>R12/R9</f>
        <v>0.8752576288199998</v>
      </c>
      <c r="R12" s="11">
        <v>1062216.159366467</v>
      </c>
      <c r="S12" s="35">
        <f>T12/T9</f>
        <v>0.87599049526000006</v>
      </c>
      <c r="T12" s="11">
        <v>1063105.5690095171</v>
      </c>
      <c r="U12" s="35">
        <f>V12/V9</f>
        <v>0.87662497916000015</v>
      </c>
      <c r="V12" s="11">
        <v>1063875.5812084929</v>
      </c>
      <c r="W12" s="35">
        <f>X12/X9</f>
        <v>0.87705602801000004</v>
      </c>
      <c r="X12" s="11">
        <v>1064398.7038170481</v>
      </c>
      <c r="Y12" s="35">
        <f>Z12/Z9</f>
        <v>0.87743371685000016</v>
      </c>
      <c r="Z12" s="11">
        <v>1064857.0685040276</v>
      </c>
      <c r="AA12" s="35">
        <f>AB12/AB9</f>
        <v>0.87762047691</v>
      </c>
      <c r="AB12" s="11">
        <v>1065083.7212598836</v>
      </c>
      <c r="AC12" s="35">
        <f>AD12/AD9</f>
        <v>0.87777638819999992</v>
      </c>
      <c r="AD12" s="12">
        <v>1065272.9358250727</v>
      </c>
    </row>
    <row r="13" spans="1:30" ht="18.600000000000001" customHeight="1" x14ac:dyDescent="0.25">
      <c r="A13" s="29" t="s">
        <v>1</v>
      </c>
      <c r="B13" s="7" t="s">
        <v>25</v>
      </c>
      <c r="C13" s="41">
        <f>SUM(C14:C16)</f>
        <v>1</v>
      </c>
      <c r="D13" s="33">
        <v>2251803</v>
      </c>
      <c r="E13" s="41">
        <f>SUM(E14:E16)</f>
        <v>1</v>
      </c>
      <c r="F13" s="33">
        <v>2251803</v>
      </c>
      <c r="G13" s="41">
        <f>SUM(G14:G16)</f>
        <v>0.99999999999999989</v>
      </c>
      <c r="H13" s="33">
        <v>2251803</v>
      </c>
      <c r="I13" s="41">
        <f>SUM(I14:I16)</f>
        <v>1</v>
      </c>
      <c r="J13" s="33">
        <v>2251803</v>
      </c>
      <c r="K13" s="41">
        <f>SUM(K14:K16)</f>
        <v>1</v>
      </c>
      <c r="L13" s="33">
        <v>2251803</v>
      </c>
      <c r="M13" s="41">
        <f>SUM(M14:M16)</f>
        <v>1</v>
      </c>
      <c r="N13" s="33">
        <v>2251803</v>
      </c>
      <c r="O13" s="41">
        <f>SUM(O14:O16)</f>
        <v>1</v>
      </c>
      <c r="P13" s="33">
        <v>2251803</v>
      </c>
      <c r="Q13" s="41">
        <f>SUM(Q14:Q16)</f>
        <v>1</v>
      </c>
      <c r="R13" s="33">
        <v>2251803</v>
      </c>
      <c r="S13" s="41">
        <f>SUM(S14:S16)</f>
        <v>1</v>
      </c>
      <c r="T13" s="33">
        <v>2251803</v>
      </c>
      <c r="U13" s="41">
        <f>SUM(U14:U16)</f>
        <v>0.99999999999999989</v>
      </c>
      <c r="V13" s="33">
        <v>2251803</v>
      </c>
      <c r="W13" s="41">
        <f>SUM(W14:W16)</f>
        <v>1</v>
      </c>
      <c r="X13" s="33">
        <v>2251803</v>
      </c>
      <c r="Y13" s="41">
        <f>SUM(Y14:Y16)</f>
        <v>1</v>
      </c>
      <c r="Z13" s="33">
        <v>2251803</v>
      </c>
      <c r="AA13" s="41">
        <f>SUM(AA14:AA16)</f>
        <v>1</v>
      </c>
      <c r="AB13" s="33">
        <v>2251803</v>
      </c>
      <c r="AC13" s="41">
        <f>SUM(AC14:AC16)</f>
        <v>1</v>
      </c>
      <c r="AD13" s="34">
        <v>2251803</v>
      </c>
    </row>
    <row r="14" spans="1:30" ht="18.600000000000001" customHeight="1" x14ac:dyDescent="0.25">
      <c r="A14" s="4"/>
      <c r="B14" s="7" t="s">
        <v>5</v>
      </c>
      <c r="C14" s="32">
        <f>D14/D13</f>
        <v>0.12440971876000004</v>
      </c>
      <c r="D14" s="33">
        <v>280146.17793292436</v>
      </c>
      <c r="E14" s="32">
        <f>F14/F13</f>
        <v>0.12171315000000008</v>
      </c>
      <c r="F14" s="33">
        <v>274074.03630945017</v>
      </c>
      <c r="G14" s="32">
        <f>H14/H13</f>
        <v>0.11980029594999997</v>
      </c>
      <c r="H14" s="33">
        <v>269766.66582109779</v>
      </c>
      <c r="I14" s="32">
        <f>J14/J13</f>
        <v>0.11852708502000006</v>
      </c>
      <c r="J14" s="33">
        <v>266899.64562929119</v>
      </c>
      <c r="K14" s="32">
        <f>L14/L13</f>
        <v>0.11771386168000006</v>
      </c>
      <c r="L14" s="33">
        <v>265068.42687260918</v>
      </c>
      <c r="M14" s="32">
        <f>N14/N13</f>
        <v>0.11730855186</v>
      </c>
      <c r="N14" s="33">
        <v>264155.74900400359</v>
      </c>
      <c r="O14" s="32">
        <f>P14/P13</f>
        <v>0.11703212535999999</v>
      </c>
      <c r="P14" s="33">
        <v>263533.29098202405</v>
      </c>
      <c r="Q14" s="32">
        <f>R14/R13</f>
        <v>0.11683424391000011</v>
      </c>
      <c r="R14" s="33">
        <v>263087.70093926997</v>
      </c>
      <c r="S14" s="32">
        <f>T14/T13</f>
        <v>0.11664287170999997</v>
      </c>
      <c r="T14" s="33">
        <v>262656.76844519307</v>
      </c>
      <c r="U14" s="32">
        <f>V14/V13</f>
        <v>0.11650400752999993</v>
      </c>
      <c r="V14" s="33">
        <v>262344.07366807642</v>
      </c>
      <c r="W14" s="32">
        <f>X14/X13</f>
        <v>0.11634084212000002</v>
      </c>
      <c r="X14" s="33">
        <v>261976.6573083424</v>
      </c>
      <c r="Y14" s="32">
        <f>Z14/Z13</f>
        <v>0.11616031869000007</v>
      </c>
      <c r="Z14" s="33">
        <v>261570.15410709823</v>
      </c>
      <c r="AA14" s="32">
        <f>AB14/AB13</f>
        <v>0.1159724181</v>
      </c>
      <c r="AB14" s="33">
        <v>261147.03899483429</v>
      </c>
      <c r="AC14" s="32">
        <f>AD14/AD13</f>
        <v>0.1157767063999999</v>
      </c>
      <c r="AD14" s="34">
        <v>260706.33480163896</v>
      </c>
    </row>
    <row r="15" spans="1:30" ht="18.600000000000001" customHeight="1" x14ac:dyDescent="0.25">
      <c r="A15" s="29"/>
      <c r="B15" s="7" t="s">
        <v>7</v>
      </c>
      <c r="C15" s="32">
        <f>D15/D13</f>
        <v>1.5420433000000032E-2</v>
      </c>
      <c r="D15" s="33">
        <v>34723.777290699072</v>
      </c>
      <c r="E15" s="32">
        <f>F15/F13</f>
        <v>1.6395519900000152E-2</v>
      </c>
      <c r="F15" s="33">
        <v>36919.480897380039</v>
      </c>
      <c r="G15" s="32">
        <f>H15/H13</f>
        <v>1.6601212460000053E-2</v>
      </c>
      <c r="H15" s="33">
        <v>37382.660021065501</v>
      </c>
      <c r="I15" s="32">
        <f>J15/J13</f>
        <v>1.630786187999991E-2</v>
      </c>
      <c r="J15" s="33">
        <v>36722.092304969439</v>
      </c>
      <c r="K15" s="32">
        <f>L15/L13</f>
        <v>1.5654766289999972E-2</v>
      </c>
      <c r="L15" s="33">
        <v>35251.449696120806</v>
      </c>
      <c r="M15" s="32">
        <f>N15/N13</f>
        <v>1.4981708980000117E-2</v>
      </c>
      <c r="N15" s="33">
        <v>33735.857226291206</v>
      </c>
      <c r="O15" s="32">
        <f>P15/P13</f>
        <v>1.4523891139999972E-2</v>
      </c>
      <c r="P15" s="33">
        <v>32704.941640725359</v>
      </c>
      <c r="Q15" s="32">
        <f>R15/R13</f>
        <v>1.4039168379999861E-2</v>
      </c>
      <c r="R15" s="33">
        <v>31613.441475588828</v>
      </c>
      <c r="S15" s="32">
        <f>T15/T13</f>
        <v>1.3513220309999973E-2</v>
      </c>
      <c r="T15" s="33">
        <v>30429.110033718869</v>
      </c>
      <c r="U15" s="32">
        <f>V15/V13</f>
        <v>1.3010271609999976E-2</v>
      </c>
      <c r="V15" s="33">
        <v>29296.568642212776</v>
      </c>
      <c r="W15" s="32">
        <f>X15/X13</f>
        <v>1.2666582760000041E-2</v>
      </c>
      <c r="X15" s="33">
        <v>28522.649058716372</v>
      </c>
      <c r="Y15" s="32">
        <f>Z15/Z13</f>
        <v>1.2402306879999889E-2</v>
      </c>
      <c r="Z15" s="33">
        <v>27927.551839304389</v>
      </c>
      <c r="AA15" s="32">
        <f>AB15/AB13</f>
        <v>1.2305101969999699E-2</v>
      </c>
      <c r="AB15" s="33">
        <v>27708.665531351231</v>
      </c>
      <c r="AC15" s="32">
        <f>AD15/AD13</f>
        <v>1.2308573560000107E-2</v>
      </c>
      <c r="AD15" s="34">
        <v>27716.482868128922</v>
      </c>
    </row>
    <row r="16" spans="1:30" ht="18.600000000000001" customHeight="1" x14ac:dyDescent="0.25">
      <c r="A16" s="8"/>
      <c r="B16" s="9" t="s">
        <v>8</v>
      </c>
      <c r="C16" s="35">
        <f>D16/D13</f>
        <v>0.86016984823999998</v>
      </c>
      <c r="D16" s="11">
        <v>1936933.0447763766</v>
      </c>
      <c r="E16" s="35">
        <f>F16/F13</f>
        <v>0.86189133009999974</v>
      </c>
      <c r="F16" s="33">
        <v>1940809.4827931698</v>
      </c>
      <c r="G16" s="35">
        <f>H16/H13</f>
        <v>0.86359849158999991</v>
      </c>
      <c r="H16" s="11">
        <v>1944653.6741578365</v>
      </c>
      <c r="I16" s="35">
        <f>J16/J13</f>
        <v>0.86516505310000014</v>
      </c>
      <c r="J16" s="11">
        <v>1948181.2620657396</v>
      </c>
      <c r="K16" s="35">
        <f>L16/L13</f>
        <v>0.86663137202999996</v>
      </c>
      <c r="L16" s="11">
        <v>1951483.12343127</v>
      </c>
      <c r="M16" s="35">
        <f>N16/N13</f>
        <v>0.86770973915999983</v>
      </c>
      <c r="N16" s="11">
        <v>1953911.3937697052</v>
      </c>
      <c r="O16" s="35">
        <f>P16/P13</f>
        <v>0.86844398350000007</v>
      </c>
      <c r="P16" s="11">
        <v>1955564.7673772506</v>
      </c>
      <c r="Q16" s="35">
        <f>R16/R13</f>
        <v>0.86912658771000006</v>
      </c>
      <c r="R16" s="11">
        <v>1957101.8575851412</v>
      </c>
      <c r="S16" s="35">
        <f>T16/T13</f>
        <v>0.86984390798000011</v>
      </c>
      <c r="T16" s="11">
        <v>1958717.1215210881</v>
      </c>
      <c r="U16" s="35">
        <f>V16/V13</f>
        <v>0.87048572085999998</v>
      </c>
      <c r="V16" s="11">
        <v>1960162.3576897106</v>
      </c>
      <c r="W16" s="35">
        <f>X16/X13</f>
        <v>0.87099257511999995</v>
      </c>
      <c r="X16" s="11">
        <v>1961303.6936329412</v>
      </c>
      <c r="Y16" s="35">
        <f>Z16/Z13</f>
        <v>0.87143737443000013</v>
      </c>
      <c r="Z16" s="11">
        <v>1962305.2940535976</v>
      </c>
      <c r="AA16" s="35">
        <f>AB16/AB13</f>
        <v>0.87172247993000029</v>
      </c>
      <c r="AB16" s="11">
        <v>1962947.2954738145</v>
      </c>
      <c r="AC16" s="35">
        <f>AD16/AD13</f>
        <v>0.87191472004000004</v>
      </c>
      <c r="AD16" s="12">
        <v>1963380.1823302321</v>
      </c>
    </row>
    <row r="17" spans="1:30" ht="18.600000000000001" customHeight="1" x14ac:dyDescent="0.25">
      <c r="A17" s="29" t="s">
        <v>2</v>
      </c>
      <c r="B17" s="7" t="s">
        <v>25</v>
      </c>
      <c r="C17" s="41">
        <f>SUM(C18:C20)</f>
        <v>1</v>
      </c>
      <c r="D17" s="33">
        <v>2329884</v>
      </c>
      <c r="E17" s="41">
        <f>SUM(E18:E20)</f>
        <v>1</v>
      </c>
      <c r="F17" s="30">
        <v>2329884</v>
      </c>
      <c r="G17" s="41">
        <f>SUM(G18:G20)</f>
        <v>1</v>
      </c>
      <c r="H17" s="33">
        <v>2329884</v>
      </c>
      <c r="I17" s="41">
        <f>SUM(I18:I20)</f>
        <v>1</v>
      </c>
      <c r="J17" s="33">
        <v>2329884</v>
      </c>
      <c r="K17" s="41">
        <f>SUM(K18:K20)</f>
        <v>1</v>
      </c>
      <c r="L17" s="33">
        <v>2329884</v>
      </c>
      <c r="M17" s="41">
        <f>SUM(M18:M20)</f>
        <v>1</v>
      </c>
      <c r="N17" s="33">
        <v>2329884</v>
      </c>
      <c r="O17" s="41">
        <f>SUM(O18:O20)</f>
        <v>1</v>
      </c>
      <c r="P17" s="33">
        <v>2329884</v>
      </c>
      <c r="Q17" s="41">
        <f>SUM(Q18:Q20)</f>
        <v>1</v>
      </c>
      <c r="R17" s="33">
        <v>2329884</v>
      </c>
      <c r="S17" s="41">
        <f>SUM(S18:S20)</f>
        <v>1</v>
      </c>
      <c r="T17" s="33">
        <v>2329884</v>
      </c>
      <c r="U17" s="41">
        <f>SUM(U18:U20)</f>
        <v>1</v>
      </c>
      <c r="V17" s="33">
        <v>2329884</v>
      </c>
      <c r="W17" s="41">
        <f>SUM(W18:W20)</f>
        <v>1</v>
      </c>
      <c r="X17" s="33">
        <v>2329884</v>
      </c>
      <c r="Y17" s="41">
        <f>SUM(Y18:Y20)</f>
        <v>1</v>
      </c>
      <c r="Z17" s="33">
        <v>2329884</v>
      </c>
      <c r="AA17" s="41">
        <f>SUM(AA18:AA20)</f>
        <v>1</v>
      </c>
      <c r="AB17" s="33">
        <v>2329884</v>
      </c>
      <c r="AC17" s="41">
        <f>SUM(AC18:AC20)</f>
        <v>1</v>
      </c>
      <c r="AD17" s="34">
        <v>2329884</v>
      </c>
    </row>
    <row r="18" spans="1:30" ht="18.600000000000001" customHeight="1" x14ac:dyDescent="0.25">
      <c r="A18" s="4"/>
      <c r="B18" s="7" t="s">
        <v>5</v>
      </c>
      <c r="C18" s="32">
        <f>D18/D17</f>
        <v>4.1178974769999994E-2</v>
      </c>
      <c r="D18" s="33">
        <v>95942.234453026671</v>
      </c>
      <c r="E18" s="32">
        <f>F18/F17</f>
        <v>3.9623066160000039E-2</v>
      </c>
      <c r="F18" s="33">
        <v>92317.147877125535</v>
      </c>
      <c r="G18" s="32">
        <f>H18/H17</f>
        <v>3.8577211469999984E-2</v>
      </c>
      <c r="H18" s="33">
        <v>89880.42776856944</v>
      </c>
      <c r="I18" s="32">
        <f>J18/J17</f>
        <v>3.7913564280000076E-2</v>
      </c>
      <c r="J18" s="33">
        <v>88334.206798943691</v>
      </c>
      <c r="K18" s="32">
        <f>L18/L17</f>
        <v>3.7507385570000155E-2</v>
      </c>
      <c r="L18" s="33">
        <v>87387.857521374244</v>
      </c>
      <c r="M18" s="32">
        <f>N18/N17</f>
        <v>3.7301854709999992E-2</v>
      </c>
      <c r="N18" s="33">
        <v>86908.994459153619</v>
      </c>
      <c r="O18" s="32">
        <f>P18/P17</f>
        <v>3.7173120469999897E-2</v>
      </c>
      <c r="P18" s="33">
        <v>86609.058613125235</v>
      </c>
      <c r="Q18" s="32">
        <f>R18/R17</f>
        <v>3.7073684370000082E-2</v>
      </c>
      <c r="R18" s="33">
        <v>86377.384034713265</v>
      </c>
      <c r="S18" s="32">
        <f>T18/T17</f>
        <v>3.6987121690000083E-2</v>
      </c>
      <c r="T18" s="33">
        <v>86175.703031584155</v>
      </c>
      <c r="U18" s="32">
        <f>V18/V17</f>
        <v>3.6922310660000061E-2</v>
      </c>
      <c r="V18" s="33">
        <v>86024.700849763583</v>
      </c>
      <c r="W18" s="32">
        <f>X18/X17</f>
        <v>3.6856611810000092E-2</v>
      </c>
      <c r="X18" s="33">
        <v>85871.630150330253</v>
      </c>
      <c r="Y18" s="32">
        <f>Z18/Z17</f>
        <v>3.6779815179999995E-2</v>
      </c>
      <c r="Z18" s="33">
        <v>85692.702910839114</v>
      </c>
      <c r="AA18" s="32">
        <f>AB18/AB17</f>
        <v>3.6699023350000012E-2</v>
      </c>
      <c r="AB18" s="33">
        <v>85504.46731879143</v>
      </c>
      <c r="AC18" s="32">
        <f>AD18/AD17</f>
        <v>3.6601806809999991E-2</v>
      </c>
      <c r="AD18" s="34">
        <v>85277.964057710022</v>
      </c>
    </row>
    <row r="19" spans="1:30" ht="18.600000000000001" customHeight="1" x14ac:dyDescent="0.25">
      <c r="A19" s="29"/>
      <c r="B19" s="7" t="s">
        <v>7</v>
      </c>
      <c r="C19" s="32">
        <f>D19/D17</f>
        <v>8.345973699999865E-3</v>
      </c>
      <c r="D19" s="33">
        <v>19445.150588050485</v>
      </c>
      <c r="E19" s="32">
        <f>F19/F17</f>
        <v>9.3696328399999005E-3</v>
      </c>
      <c r="F19" s="33">
        <v>21830.157639790326</v>
      </c>
      <c r="G19" s="32">
        <f>H19/H17</f>
        <v>9.8068853299997944E-3</v>
      </c>
      <c r="H19" s="33">
        <v>22848.905220201239</v>
      </c>
      <c r="I19" s="32">
        <f>J19/J17</f>
        <v>9.873471999999911E-3</v>
      </c>
      <c r="J19" s="33">
        <v>23004.044437247794</v>
      </c>
      <c r="K19" s="32">
        <f>L19/L17</f>
        <v>9.7278691399997046E-3</v>
      </c>
      <c r="L19" s="33">
        <v>22664.806663379073</v>
      </c>
      <c r="M19" s="32">
        <f>N19/N17</f>
        <v>9.4539759500000767E-3</v>
      </c>
      <c r="N19" s="33">
        <v>22026.667302289978</v>
      </c>
      <c r="O19" s="32">
        <f>P19/P17</f>
        <v>9.182302330000466E-3</v>
      </c>
      <c r="P19" s="33">
        <v>21393.699281830806</v>
      </c>
      <c r="Q19" s="32">
        <f>R19/R17</f>
        <v>8.8617984799997974E-3</v>
      </c>
      <c r="R19" s="33">
        <v>20646.962489775848</v>
      </c>
      <c r="S19" s="32">
        <f>T19/T17</f>
        <v>8.3805987799998819E-3</v>
      </c>
      <c r="T19" s="33">
        <v>19525.823007941246</v>
      </c>
      <c r="U19" s="32">
        <f>V19/V17</f>
        <v>7.9606588299999982E-3</v>
      </c>
      <c r="V19" s="33">
        <v>18547.411637475714</v>
      </c>
      <c r="W19" s="32">
        <f>X19/X17</f>
        <v>7.6348280199999424E-3</v>
      </c>
      <c r="X19" s="33">
        <v>17788.263646549545</v>
      </c>
      <c r="Y19" s="32">
        <f>Z19/Z17</f>
        <v>7.3520566299998327E-3</v>
      </c>
      <c r="Z19" s="33">
        <v>17129.439109330531</v>
      </c>
      <c r="AA19" s="32">
        <f>AB19/AB17</f>
        <v>7.2179954399997758E-3</v>
      </c>
      <c r="AB19" s="33">
        <v>16817.092087728437</v>
      </c>
      <c r="AC19" s="32">
        <f>AD19/AD17</f>
        <v>7.1598430800001124E-3</v>
      </c>
      <c r="AD19" s="34">
        <v>16681.603834602982</v>
      </c>
    </row>
    <row r="20" spans="1:30" ht="18.600000000000001" customHeight="1" x14ac:dyDescent="0.25">
      <c r="A20" s="8"/>
      <c r="B20" s="9" t="s">
        <v>8</v>
      </c>
      <c r="C20" s="35">
        <f>D20/D17</f>
        <v>0.95047505153000011</v>
      </c>
      <c r="D20" s="11">
        <v>2214496.6149589228</v>
      </c>
      <c r="E20" s="35">
        <f>F20/F17</f>
        <v>0.95100730100000008</v>
      </c>
      <c r="F20" s="11">
        <v>2215736.6944830841</v>
      </c>
      <c r="G20" s="35">
        <f>H20/H17</f>
        <v>0.95161590320000022</v>
      </c>
      <c r="H20" s="11">
        <v>2217154.6670112293</v>
      </c>
      <c r="I20" s="35">
        <f>J20/J17</f>
        <v>0.95221296371999997</v>
      </c>
      <c r="J20" s="11">
        <v>2218545.7487638085</v>
      </c>
      <c r="K20" s="35">
        <f>L20/L17</f>
        <v>0.9527647452900001</v>
      </c>
      <c r="L20" s="11">
        <v>2219831.3358152467</v>
      </c>
      <c r="M20" s="35">
        <f>N20/N17</f>
        <v>0.95324416933999989</v>
      </c>
      <c r="N20" s="11">
        <v>2220948.3382385564</v>
      </c>
      <c r="O20" s="35">
        <f>P20/P17</f>
        <v>0.95364457719999962</v>
      </c>
      <c r="P20" s="11">
        <v>2221881.242105044</v>
      </c>
      <c r="Q20" s="35">
        <f>R20/R17</f>
        <v>0.95406451715000007</v>
      </c>
      <c r="R20" s="11">
        <v>2222859.6534755109</v>
      </c>
      <c r="S20" s="35">
        <f>T20/T17</f>
        <v>0.95463227953000007</v>
      </c>
      <c r="T20" s="11">
        <v>2224182.4739604746</v>
      </c>
      <c r="U20" s="35">
        <f>V20/V17</f>
        <v>0.95511703050999996</v>
      </c>
      <c r="V20" s="11">
        <v>2225311.8875127607</v>
      </c>
      <c r="W20" s="35">
        <f>X20/X17</f>
        <v>0.95550856016999997</v>
      </c>
      <c r="X20" s="11">
        <v>2226224.1062031202</v>
      </c>
      <c r="Y20" s="35">
        <f>Z20/Z17</f>
        <v>0.95586812819000022</v>
      </c>
      <c r="Z20" s="11">
        <v>2227061.8579798304</v>
      </c>
      <c r="AA20" s="35">
        <f>AB20/AB17</f>
        <v>0.95608298121000024</v>
      </c>
      <c r="AB20" s="11">
        <v>2227562.4405934801</v>
      </c>
      <c r="AC20" s="35">
        <f>AD20/AD17</f>
        <v>0.95623835010999991</v>
      </c>
      <c r="AD20" s="12">
        <v>2227924.432107687</v>
      </c>
    </row>
    <row r="21" spans="1:30" ht="18.600000000000001" customHeight="1" x14ac:dyDescent="0.25">
      <c r="A21" s="29" t="s">
        <v>3</v>
      </c>
      <c r="B21" s="7" t="s">
        <v>25</v>
      </c>
      <c r="C21" s="41">
        <f>SUM(C22:C24)</f>
        <v>1</v>
      </c>
      <c r="D21" s="33">
        <v>783582</v>
      </c>
      <c r="E21" s="41">
        <f>SUM(E22:E24)</f>
        <v>1</v>
      </c>
      <c r="F21" s="33">
        <v>783582</v>
      </c>
      <c r="G21" s="41">
        <f>SUM(G22:G24)</f>
        <v>1</v>
      </c>
      <c r="H21" s="33">
        <v>783582</v>
      </c>
      <c r="I21" s="41">
        <f>SUM(I22:I24)</f>
        <v>1</v>
      </c>
      <c r="J21" s="33">
        <v>783582</v>
      </c>
      <c r="K21" s="41">
        <f>SUM(K22:K24)</f>
        <v>1</v>
      </c>
      <c r="L21" s="33">
        <v>783582</v>
      </c>
      <c r="M21" s="41">
        <f>SUM(M22:M24)</f>
        <v>1</v>
      </c>
      <c r="N21" s="33">
        <v>783582</v>
      </c>
      <c r="O21" s="41">
        <f>SUM(O22:O24)</f>
        <v>1</v>
      </c>
      <c r="P21" s="33">
        <v>783582</v>
      </c>
      <c r="Q21" s="41">
        <f>SUM(Q22:Q24)</f>
        <v>1</v>
      </c>
      <c r="R21" s="33">
        <v>783582</v>
      </c>
      <c r="S21" s="41">
        <f>SUM(S22:S24)</f>
        <v>1</v>
      </c>
      <c r="T21" s="33">
        <v>783582</v>
      </c>
      <c r="U21" s="41">
        <f>SUM(U22:U24)</f>
        <v>1</v>
      </c>
      <c r="V21" s="33">
        <v>783582</v>
      </c>
      <c r="W21" s="41">
        <f>SUM(W22:W24)</f>
        <v>1</v>
      </c>
      <c r="X21" s="33">
        <v>783582</v>
      </c>
      <c r="Y21" s="41">
        <f>SUM(Y22:Y24)</f>
        <v>1</v>
      </c>
      <c r="Z21" s="33">
        <v>783582</v>
      </c>
      <c r="AA21" s="41">
        <f>SUM(AA22:AA24)</f>
        <v>1</v>
      </c>
      <c r="AB21" s="33">
        <v>783582</v>
      </c>
      <c r="AC21" s="41">
        <f>SUM(AC22:AC24)</f>
        <v>1</v>
      </c>
      <c r="AD21" s="34">
        <v>783582</v>
      </c>
    </row>
    <row r="22" spans="1:30" ht="18.600000000000001" customHeight="1" x14ac:dyDescent="0.25">
      <c r="A22" s="4"/>
      <c r="B22" s="7" t="s">
        <v>5</v>
      </c>
      <c r="C22" s="32">
        <f>D22/D21</f>
        <v>1.2696399809999974E-2</v>
      </c>
      <c r="D22" s="33">
        <v>9948.6703559193993</v>
      </c>
      <c r="E22" s="32">
        <f>F22/F21</f>
        <v>1.188480413999997E-2</v>
      </c>
      <c r="F22" s="33">
        <v>9312.7185976294568</v>
      </c>
      <c r="G22" s="32">
        <f>H22/H21</f>
        <v>1.1321759639999891E-2</v>
      </c>
      <c r="H22" s="33">
        <v>8871.5270622303942</v>
      </c>
      <c r="I22" s="32">
        <f>J22/J21</f>
        <v>1.0940056050000013E-2</v>
      </c>
      <c r="J22" s="33">
        <v>8572.4309997711098</v>
      </c>
      <c r="K22" s="32">
        <f>L22/L21</f>
        <v>1.0697845469999964E-2</v>
      </c>
      <c r="L22" s="33">
        <v>8382.6391490735114</v>
      </c>
      <c r="M22" s="32">
        <f>N22/N21</f>
        <v>1.0591323540000102E-2</v>
      </c>
      <c r="N22" s="33">
        <v>8299.1704821203602</v>
      </c>
      <c r="O22" s="32">
        <f>P22/P21</f>
        <v>1.051270020000012E-2</v>
      </c>
      <c r="P22" s="33">
        <v>8237.5626481164945</v>
      </c>
      <c r="Q22" s="32">
        <f>R22/R21</f>
        <v>1.0455634879999941E-2</v>
      </c>
      <c r="R22" s="33">
        <v>8192.847290540114</v>
      </c>
      <c r="S22" s="32">
        <f>T22/T21</f>
        <v>1.0393497090000064E-2</v>
      </c>
      <c r="T22" s="33">
        <v>8144.1572367764311</v>
      </c>
      <c r="U22" s="32">
        <f>V22/V21</f>
        <v>1.0349112949999932E-2</v>
      </c>
      <c r="V22" s="33">
        <v>8109.3786235868465</v>
      </c>
      <c r="W22" s="32">
        <f>X22/X21</f>
        <v>1.0299656340000102E-2</v>
      </c>
      <c r="X22" s="33">
        <v>8070.6253142099595</v>
      </c>
      <c r="Y22" s="32">
        <f>Z22/Z21</f>
        <v>1.0232446069999962E-2</v>
      </c>
      <c r="Z22" s="33">
        <v>8017.9605564227095</v>
      </c>
      <c r="AA22" s="32">
        <f>AB22/AB21</f>
        <v>1.0142409679999935E-2</v>
      </c>
      <c r="AB22" s="33">
        <v>7947.4096618737094</v>
      </c>
      <c r="AC22" s="32">
        <f>AD22/AD21</f>
        <v>1.006885882000007E-2</v>
      </c>
      <c r="AD22" s="34">
        <v>7889.7765318932943</v>
      </c>
    </row>
    <row r="23" spans="1:30" ht="18.600000000000001" customHeight="1" x14ac:dyDescent="0.25">
      <c r="A23" s="29"/>
      <c r="B23" s="7" t="s">
        <v>7</v>
      </c>
      <c r="C23" s="32">
        <f>D23/D21</f>
        <v>6.1757358300001492E-3</v>
      </c>
      <c r="D23" s="33">
        <v>4839.1954331431771</v>
      </c>
      <c r="E23" s="32">
        <f>F23/F21</f>
        <v>6.6931280599999456E-3</v>
      </c>
      <c r="F23" s="33">
        <v>5244.6146715108771</v>
      </c>
      <c r="G23" s="32">
        <f>H23/H21</f>
        <v>6.9556285500000379E-3</v>
      </c>
      <c r="H23" s="33">
        <v>5450.3053304661298</v>
      </c>
      <c r="I23" s="32">
        <f>J23/J21</f>
        <v>7.097657789999952E-3</v>
      </c>
      <c r="J23" s="33">
        <v>5561.5968864037422</v>
      </c>
      <c r="K23" s="32">
        <f>L23/L21</f>
        <v>7.1039983800001236E-3</v>
      </c>
      <c r="L23" s="33">
        <v>5566.5652585972566</v>
      </c>
      <c r="M23" s="32">
        <f>N23/N21</f>
        <v>6.960701009999762E-3</v>
      </c>
      <c r="N23" s="33">
        <v>5454.2800188176334</v>
      </c>
      <c r="O23" s="32">
        <f>P23/P21</f>
        <v>6.8554471999996329E-3</v>
      </c>
      <c r="P23" s="33">
        <v>5371.8050278701121</v>
      </c>
      <c r="Q23" s="32">
        <f>R23/R21</f>
        <v>6.6639613600001585E-3</v>
      </c>
      <c r="R23" s="33">
        <v>5221.7601703916444</v>
      </c>
      <c r="S23" s="32">
        <f>T23/T21</f>
        <v>6.2924027099999719E-3</v>
      </c>
      <c r="T23" s="33">
        <v>4930.6135003071977</v>
      </c>
      <c r="U23" s="32">
        <f>V23/V21</f>
        <v>6.0134166900001652E-3</v>
      </c>
      <c r="V23" s="33">
        <v>4712.0050767837092</v>
      </c>
      <c r="W23" s="32">
        <f>X23/X21</f>
        <v>5.7661336300000006E-3</v>
      </c>
      <c r="X23" s="33">
        <v>4518.2385220626602</v>
      </c>
      <c r="Y23" s="32">
        <f>Z23/Z21</f>
        <v>5.5797202499999528E-3</v>
      </c>
      <c r="Z23" s="33">
        <v>4372.1683529354632</v>
      </c>
      <c r="AA23" s="32">
        <f>AB23/AB21</f>
        <v>5.4820751500001723E-3</v>
      </c>
      <c r="AB23" s="33">
        <v>4295.6554101874353</v>
      </c>
      <c r="AC23" s="32">
        <f>AD23/AD21</f>
        <v>5.4288141799998099E-3</v>
      </c>
      <c r="AD23" s="34">
        <v>4253.9210727926111</v>
      </c>
    </row>
    <row r="24" spans="1:30" ht="18.600000000000001" customHeight="1" x14ac:dyDescent="0.25">
      <c r="A24" s="8"/>
      <c r="B24" s="9" t="s">
        <v>8</v>
      </c>
      <c r="C24" s="35">
        <f>D24/D21</f>
        <v>0.98112786435999988</v>
      </c>
      <c r="D24" s="11">
        <v>768794.13421093742</v>
      </c>
      <c r="E24" s="35">
        <f>F24/F21</f>
        <v>0.98142206780000008</v>
      </c>
      <c r="F24" s="11">
        <v>769024.66673085967</v>
      </c>
      <c r="G24" s="35">
        <f>H24/H21</f>
        <v>0.98172261181000009</v>
      </c>
      <c r="H24" s="11">
        <v>769260.16760730348</v>
      </c>
      <c r="I24" s="35">
        <f>J24/J21</f>
        <v>0.98196228616000003</v>
      </c>
      <c r="J24" s="11">
        <v>769447.97211382515</v>
      </c>
      <c r="K24" s="35">
        <f>L24/L21</f>
        <v>0.98219815614999995</v>
      </c>
      <c r="L24" s="11">
        <v>769632.79559232923</v>
      </c>
      <c r="M24" s="35">
        <f>N24/N21</f>
        <v>0.98244797545000018</v>
      </c>
      <c r="N24" s="11">
        <v>769828.54949906201</v>
      </c>
      <c r="O24" s="35">
        <f>P24/P21</f>
        <v>0.9826318526000003</v>
      </c>
      <c r="P24" s="11">
        <v>769972.63232401339</v>
      </c>
      <c r="Q24" s="35">
        <f>R24/R21</f>
        <v>0.98288040375999985</v>
      </c>
      <c r="R24" s="11">
        <v>770167.39253906824</v>
      </c>
      <c r="S24" s="35">
        <f>T24/T21</f>
        <v>0.98331410019999999</v>
      </c>
      <c r="T24" s="11">
        <v>770507.22926291637</v>
      </c>
      <c r="U24" s="35">
        <f>V24/V21</f>
        <v>0.98363747035999993</v>
      </c>
      <c r="V24" s="11">
        <v>770760.61629962944</v>
      </c>
      <c r="W24" s="35">
        <f>X24/X21</f>
        <v>0.98393421002999992</v>
      </c>
      <c r="X24" s="11">
        <v>770993.13616372738</v>
      </c>
      <c r="Y24" s="35">
        <f>Z24/Z21</f>
        <v>0.98418783368000007</v>
      </c>
      <c r="Z24" s="11">
        <v>771191.87109064183</v>
      </c>
      <c r="AA24" s="35">
        <f>AB24/AB21</f>
        <v>0.98437551516999988</v>
      </c>
      <c r="AB24" s="11">
        <v>771338.93492793886</v>
      </c>
      <c r="AC24" s="35">
        <f>AD24/AD21</f>
        <v>0.98450232700000007</v>
      </c>
      <c r="AD24" s="12">
        <v>771438.30239531409</v>
      </c>
    </row>
    <row r="25" spans="1:30" ht="18.600000000000001" customHeight="1" x14ac:dyDescent="0.25">
      <c r="A25" s="29" t="s">
        <v>4</v>
      </c>
      <c r="B25" s="7" t="s">
        <v>25</v>
      </c>
      <c r="C25" s="41">
        <f>SUM(C26:C28)</f>
        <v>1.0000023575286499</v>
      </c>
      <c r="D25" s="33">
        <v>424173</v>
      </c>
      <c r="E25" s="41">
        <f>SUM(E26:E28)</f>
        <v>1.0000023575286499</v>
      </c>
      <c r="F25" s="33">
        <v>424173</v>
      </c>
      <c r="G25" s="41">
        <f>SUM(G26:G28)</f>
        <v>1.0000023575286499</v>
      </c>
      <c r="H25" s="33">
        <v>424173</v>
      </c>
      <c r="I25" s="41">
        <f>SUM(I26:I28)</f>
        <v>1.0000023575286499</v>
      </c>
      <c r="J25" s="33">
        <v>424173</v>
      </c>
      <c r="K25" s="41">
        <f>SUM(K26:K28)</f>
        <v>1.0000023575286499</v>
      </c>
      <c r="L25" s="33">
        <v>424173</v>
      </c>
      <c r="M25" s="41">
        <f>SUM(M26:M28)</f>
        <v>1.0000023575286499</v>
      </c>
      <c r="N25" s="33">
        <v>424173</v>
      </c>
      <c r="O25" s="41">
        <f>SUM(O26:O28)</f>
        <v>1.0000023575286499</v>
      </c>
      <c r="P25" s="33">
        <v>424173</v>
      </c>
      <c r="Q25" s="41">
        <f>SUM(Q26:Q28)</f>
        <v>1.0000023575286499</v>
      </c>
      <c r="R25" s="33">
        <v>424173</v>
      </c>
      <c r="S25" s="41">
        <f>SUM(S26:S28)</f>
        <v>1.0000023575286499</v>
      </c>
      <c r="T25" s="33">
        <v>424173</v>
      </c>
      <c r="U25" s="41">
        <f>SUM(U26:U28)</f>
        <v>1.0000023575286499</v>
      </c>
      <c r="V25" s="33">
        <v>424173</v>
      </c>
      <c r="W25" s="41">
        <f>SUM(W26:W28)</f>
        <v>1.0000023575286499</v>
      </c>
      <c r="X25" s="33">
        <v>424173</v>
      </c>
      <c r="Y25" s="41">
        <f>SUM(Y26:Y28)</f>
        <v>1.0000023575286499</v>
      </c>
      <c r="Z25" s="33">
        <v>424173</v>
      </c>
      <c r="AA25" s="41">
        <f>SUM(AA26:AA28)</f>
        <v>1.0000023575286499</v>
      </c>
      <c r="AB25" s="33">
        <v>424173</v>
      </c>
      <c r="AC25" s="41">
        <f>SUM(AC26:AC28)</f>
        <v>1.0000023575286499</v>
      </c>
      <c r="AD25" s="34">
        <v>424173</v>
      </c>
    </row>
    <row r="26" spans="1:30" ht="18.600000000000001" customHeight="1" x14ac:dyDescent="0.25">
      <c r="A26" s="29"/>
      <c r="B26" s="7" t="s">
        <v>5</v>
      </c>
      <c r="C26" s="32">
        <f>D26/D25</f>
        <v>2.0497029932221297E-2</v>
      </c>
      <c r="D26" s="33">
        <v>8694.2866774401045</v>
      </c>
      <c r="E26" s="32">
        <f>F26/F25</f>
        <v>1.9836503595015372E-2</v>
      </c>
      <c r="F26" s="33">
        <v>8414.1092394084553</v>
      </c>
      <c r="G26" s="32">
        <f>H26/H25</f>
        <v>1.9245021810583286E-2</v>
      </c>
      <c r="H26" s="33">
        <v>8163.2186364605441</v>
      </c>
      <c r="I26" s="32">
        <f>J26/J25</f>
        <v>1.8938924238951233E-2</v>
      </c>
      <c r="J26" s="33">
        <v>8033.3803112086607</v>
      </c>
      <c r="K26" s="32">
        <f>L26/L25</f>
        <v>1.8699569744667511E-2</v>
      </c>
      <c r="L26" s="33">
        <v>7931.8525973048527</v>
      </c>
      <c r="M26" s="32">
        <f>N26/N25</f>
        <v>1.8538465764861133E-2</v>
      </c>
      <c r="N26" s="33">
        <v>7863.5166388784419</v>
      </c>
      <c r="O26" s="32">
        <f>P26/P25</f>
        <v>1.8462516745809471E-2</v>
      </c>
      <c r="P26" s="33">
        <v>7831.301115620241</v>
      </c>
      <c r="Q26" s="32">
        <f>R26/R25</f>
        <v>1.8379663260480534E-2</v>
      </c>
      <c r="R26" s="33">
        <v>7796.1569041878101</v>
      </c>
      <c r="S26" s="32">
        <f>T26/T25</f>
        <v>1.8299111270577279E-2</v>
      </c>
      <c r="T26" s="33">
        <v>7761.9889249745756</v>
      </c>
      <c r="U26" s="32">
        <f>V26/V25</f>
        <v>1.8236971164080538E-2</v>
      </c>
      <c r="V26" s="33">
        <v>7735.630769581534</v>
      </c>
      <c r="W26" s="32">
        <f>X26/X25</f>
        <v>1.8193242940990315E-2</v>
      </c>
      <c r="X26" s="33">
        <v>7717.0824380086851</v>
      </c>
      <c r="Y26" s="32">
        <f>Z26/Z25</f>
        <v>1.8121896882790436E-2</v>
      </c>
      <c r="Z26" s="33">
        <v>7686.8193664638675</v>
      </c>
      <c r="AA26" s="32">
        <f>AB26/AB25</f>
        <v>1.7981506271816303E-2</v>
      </c>
      <c r="AB26" s="33">
        <v>7627.2694598351372</v>
      </c>
      <c r="AC26" s="32">
        <f>AD26/AD25</f>
        <v>1.7857226058822687E-2</v>
      </c>
      <c r="AD26" s="34">
        <v>7574.5531490489957</v>
      </c>
    </row>
    <row r="27" spans="1:30" ht="18.600000000000001" customHeight="1" x14ac:dyDescent="0.25">
      <c r="A27" s="29"/>
      <c r="B27" s="7" t="s">
        <v>7</v>
      </c>
      <c r="C27" s="32">
        <f>D27/D25</f>
        <v>5.9585459774097521E-3</v>
      </c>
      <c r="D27" s="33">
        <v>2527.4543228758266</v>
      </c>
      <c r="E27" s="32">
        <f>F27/F25</f>
        <v>6.4740787327900885E-3</v>
      </c>
      <c r="F27" s="33">
        <v>2746.1293983237701</v>
      </c>
      <c r="G27" s="32">
        <f>H27/H25</f>
        <v>6.7939852269771521E-3</v>
      </c>
      <c r="H27" s="33">
        <v>2881.8250956825796</v>
      </c>
      <c r="I27" s="32">
        <f>J27/J25</f>
        <v>6.8952505857123817E-3</v>
      </c>
      <c r="J27" s="33">
        <v>2924.7791266933782</v>
      </c>
      <c r="K27" s="32">
        <f>L27/L25</f>
        <v>6.9804055564673213E-3</v>
      </c>
      <c r="L27" s="33">
        <v>2960.8995661034132</v>
      </c>
      <c r="M27" s="32">
        <f>N27/N25</f>
        <v>6.8837431585835997E-3</v>
      </c>
      <c r="N27" s="33">
        <v>2919.8979868058814</v>
      </c>
      <c r="O27" s="32">
        <f>P27/P25</f>
        <v>6.787080760699467E-3</v>
      </c>
      <c r="P27" s="33">
        <v>2878.8964075081749</v>
      </c>
      <c r="Q27" s="32">
        <f>R27/R25</f>
        <v>6.5845500432287329E-3</v>
      </c>
      <c r="R27" s="33">
        <v>2792.9883454864612</v>
      </c>
      <c r="S27" s="32">
        <f>T27/T25</f>
        <v>6.3820193157577742E-3</v>
      </c>
      <c r="T27" s="33">
        <v>2707.0802792229224</v>
      </c>
      <c r="U27" s="32">
        <f>V27/V25</f>
        <v>6.1311573943454104E-3</v>
      </c>
      <c r="V27" s="33">
        <v>2600.6714254316757</v>
      </c>
      <c r="W27" s="32">
        <f>X27/X25</f>
        <v>5.864185074951846E-3</v>
      </c>
      <c r="X27" s="33">
        <v>2487.4289757975494</v>
      </c>
      <c r="Y27" s="32">
        <f>Z27/Z25</f>
        <v>5.7376033765324996E-3</v>
      </c>
      <c r="Z27" s="33">
        <v>2433.7364370339201</v>
      </c>
      <c r="AA27" s="32">
        <f>AB27/AB25</f>
        <v>5.6754632700356227E-3</v>
      </c>
      <c r="AB27" s="33">
        <v>2407.3782816408202</v>
      </c>
      <c r="AC27" s="32">
        <f>AD27/AD25</f>
        <v>5.6018157264102883E-3</v>
      </c>
      <c r="AD27" s="34">
        <v>2376.1389821186312</v>
      </c>
    </row>
    <row r="28" spans="1:30" ht="18.600000000000001" customHeight="1" thickBot="1" x14ac:dyDescent="0.3">
      <c r="A28" s="29"/>
      <c r="B28" s="36" t="s">
        <v>8</v>
      </c>
      <c r="C28" s="37">
        <f>D28/D25</f>
        <v>0.97354678161901886</v>
      </c>
      <c r="D28" s="38">
        <v>412952.25899968407</v>
      </c>
      <c r="E28" s="37">
        <f>F28/F25</f>
        <v>0.97369177520084438</v>
      </c>
      <c r="F28" s="38">
        <v>413013.76136226777</v>
      </c>
      <c r="G28" s="37">
        <f>H28/H25</f>
        <v>0.9739633504910894</v>
      </c>
      <c r="H28" s="38">
        <v>413128.95626785688</v>
      </c>
      <c r="I28" s="37">
        <f>J28/J25</f>
        <v>0.97416818270398631</v>
      </c>
      <c r="J28" s="38">
        <v>413215.84056209796</v>
      </c>
      <c r="K28" s="37">
        <f>L28/L25</f>
        <v>0.97432238222751499</v>
      </c>
      <c r="L28" s="38">
        <v>413281.24783659173</v>
      </c>
      <c r="M28" s="37">
        <f>N28/N25</f>
        <v>0.97458014860520514</v>
      </c>
      <c r="N28" s="38">
        <v>413390.58537431568</v>
      </c>
      <c r="O28" s="37">
        <f>P28/P25</f>
        <v>0.97475276002214095</v>
      </c>
      <c r="P28" s="38">
        <v>413463.80247687158</v>
      </c>
      <c r="Q28" s="37">
        <f>R28/R25</f>
        <v>0.97503814422494062</v>
      </c>
      <c r="R28" s="38">
        <v>413584.85475032573</v>
      </c>
      <c r="S28" s="37">
        <f>T28/T25</f>
        <v>0.97532122694231482</v>
      </c>
      <c r="T28" s="38">
        <v>413704.9307958025</v>
      </c>
      <c r="U28" s="37">
        <f>V28/V25</f>
        <v>0.97563422897022389</v>
      </c>
      <c r="V28" s="38">
        <v>413837.69780498679</v>
      </c>
      <c r="W28" s="37">
        <f>X28/X25</f>
        <v>0.97594492951270773</v>
      </c>
      <c r="X28" s="38">
        <v>413969.48858619377</v>
      </c>
      <c r="Y28" s="37">
        <f>Z28/Z25</f>
        <v>0.97614285726932692</v>
      </c>
      <c r="Z28" s="38">
        <v>414053.44419650221</v>
      </c>
      <c r="AA28" s="37">
        <f>AB28/AB25</f>
        <v>0.97634538798679793</v>
      </c>
      <c r="AB28" s="38">
        <v>414139.35225852404</v>
      </c>
      <c r="AC28" s="37">
        <f>AD28/AD25</f>
        <v>0.97654331574341691</v>
      </c>
      <c r="AD28" s="39">
        <v>414223.30786883237</v>
      </c>
    </row>
    <row r="29" spans="1:30" ht="18.600000000000001" customHeight="1" x14ac:dyDescent="0.25">
      <c r="A29" s="44" t="s">
        <v>26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"/>
      <c r="X29" s="4"/>
      <c r="Y29" s="4"/>
      <c r="Z29" s="4"/>
      <c r="AA29" s="4"/>
      <c r="AB29" s="4"/>
    </row>
    <row r="30" spans="1:30" ht="18.600000000000001" customHeight="1" x14ac:dyDescent="0.25">
      <c r="A30" s="46" t="s">
        <v>27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"/>
      <c r="X30" s="4"/>
      <c r="Y30" s="4"/>
      <c r="Z30" s="4"/>
      <c r="AA30" s="4"/>
      <c r="AB30" s="4"/>
    </row>
  </sheetData>
  <mergeCells count="31">
    <mergeCell ref="AA3:AB3"/>
    <mergeCell ref="A29:V29"/>
    <mergeCell ref="A30:V30"/>
    <mergeCell ref="AC2:AD2"/>
    <mergeCell ref="AC3:AD3"/>
    <mergeCell ref="O3:P3"/>
    <mergeCell ref="Q3:R3"/>
    <mergeCell ref="S3:T3"/>
    <mergeCell ref="U3:V3"/>
    <mergeCell ref="W3:X3"/>
    <mergeCell ref="Y3:Z3"/>
    <mergeCell ref="U2:V2"/>
    <mergeCell ref="W2:X2"/>
    <mergeCell ref="Y2:Z2"/>
    <mergeCell ref="AA2:AB2"/>
    <mergeCell ref="C3:D3"/>
    <mergeCell ref="E3:F3"/>
    <mergeCell ref="G3:H3"/>
    <mergeCell ref="I3:J3"/>
    <mergeCell ref="K3:L3"/>
    <mergeCell ref="M3:N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3D40-4C19-4E45-8D02-75290ACB6BAD}">
  <dimension ref="A1:AB30"/>
  <sheetViews>
    <sheetView showGridLines="0" workbookViewId="0">
      <selection sqref="A1:X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28" ht="18.600000000000001" customHeight="1" thickBot="1" x14ac:dyDescent="0.3">
      <c r="A1" s="50" t="s">
        <v>22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4"/>
      <c r="Z1" s="4"/>
      <c r="AA1" s="4"/>
      <c r="AB1" s="4"/>
    </row>
    <row r="2" spans="1:28" ht="18.600000000000001" customHeight="1" x14ac:dyDescent="0.25">
      <c r="A2" s="3"/>
      <c r="B2" s="5"/>
      <c r="C2" s="48" t="s">
        <v>10</v>
      </c>
      <c r="D2" s="52"/>
      <c r="E2" s="48" t="s">
        <v>11</v>
      </c>
      <c r="F2" s="52"/>
      <c r="G2" s="48" t="s">
        <v>12</v>
      </c>
      <c r="H2" s="52"/>
      <c r="I2" s="48" t="s">
        <v>13</v>
      </c>
      <c r="J2" s="52"/>
      <c r="K2" s="48" t="s">
        <v>14</v>
      </c>
      <c r="L2" s="52"/>
      <c r="M2" s="48" t="s">
        <v>15</v>
      </c>
      <c r="N2" s="52"/>
      <c r="O2" s="48" t="s">
        <v>16</v>
      </c>
      <c r="P2" s="52"/>
      <c r="Q2" s="48" t="s">
        <v>9</v>
      </c>
      <c r="R2" s="52"/>
      <c r="S2" s="48" t="s">
        <v>17</v>
      </c>
      <c r="T2" s="52"/>
      <c r="U2" s="48" t="s">
        <v>18</v>
      </c>
      <c r="V2" s="52"/>
      <c r="W2" s="48" t="s">
        <v>19</v>
      </c>
      <c r="X2" s="52"/>
      <c r="Y2" s="48" t="s">
        <v>20</v>
      </c>
      <c r="Z2" s="52"/>
      <c r="AA2" s="48" t="s">
        <v>21</v>
      </c>
      <c r="AB2" s="48"/>
    </row>
    <row r="3" spans="1:28" ht="18.600000000000001" customHeight="1" x14ac:dyDescent="0.25">
      <c r="A3" s="6"/>
      <c r="B3" s="7"/>
      <c r="C3" s="42">
        <v>44575</v>
      </c>
      <c r="D3" s="43"/>
      <c r="E3" s="42">
        <v>44582</v>
      </c>
      <c r="F3" s="43"/>
      <c r="G3" s="42">
        <v>44589</v>
      </c>
      <c r="H3" s="43"/>
      <c r="I3" s="42">
        <v>44596</v>
      </c>
      <c r="J3" s="43"/>
      <c r="K3" s="42">
        <v>44603</v>
      </c>
      <c r="L3" s="43"/>
      <c r="M3" s="42">
        <v>44610</v>
      </c>
      <c r="N3" s="43"/>
      <c r="O3" s="42">
        <v>44617</v>
      </c>
      <c r="P3" s="43"/>
      <c r="Q3" s="42">
        <v>44624</v>
      </c>
      <c r="R3" s="43"/>
      <c r="S3" s="42">
        <v>44631</v>
      </c>
      <c r="T3" s="43"/>
      <c r="U3" s="42">
        <v>44638</v>
      </c>
      <c r="V3" s="43"/>
      <c r="W3" s="42">
        <v>44645</v>
      </c>
      <c r="X3" s="43"/>
      <c r="Y3" s="42">
        <v>44652</v>
      </c>
      <c r="Z3" s="43"/>
      <c r="AA3" s="42">
        <v>44659</v>
      </c>
      <c r="AB3" s="49"/>
    </row>
    <row r="4" spans="1:28" ht="18.600000000000001" customHeight="1" x14ac:dyDescent="0.25">
      <c r="A4" s="8"/>
      <c r="B4" s="9"/>
      <c r="C4" s="10" t="s">
        <v>23</v>
      </c>
      <c r="D4" s="11" t="s">
        <v>24</v>
      </c>
      <c r="E4" s="10" t="s">
        <v>23</v>
      </c>
      <c r="F4" s="11" t="s">
        <v>24</v>
      </c>
      <c r="G4" s="10" t="s">
        <v>23</v>
      </c>
      <c r="H4" s="11" t="s">
        <v>24</v>
      </c>
      <c r="I4" s="10" t="s">
        <v>23</v>
      </c>
      <c r="J4" s="11" t="s">
        <v>24</v>
      </c>
      <c r="K4" s="10" t="s">
        <v>23</v>
      </c>
      <c r="L4" s="11" t="s">
        <v>24</v>
      </c>
      <c r="M4" s="10" t="s">
        <v>23</v>
      </c>
      <c r="N4" s="11" t="s">
        <v>24</v>
      </c>
      <c r="O4" s="10" t="s">
        <v>23</v>
      </c>
      <c r="P4" s="11" t="s">
        <v>24</v>
      </c>
      <c r="Q4" s="10" t="s">
        <v>23</v>
      </c>
      <c r="R4" s="11" t="s">
        <v>24</v>
      </c>
      <c r="S4" s="10" t="s">
        <v>23</v>
      </c>
      <c r="T4" s="11" t="s">
        <v>24</v>
      </c>
      <c r="U4" s="10" t="s">
        <v>23</v>
      </c>
      <c r="V4" s="11" t="s">
        <v>24</v>
      </c>
      <c r="W4" s="10" t="s">
        <v>23</v>
      </c>
      <c r="X4" s="11" t="s">
        <v>24</v>
      </c>
      <c r="Y4" s="10" t="s">
        <v>23</v>
      </c>
      <c r="Z4" s="11" t="s">
        <v>24</v>
      </c>
      <c r="AA4" s="10" t="s">
        <v>23</v>
      </c>
      <c r="AB4" s="12" t="s">
        <v>24</v>
      </c>
    </row>
    <row r="5" spans="1:28" ht="18.600000000000001" customHeight="1" thickBot="1" x14ac:dyDescent="0.3">
      <c r="A5" s="13" t="s">
        <v>6</v>
      </c>
      <c r="B5" s="14" t="s">
        <v>25</v>
      </c>
      <c r="C5" s="40">
        <f>SUM(C6:C8)</f>
        <v>0</v>
      </c>
      <c r="D5" s="15">
        <v>7003047</v>
      </c>
      <c r="E5" s="40">
        <f>SUM(E6:E8)</f>
        <v>0</v>
      </c>
      <c r="F5" s="15">
        <v>7003047</v>
      </c>
      <c r="G5" s="40">
        <f>SUM(G6:G8)</f>
        <v>0</v>
      </c>
      <c r="H5" s="16">
        <v>7003047</v>
      </c>
      <c r="I5" s="40">
        <f>SUM(I6:I8)</f>
        <v>0</v>
      </c>
      <c r="J5" s="16">
        <v>7003047</v>
      </c>
      <c r="K5" s="40">
        <f>SUM(K6:K8)</f>
        <v>0</v>
      </c>
      <c r="L5" s="15">
        <v>7003047</v>
      </c>
      <c r="M5" s="40">
        <f>SUM(M6:M8)</f>
        <v>0</v>
      </c>
      <c r="N5" s="16">
        <v>7003047</v>
      </c>
      <c r="O5" s="40">
        <f>SUM(O6:O8)</f>
        <v>0</v>
      </c>
      <c r="P5" s="16">
        <v>7003047</v>
      </c>
      <c r="Q5" s="40">
        <f>SUM(Q6:Q8)</f>
        <v>0</v>
      </c>
      <c r="R5" s="16">
        <v>7003047</v>
      </c>
      <c r="S5" s="40">
        <f>SUM(S6:S8)</f>
        <v>0</v>
      </c>
      <c r="T5" s="16">
        <v>7003047</v>
      </c>
      <c r="U5" s="40">
        <f>SUM(U6:U8)</f>
        <v>0</v>
      </c>
      <c r="V5" s="16">
        <v>7003047</v>
      </c>
      <c r="W5" s="40">
        <f>SUM(W6:W8)</f>
        <v>0</v>
      </c>
      <c r="X5" s="16">
        <v>7003047</v>
      </c>
      <c r="Y5" s="40">
        <f>SUM(Y6:Y8)</f>
        <v>0</v>
      </c>
      <c r="Z5" s="16">
        <v>7003047</v>
      </c>
      <c r="AA5" s="40">
        <f>SUM(AA6:AA8)</f>
        <v>0</v>
      </c>
      <c r="AB5" s="17">
        <v>7003047</v>
      </c>
    </row>
    <row r="6" spans="1:28" ht="18.600000000000001" customHeight="1" thickBot="1" x14ac:dyDescent="0.3">
      <c r="A6" s="18"/>
      <c r="B6" s="19" t="s">
        <v>5</v>
      </c>
      <c r="C6" s="20">
        <f>D6/D5</f>
        <v>0</v>
      </c>
      <c r="D6" s="21">
        <f>D10+D14+D18+D22+D26</f>
        <v>0</v>
      </c>
      <c r="E6" s="20">
        <f>F6/F5</f>
        <v>0</v>
      </c>
      <c r="F6" s="21">
        <f>F10+F14+F18+F22+F26</f>
        <v>0</v>
      </c>
      <c r="G6" s="20">
        <f>H6/H5</f>
        <v>0</v>
      </c>
      <c r="H6" s="21">
        <f>H10+H14+H18+H22+H26</f>
        <v>0</v>
      </c>
      <c r="I6" s="20">
        <f>J6/J5</f>
        <v>0</v>
      </c>
      <c r="J6" s="21">
        <f>J10+J14+J18+J22+J26</f>
        <v>0</v>
      </c>
      <c r="K6" s="20">
        <f>L6/L5</f>
        <v>0</v>
      </c>
      <c r="L6" s="21">
        <f>L10+L14+L18+L22+L26</f>
        <v>0</v>
      </c>
      <c r="M6" s="20">
        <f>N6/N5</f>
        <v>0</v>
      </c>
      <c r="N6" s="21">
        <f>N10+N14+N18+N22+N26</f>
        <v>0</v>
      </c>
      <c r="O6" s="20">
        <f>P6/P5</f>
        <v>0</v>
      </c>
      <c r="P6" s="21">
        <f>P10+P14+P18+P22+P26</f>
        <v>0</v>
      </c>
      <c r="Q6" s="20">
        <f>R6/R5</f>
        <v>0</v>
      </c>
      <c r="R6" s="21">
        <f>R10+R14+R18+R22+R26</f>
        <v>0</v>
      </c>
      <c r="S6" s="20">
        <f>T6/T5</f>
        <v>0</v>
      </c>
      <c r="T6" s="21">
        <f>T10+T14+T18+T22+T26</f>
        <v>0</v>
      </c>
      <c r="U6" s="20">
        <f>V6/V5</f>
        <v>0</v>
      </c>
      <c r="V6" s="21">
        <f>V10+V14+V18+V22+V26</f>
        <v>0</v>
      </c>
      <c r="W6" s="20">
        <f>X6/X5</f>
        <v>0</v>
      </c>
      <c r="X6" s="21">
        <f>X10+X14+X18+X22+X26</f>
        <v>0</v>
      </c>
      <c r="Y6" s="20">
        <f>Z6/Z5</f>
        <v>0</v>
      </c>
      <c r="Z6" s="21">
        <f>Z10+Z14+Z18+Z22+Z26</f>
        <v>0</v>
      </c>
      <c r="AA6" s="20">
        <f>AB6/AB5</f>
        <v>0</v>
      </c>
      <c r="AB6" s="22">
        <f>AB10+AB14+AB18+AB22+AB26</f>
        <v>0</v>
      </c>
    </row>
    <row r="7" spans="1:28" ht="18.600000000000001" customHeight="1" x14ac:dyDescent="0.25">
      <c r="A7" s="13"/>
      <c r="B7" s="23" t="s">
        <v>7</v>
      </c>
      <c r="C7" s="24">
        <f>D7/D5</f>
        <v>0</v>
      </c>
      <c r="D7" s="16">
        <f>D11+D15+D19+D23+D27</f>
        <v>0</v>
      </c>
      <c r="E7" s="24">
        <f>F7/F5</f>
        <v>0</v>
      </c>
      <c r="F7" s="16">
        <f>F11+F15+F19+F23+F27</f>
        <v>0</v>
      </c>
      <c r="G7" s="24">
        <f>H7/H5</f>
        <v>0</v>
      </c>
      <c r="H7" s="16">
        <f>H11+H15+H19+H23+H27</f>
        <v>0</v>
      </c>
      <c r="I7" s="24">
        <f>J7/J5</f>
        <v>0</v>
      </c>
      <c r="J7" s="16">
        <f>J11+J15+J19+J23+J27</f>
        <v>0</v>
      </c>
      <c r="K7" s="24">
        <f>L7/L5</f>
        <v>0</v>
      </c>
      <c r="L7" s="16">
        <f>L11+L15+L19+L23+L27</f>
        <v>0</v>
      </c>
      <c r="M7" s="24">
        <f>N7/N5</f>
        <v>0</v>
      </c>
      <c r="N7" s="16">
        <f>N11+N15+N19+N23+N27</f>
        <v>0</v>
      </c>
      <c r="O7" s="24">
        <f>P7/P5</f>
        <v>0</v>
      </c>
      <c r="P7" s="16">
        <f>P11+P15+P19+P23+P27</f>
        <v>0</v>
      </c>
      <c r="Q7" s="24">
        <f>R7/R5</f>
        <v>0</v>
      </c>
      <c r="R7" s="16">
        <f>R11+R15+R19+R23+R27</f>
        <v>0</v>
      </c>
      <c r="S7" s="24">
        <f>T7/T5</f>
        <v>0</v>
      </c>
      <c r="T7" s="16">
        <f>T11+T15+T19+T23+T27</f>
        <v>0</v>
      </c>
      <c r="U7" s="24">
        <f>V7/V5</f>
        <v>0</v>
      </c>
      <c r="V7" s="16">
        <f>V11+V15+V19+V23+V27</f>
        <v>0</v>
      </c>
      <c r="W7" s="24">
        <f>X7/X5</f>
        <v>0</v>
      </c>
      <c r="X7" s="16">
        <f>X11+X15+X19+X23+X27</f>
        <v>0</v>
      </c>
      <c r="Y7" s="24">
        <f>Z7/Z5</f>
        <v>0</v>
      </c>
      <c r="Z7" s="16">
        <f>Z11+Z15+Z19+Z23+Z27</f>
        <v>0</v>
      </c>
      <c r="AA7" s="24">
        <f>AB7/AB5</f>
        <v>0</v>
      </c>
      <c r="AB7" s="25">
        <f>AB11+AB15+AB19+AB23+AB27</f>
        <v>0</v>
      </c>
    </row>
    <row r="8" spans="1:28" ht="18.600000000000001" customHeight="1" x14ac:dyDescent="0.25">
      <c r="A8" s="26"/>
      <c r="B8" s="27" t="s">
        <v>8</v>
      </c>
      <c r="C8" s="28">
        <f>D8/D5</f>
        <v>0</v>
      </c>
      <c r="D8" s="16">
        <f>D12+D16+D20+D24+D28</f>
        <v>0</v>
      </c>
      <c r="E8" s="28">
        <f>F8/F5</f>
        <v>0</v>
      </c>
      <c r="F8" s="16">
        <f>F12+F16+F20+F24+F28</f>
        <v>0</v>
      </c>
      <c r="G8" s="28">
        <f>H8/H5</f>
        <v>0</v>
      </c>
      <c r="H8" s="16">
        <f>H12+H16+H20+H24+H28</f>
        <v>0</v>
      </c>
      <c r="I8" s="28">
        <f>J8/J5</f>
        <v>0</v>
      </c>
      <c r="J8" s="16">
        <f>J12+J16+J20+J24+J28</f>
        <v>0</v>
      </c>
      <c r="K8" s="28">
        <f>L8/L5</f>
        <v>0</v>
      </c>
      <c r="L8" s="16">
        <f>L12+L16+L20+L24+L28</f>
        <v>0</v>
      </c>
      <c r="M8" s="28">
        <f>N8/N5</f>
        <v>0</v>
      </c>
      <c r="N8" s="16">
        <f>N12+N16+N20+N24+N28</f>
        <v>0</v>
      </c>
      <c r="O8" s="28">
        <f>P8/P5</f>
        <v>0</v>
      </c>
      <c r="P8" s="16">
        <f>P12+P16+P20+P24+P28</f>
        <v>0</v>
      </c>
      <c r="Q8" s="28">
        <f>R8/R5</f>
        <v>0</v>
      </c>
      <c r="R8" s="16">
        <f>R12+R16+R20+R24+R28</f>
        <v>0</v>
      </c>
      <c r="S8" s="28">
        <f>T8/T5</f>
        <v>0</v>
      </c>
      <c r="T8" s="16">
        <f>T12+T16+T20+T24+T28</f>
        <v>0</v>
      </c>
      <c r="U8" s="28">
        <f>V8/V5</f>
        <v>0</v>
      </c>
      <c r="V8" s="16">
        <f>V12+V16+V20+V24+V28</f>
        <v>0</v>
      </c>
      <c r="W8" s="28">
        <f>X8/X5</f>
        <v>0</v>
      </c>
      <c r="X8" s="16">
        <f>X12+X16+X20+X24+X28</f>
        <v>0</v>
      </c>
      <c r="Y8" s="28">
        <f>Z8/Z5</f>
        <v>0</v>
      </c>
      <c r="Z8" s="16">
        <f>Z12+Z16+Z20+Z24+Z28</f>
        <v>0</v>
      </c>
      <c r="AA8" s="28">
        <f>AB8/AB5</f>
        <v>0</v>
      </c>
      <c r="AB8" s="25">
        <f>AB12+AB16+AB20+AB24+AB28</f>
        <v>0</v>
      </c>
    </row>
    <row r="9" spans="1:28" ht="18.600000000000001" customHeight="1" x14ac:dyDescent="0.25">
      <c r="A9" s="29" t="s">
        <v>0</v>
      </c>
      <c r="B9" s="7" t="s">
        <v>25</v>
      </c>
      <c r="C9" s="41">
        <f>SUM(C10:C12)</f>
        <v>0</v>
      </c>
      <c r="D9" s="30">
        <v>1213604</v>
      </c>
      <c r="E9" s="41">
        <f>SUM(E10:E12)</f>
        <v>0</v>
      </c>
      <c r="F9" s="30">
        <v>1213604</v>
      </c>
      <c r="G9" s="41">
        <f>SUM(G10:G12)</f>
        <v>0</v>
      </c>
      <c r="H9" s="30">
        <v>1213604</v>
      </c>
      <c r="I9" s="41">
        <f>SUM(I10:I12)</f>
        <v>0</v>
      </c>
      <c r="J9" s="30">
        <v>1213604</v>
      </c>
      <c r="K9" s="41">
        <f>SUM(K10:K12)</f>
        <v>0</v>
      </c>
      <c r="L9" s="30">
        <v>1213604</v>
      </c>
      <c r="M9" s="41">
        <f>SUM(M10:M12)</f>
        <v>0</v>
      </c>
      <c r="N9" s="30">
        <v>1213604</v>
      </c>
      <c r="O9" s="41">
        <f>SUM(O10:O12)</f>
        <v>0</v>
      </c>
      <c r="P9" s="30">
        <v>1213604</v>
      </c>
      <c r="Q9" s="41">
        <f>SUM(Q10:Q12)</f>
        <v>0</v>
      </c>
      <c r="R9" s="30">
        <v>1213604</v>
      </c>
      <c r="S9" s="41">
        <f>SUM(S10:S12)</f>
        <v>0</v>
      </c>
      <c r="T9" s="30">
        <v>1213604</v>
      </c>
      <c r="U9" s="41">
        <f>SUM(U10:U12)</f>
        <v>0</v>
      </c>
      <c r="V9" s="30">
        <v>1213604</v>
      </c>
      <c r="W9" s="41">
        <f>SUM(W10:W12)</f>
        <v>0</v>
      </c>
      <c r="X9" s="30">
        <v>1213604</v>
      </c>
      <c r="Y9" s="41">
        <f>SUM(Y10:Y12)</f>
        <v>0</v>
      </c>
      <c r="Z9" s="30">
        <v>1213604</v>
      </c>
      <c r="AA9" s="41">
        <f>SUM(AA10:AA12)</f>
        <v>0</v>
      </c>
      <c r="AB9" s="31">
        <v>1213604</v>
      </c>
    </row>
    <row r="10" spans="1:28" ht="18.600000000000001" customHeight="1" x14ac:dyDescent="0.25">
      <c r="A10" s="4"/>
      <c r="B10" s="7" t="s">
        <v>5</v>
      </c>
      <c r="C10" s="32">
        <f>D10/D9</f>
        <v>0</v>
      </c>
      <c r="D10" s="33"/>
      <c r="E10" s="32">
        <f>F10/F9</f>
        <v>0</v>
      </c>
      <c r="F10" s="33"/>
      <c r="G10" s="32">
        <f>H10/H9</f>
        <v>0</v>
      </c>
      <c r="H10" s="33"/>
      <c r="I10" s="32">
        <f>J10/J9</f>
        <v>0</v>
      </c>
      <c r="J10" s="33"/>
      <c r="K10" s="32">
        <f>L10/L9</f>
        <v>0</v>
      </c>
      <c r="L10" s="33"/>
      <c r="M10" s="32">
        <f>N10/N9</f>
        <v>0</v>
      </c>
      <c r="N10" s="33"/>
      <c r="O10" s="32">
        <f>P10/P9</f>
        <v>0</v>
      </c>
      <c r="P10" s="33"/>
      <c r="Q10" s="32">
        <f>R10/R9</f>
        <v>0</v>
      </c>
      <c r="R10" s="33"/>
      <c r="S10" s="32">
        <f>T10/T9</f>
        <v>0</v>
      </c>
      <c r="T10" s="33"/>
      <c r="U10" s="32">
        <f>V10/V9</f>
        <v>0</v>
      </c>
      <c r="V10" s="33"/>
      <c r="W10" s="32">
        <f>X10/X9</f>
        <v>0</v>
      </c>
      <c r="X10" s="33"/>
      <c r="Y10" s="32">
        <f>Z10/Z9</f>
        <v>0</v>
      </c>
      <c r="Z10" s="33"/>
      <c r="AA10" s="32">
        <f>AB10/AB9</f>
        <v>0</v>
      </c>
      <c r="AB10" s="34"/>
    </row>
    <row r="11" spans="1:28" ht="18.600000000000001" customHeight="1" x14ac:dyDescent="0.25">
      <c r="A11" s="29"/>
      <c r="B11" s="7" t="s">
        <v>7</v>
      </c>
      <c r="C11" s="32">
        <f>D11/D9</f>
        <v>0</v>
      </c>
      <c r="D11" s="33"/>
      <c r="E11" s="32">
        <f>F11/F9</f>
        <v>0</v>
      </c>
      <c r="F11" s="33"/>
      <c r="G11" s="32">
        <f>H11/H9</f>
        <v>0</v>
      </c>
      <c r="H11" s="33"/>
      <c r="I11" s="32">
        <f>J11/J9</f>
        <v>0</v>
      </c>
      <c r="J11" s="33"/>
      <c r="K11" s="32">
        <f>L11/L9</f>
        <v>0</v>
      </c>
      <c r="L11" s="33"/>
      <c r="M11" s="32">
        <f>N11/N9</f>
        <v>0</v>
      </c>
      <c r="N11" s="33"/>
      <c r="O11" s="32">
        <f>P11/P9</f>
        <v>0</v>
      </c>
      <c r="P11" s="33"/>
      <c r="Q11" s="32">
        <f>R11/R9</f>
        <v>0</v>
      </c>
      <c r="R11" s="33"/>
      <c r="S11" s="32">
        <f>T11/T9</f>
        <v>0</v>
      </c>
      <c r="T11" s="33"/>
      <c r="U11" s="32">
        <f>V11/V9</f>
        <v>0</v>
      </c>
      <c r="V11" s="33"/>
      <c r="W11" s="32">
        <f>X11/X9</f>
        <v>0</v>
      </c>
      <c r="X11" s="33"/>
      <c r="Y11" s="32">
        <f>Z11/Z9</f>
        <v>0</v>
      </c>
      <c r="Z11" s="33"/>
      <c r="AA11" s="32">
        <f>AB11/AB9</f>
        <v>0</v>
      </c>
      <c r="AB11" s="34"/>
    </row>
    <row r="12" spans="1:28" ht="18.600000000000001" customHeight="1" x14ac:dyDescent="0.25">
      <c r="A12" s="8"/>
      <c r="B12" s="9" t="s">
        <v>8</v>
      </c>
      <c r="C12" s="35">
        <f>D12/D9</f>
        <v>0</v>
      </c>
      <c r="D12" s="11"/>
      <c r="E12" s="35">
        <f>F12/F9</f>
        <v>0</v>
      </c>
      <c r="F12" s="11"/>
      <c r="G12" s="35">
        <f>H12/H9</f>
        <v>0</v>
      </c>
      <c r="H12" s="11"/>
      <c r="I12" s="35">
        <f>J12/J9</f>
        <v>0</v>
      </c>
      <c r="J12" s="11"/>
      <c r="K12" s="35">
        <f>L12/L9</f>
        <v>0</v>
      </c>
      <c r="L12" s="11"/>
      <c r="M12" s="35">
        <f>N12/N9</f>
        <v>0</v>
      </c>
      <c r="N12" s="11"/>
      <c r="O12" s="35">
        <f>P12/P9</f>
        <v>0</v>
      </c>
      <c r="P12" s="11"/>
      <c r="Q12" s="35">
        <f>R12/R9</f>
        <v>0</v>
      </c>
      <c r="R12" s="11"/>
      <c r="S12" s="35">
        <f>T12/T9</f>
        <v>0</v>
      </c>
      <c r="T12" s="11"/>
      <c r="U12" s="35">
        <f>V12/V9</f>
        <v>0</v>
      </c>
      <c r="V12" s="11"/>
      <c r="W12" s="35">
        <f>X12/X9</f>
        <v>0</v>
      </c>
      <c r="X12" s="11"/>
      <c r="Y12" s="35">
        <f>Z12/Z9</f>
        <v>0</v>
      </c>
      <c r="Z12" s="11"/>
      <c r="AA12" s="35">
        <f>AB12/AB9</f>
        <v>0</v>
      </c>
      <c r="AB12" s="12"/>
    </row>
    <row r="13" spans="1:28" ht="18.600000000000001" customHeight="1" x14ac:dyDescent="0.25">
      <c r="A13" s="29" t="s">
        <v>1</v>
      </c>
      <c r="B13" s="7" t="s">
        <v>25</v>
      </c>
      <c r="C13" s="41">
        <f>SUM(C14:C16)</f>
        <v>0</v>
      </c>
      <c r="D13" s="33">
        <v>2251803</v>
      </c>
      <c r="E13" s="41">
        <f>SUM(E14:E16)</f>
        <v>0</v>
      </c>
      <c r="F13" s="33">
        <v>2251803</v>
      </c>
      <c r="G13" s="41">
        <f>SUM(G14:G16)</f>
        <v>0</v>
      </c>
      <c r="H13" s="33">
        <v>2251803</v>
      </c>
      <c r="I13" s="41">
        <f>SUM(I14:I16)</f>
        <v>0</v>
      </c>
      <c r="J13" s="33">
        <v>2251803</v>
      </c>
      <c r="K13" s="41">
        <f>SUM(K14:K16)</f>
        <v>0</v>
      </c>
      <c r="L13" s="33">
        <v>2251803</v>
      </c>
      <c r="M13" s="41">
        <f>SUM(M14:M16)</f>
        <v>0</v>
      </c>
      <c r="N13" s="33">
        <v>2251803</v>
      </c>
      <c r="O13" s="41">
        <f>SUM(O14:O16)</f>
        <v>0</v>
      </c>
      <c r="P13" s="33">
        <v>2251803</v>
      </c>
      <c r="Q13" s="41">
        <f>SUM(Q14:Q16)</f>
        <v>0</v>
      </c>
      <c r="R13" s="33">
        <v>2251803</v>
      </c>
      <c r="S13" s="41">
        <f>SUM(S14:S16)</f>
        <v>0</v>
      </c>
      <c r="T13" s="33">
        <v>2251803</v>
      </c>
      <c r="U13" s="41">
        <f>SUM(U14:U16)</f>
        <v>0</v>
      </c>
      <c r="V13" s="33">
        <v>2251803</v>
      </c>
      <c r="W13" s="41">
        <f>SUM(W14:W16)</f>
        <v>0</v>
      </c>
      <c r="X13" s="33">
        <v>2251803</v>
      </c>
      <c r="Y13" s="41">
        <f>SUM(Y14:Y16)</f>
        <v>0</v>
      </c>
      <c r="Z13" s="33">
        <v>2251803</v>
      </c>
      <c r="AA13" s="41">
        <f>SUM(AA14:AA16)</f>
        <v>0</v>
      </c>
      <c r="AB13" s="34">
        <v>2251803</v>
      </c>
    </row>
    <row r="14" spans="1:28" ht="18.600000000000001" customHeight="1" x14ac:dyDescent="0.25">
      <c r="A14" s="4"/>
      <c r="B14" s="7" t="s">
        <v>5</v>
      </c>
      <c r="C14" s="32">
        <f>D14/D13</f>
        <v>0</v>
      </c>
      <c r="D14" s="33"/>
      <c r="E14" s="32">
        <f>F14/F13</f>
        <v>0</v>
      </c>
      <c r="F14" s="33"/>
      <c r="G14" s="32">
        <f>H14/H13</f>
        <v>0</v>
      </c>
      <c r="H14" s="33"/>
      <c r="I14" s="32">
        <f>J14/J13</f>
        <v>0</v>
      </c>
      <c r="J14" s="33"/>
      <c r="K14" s="32">
        <f>L14/L13</f>
        <v>0</v>
      </c>
      <c r="L14" s="33"/>
      <c r="M14" s="32">
        <f>N14/N13</f>
        <v>0</v>
      </c>
      <c r="N14" s="33"/>
      <c r="O14" s="32">
        <f>P14/P13</f>
        <v>0</v>
      </c>
      <c r="P14" s="33"/>
      <c r="Q14" s="32">
        <f>R14/R13</f>
        <v>0</v>
      </c>
      <c r="R14" s="33"/>
      <c r="S14" s="32">
        <f>T14/T13</f>
        <v>0</v>
      </c>
      <c r="T14" s="33"/>
      <c r="U14" s="32">
        <f>V14/V13</f>
        <v>0</v>
      </c>
      <c r="V14" s="33"/>
      <c r="W14" s="32">
        <f>X14/X13</f>
        <v>0</v>
      </c>
      <c r="X14" s="33"/>
      <c r="Y14" s="32">
        <f>Z14/Z13</f>
        <v>0</v>
      </c>
      <c r="Z14" s="33"/>
      <c r="AA14" s="32">
        <f>AB14/AB13</f>
        <v>0</v>
      </c>
      <c r="AB14" s="34"/>
    </row>
    <row r="15" spans="1:28" ht="18.600000000000001" customHeight="1" x14ac:dyDescent="0.25">
      <c r="A15" s="29"/>
      <c r="B15" s="7" t="s">
        <v>7</v>
      </c>
      <c r="C15" s="32">
        <f>D15/D13</f>
        <v>0</v>
      </c>
      <c r="D15" s="33"/>
      <c r="E15" s="32">
        <f>F15/F13</f>
        <v>0</v>
      </c>
      <c r="F15" s="33"/>
      <c r="G15" s="32">
        <f>H15/H13</f>
        <v>0</v>
      </c>
      <c r="H15" s="33"/>
      <c r="I15" s="32">
        <f>J15/J13</f>
        <v>0</v>
      </c>
      <c r="J15" s="33"/>
      <c r="K15" s="32">
        <f>L15/L13</f>
        <v>0</v>
      </c>
      <c r="L15" s="33"/>
      <c r="M15" s="32">
        <f>N15/N13</f>
        <v>0</v>
      </c>
      <c r="N15" s="33"/>
      <c r="O15" s="32">
        <f>P15/P13</f>
        <v>0</v>
      </c>
      <c r="P15" s="33"/>
      <c r="Q15" s="32">
        <f>R15/R13</f>
        <v>0</v>
      </c>
      <c r="R15" s="33"/>
      <c r="S15" s="32">
        <f>T15/T13</f>
        <v>0</v>
      </c>
      <c r="T15" s="33"/>
      <c r="U15" s="32">
        <f>V15/V13</f>
        <v>0</v>
      </c>
      <c r="V15" s="33"/>
      <c r="W15" s="32">
        <f>X15/X13</f>
        <v>0</v>
      </c>
      <c r="X15" s="33"/>
      <c r="Y15" s="32">
        <f>Z15/Z13</f>
        <v>0</v>
      </c>
      <c r="Z15" s="33"/>
      <c r="AA15" s="32">
        <f>AB15/AB13</f>
        <v>0</v>
      </c>
      <c r="AB15" s="34"/>
    </row>
    <row r="16" spans="1:28" ht="18.600000000000001" customHeight="1" x14ac:dyDescent="0.25">
      <c r="A16" s="8"/>
      <c r="B16" s="9" t="s">
        <v>8</v>
      </c>
      <c r="C16" s="35">
        <f>D16/D13</f>
        <v>0</v>
      </c>
      <c r="D16" s="11"/>
      <c r="E16" s="35">
        <f>F16/F13</f>
        <v>0</v>
      </c>
      <c r="F16" s="33"/>
      <c r="G16" s="35">
        <f>H16/H13</f>
        <v>0</v>
      </c>
      <c r="H16" s="11"/>
      <c r="I16" s="35">
        <f>J16/J13</f>
        <v>0</v>
      </c>
      <c r="J16" s="11"/>
      <c r="K16" s="35">
        <f>L16/L13</f>
        <v>0</v>
      </c>
      <c r="L16" s="11"/>
      <c r="M16" s="35">
        <f>N16/N13</f>
        <v>0</v>
      </c>
      <c r="N16" s="11"/>
      <c r="O16" s="35">
        <f>P16/P13</f>
        <v>0</v>
      </c>
      <c r="P16" s="11"/>
      <c r="Q16" s="35">
        <f>R16/R13</f>
        <v>0</v>
      </c>
      <c r="R16" s="11"/>
      <c r="S16" s="35">
        <f>T16/T13</f>
        <v>0</v>
      </c>
      <c r="T16" s="11"/>
      <c r="U16" s="35">
        <f>V16/V13</f>
        <v>0</v>
      </c>
      <c r="V16" s="11"/>
      <c r="W16" s="35">
        <f>X16/X13</f>
        <v>0</v>
      </c>
      <c r="X16" s="11"/>
      <c r="Y16" s="35">
        <f>Z16/Z13</f>
        <v>0</v>
      </c>
      <c r="Z16" s="11"/>
      <c r="AA16" s="35">
        <f>AB16/AB13</f>
        <v>0</v>
      </c>
      <c r="AB16" s="12"/>
    </row>
    <row r="17" spans="1:28" ht="18.600000000000001" customHeight="1" x14ac:dyDescent="0.25">
      <c r="A17" s="29" t="s">
        <v>2</v>
      </c>
      <c r="B17" s="7" t="s">
        <v>25</v>
      </c>
      <c r="C17" s="41">
        <f>SUM(C18:C20)</f>
        <v>0</v>
      </c>
      <c r="D17" s="33">
        <v>2329884</v>
      </c>
      <c r="E17" s="41">
        <f>SUM(E18:E20)</f>
        <v>0</v>
      </c>
      <c r="F17" s="30">
        <v>2329884</v>
      </c>
      <c r="G17" s="41">
        <f>SUM(G18:G20)</f>
        <v>0</v>
      </c>
      <c r="H17" s="33">
        <v>2329884</v>
      </c>
      <c r="I17" s="41">
        <f>SUM(I18:I20)</f>
        <v>0</v>
      </c>
      <c r="J17" s="33">
        <v>2329884</v>
      </c>
      <c r="K17" s="41">
        <f>SUM(K18:K20)</f>
        <v>0</v>
      </c>
      <c r="L17" s="33">
        <v>2329884</v>
      </c>
      <c r="M17" s="41">
        <f>SUM(M18:M20)</f>
        <v>0</v>
      </c>
      <c r="N17" s="33">
        <v>2329884</v>
      </c>
      <c r="O17" s="41">
        <f>SUM(O18:O20)</f>
        <v>0</v>
      </c>
      <c r="P17" s="33">
        <v>2329884</v>
      </c>
      <c r="Q17" s="41">
        <f>SUM(Q18:Q20)</f>
        <v>0</v>
      </c>
      <c r="R17" s="33">
        <v>2329884</v>
      </c>
      <c r="S17" s="41">
        <f>SUM(S18:S20)</f>
        <v>0</v>
      </c>
      <c r="T17" s="33">
        <v>2329884</v>
      </c>
      <c r="U17" s="41">
        <f>SUM(U18:U20)</f>
        <v>0</v>
      </c>
      <c r="V17" s="33">
        <v>2329884</v>
      </c>
      <c r="W17" s="41">
        <f>SUM(W18:W20)</f>
        <v>0</v>
      </c>
      <c r="X17" s="33">
        <v>2329884</v>
      </c>
      <c r="Y17" s="41">
        <f>SUM(Y18:Y20)</f>
        <v>0</v>
      </c>
      <c r="Z17" s="33">
        <v>2329884</v>
      </c>
      <c r="AA17" s="41">
        <f>SUM(AA18:AA20)</f>
        <v>0</v>
      </c>
      <c r="AB17" s="34">
        <v>2329884</v>
      </c>
    </row>
    <row r="18" spans="1:28" ht="18.600000000000001" customHeight="1" x14ac:dyDescent="0.25">
      <c r="A18" s="4"/>
      <c r="B18" s="7" t="s">
        <v>5</v>
      </c>
      <c r="C18" s="32">
        <f>D18/D17</f>
        <v>0</v>
      </c>
      <c r="D18" s="33"/>
      <c r="E18" s="32">
        <f>F18/F17</f>
        <v>0</v>
      </c>
      <c r="F18" s="33"/>
      <c r="G18" s="32">
        <f>H18/H17</f>
        <v>0</v>
      </c>
      <c r="H18" s="33"/>
      <c r="I18" s="32">
        <f>J18/J17</f>
        <v>0</v>
      </c>
      <c r="J18" s="33"/>
      <c r="K18" s="32">
        <f>L18/L17</f>
        <v>0</v>
      </c>
      <c r="L18" s="33"/>
      <c r="M18" s="32">
        <f>N18/N17</f>
        <v>0</v>
      </c>
      <c r="N18" s="33"/>
      <c r="O18" s="32">
        <f>P18/P17</f>
        <v>0</v>
      </c>
      <c r="P18" s="33"/>
      <c r="Q18" s="32">
        <f>R18/R17</f>
        <v>0</v>
      </c>
      <c r="R18" s="33"/>
      <c r="S18" s="32">
        <f>T18/T17</f>
        <v>0</v>
      </c>
      <c r="T18" s="33"/>
      <c r="U18" s="32">
        <f>V18/V17</f>
        <v>0</v>
      </c>
      <c r="V18" s="33"/>
      <c r="W18" s="32">
        <f>X18/X17</f>
        <v>0</v>
      </c>
      <c r="X18" s="33"/>
      <c r="Y18" s="32">
        <f>Z18/Z17</f>
        <v>0</v>
      </c>
      <c r="Z18" s="33"/>
      <c r="AA18" s="32">
        <f>AB18/AB17</f>
        <v>0</v>
      </c>
      <c r="AB18" s="34"/>
    </row>
    <row r="19" spans="1:28" ht="18.600000000000001" customHeight="1" x14ac:dyDescent="0.25">
      <c r="A19" s="29"/>
      <c r="B19" s="7" t="s">
        <v>7</v>
      </c>
      <c r="C19" s="32">
        <f>D19/D17</f>
        <v>0</v>
      </c>
      <c r="D19" s="33"/>
      <c r="E19" s="32">
        <f>F19/F17</f>
        <v>0</v>
      </c>
      <c r="F19" s="33"/>
      <c r="G19" s="32">
        <f>H19/H17</f>
        <v>0</v>
      </c>
      <c r="H19" s="33"/>
      <c r="I19" s="32">
        <f>J19/J17</f>
        <v>0</v>
      </c>
      <c r="J19" s="33"/>
      <c r="K19" s="32">
        <f>L19/L17</f>
        <v>0</v>
      </c>
      <c r="L19" s="33"/>
      <c r="M19" s="32">
        <f>N19/N17</f>
        <v>0</v>
      </c>
      <c r="N19" s="33"/>
      <c r="O19" s="32">
        <f>P19/P17</f>
        <v>0</v>
      </c>
      <c r="P19" s="33"/>
      <c r="Q19" s="32">
        <f>R19/R17</f>
        <v>0</v>
      </c>
      <c r="R19" s="33"/>
      <c r="S19" s="32">
        <f>T19/T17</f>
        <v>0</v>
      </c>
      <c r="T19" s="33"/>
      <c r="U19" s="32">
        <f>V19/V17</f>
        <v>0</v>
      </c>
      <c r="V19" s="33"/>
      <c r="W19" s="32">
        <f>X19/X17</f>
        <v>0</v>
      </c>
      <c r="X19" s="33"/>
      <c r="Y19" s="32">
        <f>Z19/Z17</f>
        <v>0</v>
      </c>
      <c r="Z19" s="33"/>
      <c r="AA19" s="32">
        <f>AB19/AB17</f>
        <v>0</v>
      </c>
      <c r="AB19" s="34"/>
    </row>
    <row r="20" spans="1:28" ht="18.600000000000001" customHeight="1" x14ac:dyDescent="0.25">
      <c r="A20" s="8"/>
      <c r="B20" s="9" t="s">
        <v>8</v>
      </c>
      <c r="C20" s="35">
        <f>D20/D17</f>
        <v>0</v>
      </c>
      <c r="D20" s="11"/>
      <c r="E20" s="35">
        <f>F20/F17</f>
        <v>0</v>
      </c>
      <c r="F20" s="11"/>
      <c r="G20" s="35">
        <f>H20/H17</f>
        <v>0</v>
      </c>
      <c r="H20" s="11"/>
      <c r="I20" s="35">
        <f>J20/J17</f>
        <v>0</v>
      </c>
      <c r="J20" s="11"/>
      <c r="K20" s="35">
        <f>L20/L17</f>
        <v>0</v>
      </c>
      <c r="L20" s="11"/>
      <c r="M20" s="35">
        <f>N20/N17</f>
        <v>0</v>
      </c>
      <c r="N20" s="11"/>
      <c r="O20" s="35">
        <f>P20/P17</f>
        <v>0</v>
      </c>
      <c r="P20" s="11"/>
      <c r="Q20" s="35">
        <f>R20/R17</f>
        <v>0</v>
      </c>
      <c r="R20" s="11"/>
      <c r="S20" s="35">
        <f>T20/T17</f>
        <v>0</v>
      </c>
      <c r="T20" s="11"/>
      <c r="U20" s="35">
        <f>V20/V17</f>
        <v>0</v>
      </c>
      <c r="V20" s="11"/>
      <c r="W20" s="35">
        <f>X20/X17</f>
        <v>0</v>
      </c>
      <c r="X20" s="11"/>
      <c r="Y20" s="35">
        <f>Z20/Z17</f>
        <v>0</v>
      </c>
      <c r="Z20" s="11"/>
      <c r="AA20" s="35">
        <f>AB20/AB17</f>
        <v>0</v>
      </c>
      <c r="AB20" s="12"/>
    </row>
    <row r="21" spans="1:28" ht="18.600000000000001" customHeight="1" x14ac:dyDescent="0.25">
      <c r="A21" s="29" t="s">
        <v>3</v>
      </c>
      <c r="B21" s="7" t="s">
        <v>25</v>
      </c>
      <c r="C21" s="41">
        <f>SUM(C22:C24)</f>
        <v>0</v>
      </c>
      <c r="D21" s="33">
        <v>783582</v>
      </c>
      <c r="E21" s="41">
        <f>SUM(E22:E24)</f>
        <v>0</v>
      </c>
      <c r="F21" s="33">
        <v>783582</v>
      </c>
      <c r="G21" s="41">
        <f>SUM(G22:G24)</f>
        <v>0</v>
      </c>
      <c r="H21" s="33">
        <v>783582</v>
      </c>
      <c r="I21" s="41">
        <f>SUM(I22:I24)</f>
        <v>0</v>
      </c>
      <c r="J21" s="33">
        <v>783582</v>
      </c>
      <c r="K21" s="41">
        <f>SUM(K22:K24)</f>
        <v>0</v>
      </c>
      <c r="L21" s="33">
        <v>783582</v>
      </c>
      <c r="M21" s="41">
        <f>SUM(M22:M24)</f>
        <v>0</v>
      </c>
      <c r="N21" s="33">
        <v>783582</v>
      </c>
      <c r="O21" s="41">
        <f>SUM(O22:O24)</f>
        <v>0</v>
      </c>
      <c r="P21" s="33">
        <v>783582</v>
      </c>
      <c r="Q21" s="41">
        <f>SUM(Q22:Q24)</f>
        <v>0</v>
      </c>
      <c r="R21" s="33">
        <v>783582</v>
      </c>
      <c r="S21" s="41">
        <f>SUM(S22:S24)</f>
        <v>0</v>
      </c>
      <c r="T21" s="33">
        <v>783582</v>
      </c>
      <c r="U21" s="41">
        <f>SUM(U22:U24)</f>
        <v>0</v>
      </c>
      <c r="V21" s="33">
        <v>783582</v>
      </c>
      <c r="W21" s="41">
        <f>SUM(W22:W24)</f>
        <v>0</v>
      </c>
      <c r="X21" s="33">
        <v>783582</v>
      </c>
      <c r="Y21" s="41">
        <f>SUM(Y22:Y24)</f>
        <v>0</v>
      </c>
      <c r="Z21" s="33">
        <v>783582</v>
      </c>
      <c r="AA21" s="41">
        <f>SUM(AA22:AA24)</f>
        <v>0</v>
      </c>
      <c r="AB21" s="34">
        <v>783582</v>
      </c>
    </row>
    <row r="22" spans="1:28" ht="18.600000000000001" customHeight="1" x14ac:dyDescent="0.25">
      <c r="A22" s="4"/>
      <c r="B22" s="7" t="s">
        <v>5</v>
      </c>
      <c r="C22" s="32">
        <f>D22/D21</f>
        <v>0</v>
      </c>
      <c r="D22" s="33"/>
      <c r="E22" s="32">
        <f>F22/F21</f>
        <v>0</v>
      </c>
      <c r="F22" s="33"/>
      <c r="G22" s="32">
        <f>H22/H21</f>
        <v>0</v>
      </c>
      <c r="H22" s="33"/>
      <c r="I22" s="32">
        <f>J22/J21</f>
        <v>0</v>
      </c>
      <c r="J22" s="33"/>
      <c r="K22" s="32">
        <f>L22/L21</f>
        <v>0</v>
      </c>
      <c r="L22" s="33"/>
      <c r="M22" s="32">
        <f>N22/N21</f>
        <v>0</v>
      </c>
      <c r="N22" s="33"/>
      <c r="O22" s="32">
        <f>P22/P21</f>
        <v>0</v>
      </c>
      <c r="P22" s="33"/>
      <c r="Q22" s="32">
        <f>R22/R21</f>
        <v>0</v>
      </c>
      <c r="R22" s="33"/>
      <c r="S22" s="32">
        <f>T22/T21</f>
        <v>0</v>
      </c>
      <c r="T22" s="33"/>
      <c r="U22" s="32">
        <f>V22/V21</f>
        <v>0</v>
      </c>
      <c r="V22" s="33"/>
      <c r="W22" s="32">
        <f>X22/X21</f>
        <v>0</v>
      </c>
      <c r="X22" s="33"/>
      <c r="Y22" s="32">
        <f>Z22/Z21</f>
        <v>0</v>
      </c>
      <c r="Z22" s="33"/>
      <c r="AA22" s="32">
        <f>AB22/AB21</f>
        <v>0</v>
      </c>
      <c r="AB22" s="34"/>
    </row>
    <row r="23" spans="1:28" ht="18.600000000000001" customHeight="1" x14ac:dyDescent="0.25">
      <c r="A23" s="29"/>
      <c r="B23" s="7" t="s">
        <v>7</v>
      </c>
      <c r="C23" s="32">
        <f>D23/D21</f>
        <v>0</v>
      </c>
      <c r="D23" s="33"/>
      <c r="E23" s="32">
        <f>F23/F21</f>
        <v>0</v>
      </c>
      <c r="F23" s="33"/>
      <c r="G23" s="32">
        <f>H23/H21</f>
        <v>0</v>
      </c>
      <c r="H23" s="33"/>
      <c r="I23" s="32">
        <f>J23/J21</f>
        <v>0</v>
      </c>
      <c r="J23" s="33"/>
      <c r="K23" s="32">
        <f>L23/L21</f>
        <v>0</v>
      </c>
      <c r="L23" s="33"/>
      <c r="M23" s="32">
        <f>N23/N21</f>
        <v>0</v>
      </c>
      <c r="N23" s="33"/>
      <c r="O23" s="32">
        <f>P23/P21</f>
        <v>0</v>
      </c>
      <c r="P23" s="33"/>
      <c r="Q23" s="32">
        <f>R23/R21</f>
        <v>0</v>
      </c>
      <c r="R23" s="33"/>
      <c r="S23" s="32">
        <f>T23/T21</f>
        <v>0</v>
      </c>
      <c r="T23" s="33"/>
      <c r="U23" s="32">
        <f>V23/V21</f>
        <v>0</v>
      </c>
      <c r="V23" s="33"/>
      <c r="W23" s="32">
        <f>X23/X21</f>
        <v>0</v>
      </c>
      <c r="X23" s="33"/>
      <c r="Y23" s="32">
        <f>Z23/Z21</f>
        <v>0</v>
      </c>
      <c r="Z23" s="33"/>
      <c r="AA23" s="32">
        <f>AB23/AB21</f>
        <v>0</v>
      </c>
      <c r="AB23" s="34"/>
    </row>
    <row r="24" spans="1:28" ht="18.600000000000001" customHeight="1" x14ac:dyDescent="0.25">
      <c r="A24" s="8"/>
      <c r="B24" s="9" t="s">
        <v>8</v>
      </c>
      <c r="C24" s="35">
        <f>D24/D21</f>
        <v>0</v>
      </c>
      <c r="D24" s="11"/>
      <c r="E24" s="35">
        <f>F24/F21</f>
        <v>0</v>
      </c>
      <c r="F24" s="11"/>
      <c r="G24" s="35">
        <f>H24/H21</f>
        <v>0</v>
      </c>
      <c r="H24" s="11"/>
      <c r="I24" s="35">
        <f>J24/J21</f>
        <v>0</v>
      </c>
      <c r="J24" s="11"/>
      <c r="K24" s="35">
        <f>L24/L21</f>
        <v>0</v>
      </c>
      <c r="L24" s="11"/>
      <c r="M24" s="35">
        <f>N24/N21</f>
        <v>0</v>
      </c>
      <c r="N24" s="11"/>
      <c r="O24" s="35">
        <f>P24/P21</f>
        <v>0</v>
      </c>
      <c r="P24" s="11"/>
      <c r="Q24" s="35">
        <f>R24/R21</f>
        <v>0</v>
      </c>
      <c r="R24" s="11"/>
      <c r="S24" s="35">
        <f>T24/T21</f>
        <v>0</v>
      </c>
      <c r="T24" s="11"/>
      <c r="U24" s="35">
        <f>V24/V21</f>
        <v>0</v>
      </c>
      <c r="V24" s="11"/>
      <c r="W24" s="35">
        <f>X24/X21</f>
        <v>0</v>
      </c>
      <c r="X24" s="11"/>
      <c r="Y24" s="35">
        <f>Z24/Z21</f>
        <v>0</v>
      </c>
      <c r="Z24" s="11"/>
      <c r="AA24" s="35">
        <f>AB24/AB21</f>
        <v>0</v>
      </c>
      <c r="AB24" s="12"/>
    </row>
    <row r="25" spans="1:28" ht="18.600000000000001" customHeight="1" x14ac:dyDescent="0.25">
      <c r="A25" s="29" t="s">
        <v>4</v>
      </c>
      <c r="B25" s="7" t="s">
        <v>25</v>
      </c>
      <c r="C25" s="41">
        <f>SUM(C26:C28)</f>
        <v>0</v>
      </c>
      <c r="D25" s="33">
        <v>424173</v>
      </c>
      <c r="E25" s="41">
        <f>SUM(E26:E28)</f>
        <v>0</v>
      </c>
      <c r="F25" s="33">
        <v>424173</v>
      </c>
      <c r="G25" s="41">
        <f>SUM(G26:G28)</f>
        <v>0</v>
      </c>
      <c r="H25" s="33">
        <v>424173</v>
      </c>
      <c r="I25" s="41">
        <f>SUM(I26:I28)</f>
        <v>0</v>
      </c>
      <c r="J25" s="33">
        <v>424173</v>
      </c>
      <c r="K25" s="41">
        <f>SUM(K26:K28)</f>
        <v>0</v>
      </c>
      <c r="L25" s="33">
        <v>424173</v>
      </c>
      <c r="M25" s="41">
        <f>SUM(M26:M28)</f>
        <v>0</v>
      </c>
      <c r="N25" s="33">
        <v>424173</v>
      </c>
      <c r="O25" s="41">
        <f>SUM(O26:O28)</f>
        <v>0</v>
      </c>
      <c r="P25" s="33">
        <v>424173</v>
      </c>
      <c r="Q25" s="41">
        <f>SUM(Q26:Q28)</f>
        <v>0</v>
      </c>
      <c r="R25" s="33">
        <v>424173</v>
      </c>
      <c r="S25" s="41">
        <f>SUM(S26:S28)</f>
        <v>0</v>
      </c>
      <c r="T25" s="33">
        <v>424173</v>
      </c>
      <c r="U25" s="41">
        <f>SUM(U26:U28)</f>
        <v>0</v>
      </c>
      <c r="V25" s="33">
        <v>424173</v>
      </c>
      <c r="W25" s="41">
        <f>SUM(W26:W28)</f>
        <v>0</v>
      </c>
      <c r="X25" s="33">
        <v>424173</v>
      </c>
      <c r="Y25" s="41">
        <f>SUM(Y26:Y28)</f>
        <v>0</v>
      </c>
      <c r="Z25" s="33">
        <v>424173</v>
      </c>
      <c r="AA25" s="41">
        <f>SUM(AA26:AA28)</f>
        <v>0</v>
      </c>
      <c r="AB25" s="34">
        <v>424173</v>
      </c>
    </row>
    <row r="26" spans="1:28" ht="18.600000000000001" customHeight="1" x14ac:dyDescent="0.25">
      <c r="A26" s="29"/>
      <c r="B26" s="7" t="s">
        <v>5</v>
      </c>
      <c r="C26" s="32">
        <f>D26/D25</f>
        <v>0</v>
      </c>
      <c r="D26" s="33"/>
      <c r="E26" s="32">
        <f>F26/F25</f>
        <v>0</v>
      </c>
      <c r="F26" s="33"/>
      <c r="G26" s="32">
        <f>H26/H25</f>
        <v>0</v>
      </c>
      <c r="H26" s="33"/>
      <c r="I26" s="32">
        <f>J26/J25</f>
        <v>0</v>
      </c>
      <c r="J26" s="33"/>
      <c r="K26" s="32">
        <f>L26/L25</f>
        <v>0</v>
      </c>
      <c r="L26" s="33"/>
      <c r="M26" s="32">
        <f>N26/N25</f>
        <v>0</v>
      </c>
      <c r="N26" s="33"/>
      <c r="O26" s="32">
        <f>P26/P25</f>
        <v>0</v>
      </c>
      <c r="P26" s="33"/>
      <c r="Q26" s="32">
        <f>R26/R25</f>
        <v>0</v>
      </c>
      <c r="R26" s="33"/>
      <c r="S26" s="32">
        <f>T26/T25</f>
        <v>0</v>
      </c>
      <c r="T26" s="33"/>
      <c r="U26" s="32">
        <f>V26/V25</f>
        <v>0</v>
      </c>
      <c r="V26" s="33"/>
      <c r="W26" s="32">
        <f>X26/X25</f>
        <v>0</v>
      </c>
      <c r="X26" s="33"/>
      <c r="Y26" s="32">
        <f>Z26/Z25</f>
        <v>0</v>
      </c>
      <c r="Z26" s="33"/>
      <c r="AA26" s="32">
        <f>AB26/AB25</f>
        <v>0</v>
      </c>
      <c r="AB26" s="34"/>
    </row>
    <row r="27" spans="1:28" ht="18.600000000000001" customHeight="1" x14ac:dyDescent="0.25">
      <c r="A27" s="29"/>
      <c r="B27" s="7" t="s">
        <v>7</v>
      </c>
      <c r="C27" s="32">
        <f>D27/D25</f>
        <v>0</v>
      </c>
      <c r="D27" s="33"/>
      <c r="E27" s="32">
        <f>F27/F25</f>
        <v>0</v>
      </c>
      <c r="F27" s="33"/>
      <c r="G27" s="32">
        <f>H27/H25</f>
        <v>0</v>
      </c>
      <c r="H27" s="33"/>
      <c r="I27" s="32">
        <f>J27/J25</f>
        <v>0</v>
      </c>
      <c r="J27" s="33"/>
      <c r="K27" s="32">
        <f>L27/L25</f>
        <v>0</v>
      </c>
      <c r="L27" s="33"/>
      <c r="M27" s="32">
        <f>N27/N25</f>
        <v>0</v>
      </c>
      <c r="N27" s="33"/>
      <c r="O27" s="32">
        <f>P27/P25</f>
        <v>0</v>
      </c>
      <c r="P27" s="33"/>
      <c r="Q27" s="32">
        <f>R27/R25</f>
        <v>0</v>
      </c>
      <c r="R27" s="33"/>
      <c r="S27" s="32">
        <f>T27/T25</f>
        <v>0</v>
      </c>
      <c r="T27" s="33"/>
      <c r="U27" s="32">
        <f>V27/V25</f>
        <v>0</v>
      </c>
      <c r="V27" s="33"/>
      <c r="W27" s="32">
        <f>X27/X25</f>
        <v>0</v>
      </c>
      <c r="X27" s="33"/>
      <c r="Y27" s="32">
        <f>Z27/Z25</f>
        <v>0</v>
      </c>
      <c r="Z27" s="33"/>
      <c r="AA27" s="32">
        <f>AB27/AB25</f>
        <v>0</v>
      </c>
      <c r="AB27" s="34"/>
    </row>
    <row r="28" spans="1:28" ht="18.600000000000001" customHeight="1" thickBot="1" x14ac:dyDescent="0.3">
      <c r="A28" s="29"/>
      <c r="B28" s="36" t="s">
        <v>8</v>
      </c>
      <c r="C28" s="37">
        <f>D28/D25</f>
        <v>0</v>
      </c>
      <c r="D28" s="38"/>
      <c r="E28" s="37">
        <f>F28/F25</f>
        <v>0</v>
      </c>
      <c r="F28" s="38"/>
      <c r="G28" s="37">
        <f>H28/H25</f>
        <v>0</v>
      </c>
      <c r="H28" s="38"/>
      <c r="I28" s="37">
        <f>J28/J25</f>
        <v>0</v>
      </c>
      <c r="J28" s="38"/>
      <c r="K28" s="37">
        <f>L28/L25</f>
        <v>0</v>
      </c>
      <c r="L28" s="38"/>
      <c r="M28" s="37">
        <f>N28/N25</f>
        <v>0</v>
      </c>
      <c r="N28" s="38"/>
      <c r="O28" s="37">
        <f>P28/P25</f>
        <v>0</v>
      </c>
      <c r="P28" s="38"/>
      <c r="Q28" s="37">
        <f>R28/R25</f>
        <v>0</v>
      </c>
      <c r="R28" s="38"/>
      <c r="S28" s="37">
        <f>T28/T25</f>
        <v>0</v>
      </c>
      <c r="T28" s="38"/>
      <c r="U28" s="37">
        <f>V28/V25</f>
        <v>0</v>
      </c>
      <c r="V28" s="38"/>
      <c r="W28" s="37">
        <f>X28/X25</f>
        <v>0</v>
      </c>
      <c r="X28" s="38"/>
      <c r="Y28" s="37">
        <f>Z28/Z25</f>
        <v>0</v>
      </c>
      <c r="Z28" s="38"/>
      <c r="AA28" s="37">
        <f>AB28/AB25</f>
        <v>0</v>
      </c>
      <c r="AB28" s="39"/>
    </row>
    <row r="29" spans="1:28" ht="18.600000000000001" customHeight="1" x14ac:dyDescent="0.25">
      <c r="A29" s="44" t="s">
        <v>26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"/>
      <c r="X29" s="4"/>
      <c r="Y29" s="4"/>
      <c r="Z29" s="4"/>
      <c r="AA29" s="4"/>
      <c r="AB29" s="4"/>
    </row>
    <row r="30" spans="1:28" ht="18.600000000000001" customHeight="1" x14ac:dyDescent="0.25">
      <c r="A30" s="46" t="s">
        <v>27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"/>
      <c r="X30" s="4"/>
      <c r="Y30" s="4"/>
      <c r="Z30" s="4"/>
      <c r="AA30" s="4"/>
      <c r="AB30" s="4"/>
    </row>
  </sheetData>
  <mergeCells count="29">
    <mergeCell ref="A29:V29"/>
    <mergeCell ref="A30:V30"/>
    <mergeCell ref="O3:P3"/>
    <mergeCell ref="Q3:R3"/>
    <mergeCell ref="S3:T3"/>
    <mergeCell ref="U3:V3"/>
    <mergeCell ref="Y2:Z2"/>
    <mergeCell ref="AA2:AB2"/>
    <mergeCell ref="C3:D3"/>
    <mergeCell ref="E3:F3"/>
    <mergeCell ref="G3:H3"/>
    <mergeCell ref="I3:J3"/>
    <mergeCell ref="K3:L3"/>
    <mergeCell ref="M3:N3"/>
    <mergeCell ref="AA3:AB3"/>
    <mergeCell ref="W3:X3"/>
    <mergeCell ref="Y3:Z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Vaccination 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2022-04-20T15:35:48Z</dcterms:modified>
</cp:coreProperties>
</file>