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1E52263C-02CD-4477-85B3-8CE73B55BB2A}" xr6:coauthVersionLast="47" xr6:coauthVersionMax="47" xr10:uidLastSave="{00000000-0000-0000-0000-000000000000}"/>
  <bookViews>
    <workbookView xWindow="-120" yWindow="-120" windowWidth="29040" windowHeight="16440" firstSheet="12" activeTab="17" xr2:uid="{F68992BC-3D97-46EB-BD5B-2F68FCC43DD4}"/>
  </bookViews>
  <sheets>
    <sheet name="Calcul_Vaccination_1" sheetId="1" r:id="rId1"/>
    <sheet name="Calcul_Vaccination_2" sheetId="8" r:id="rId2"/>
    <sheet name="Calcul_Vaccination_3" sheetId="7" r:id="rId3"/>
    <sheet name="Calcul_Vaccination_4" sheetId="10" r:id="rId4"/>
    <sheet name="Calcul_Vaccination_5" sheetId="11" r:id="rId5"/>
    <sheet name="Calcul_Vaccination_6" sheetId="9" r:id="rId6"/>
    <sheet name="Calcul_Vaccination_7" sheetId="6" r:id="rId7"/>
    <sheet name="Calcul_Vaccination_8" sheetId="16" r:id="rId8"/>
    <sheet name="Calcul_Vaccination_9" sheetId="15" r:id="rId9"/>
    <sheet name="Calcul_Vaccination_10" sheetId="14" r:id="rId10"/>
    <sheet name="Calcul_Vaccination_11" sheetId="13" r:id="rId11"/>
    <sheet name="Calcul_Vaccination_12" sheetId="12" r:id="rId12"/>
    <sheet name="Calcul_Vaccination_13" sheetId="17" r:id="rId13"/>
    <sheet name="Calcul_Vaccination_14" sheetId="18" r:id="rId14"/>
    <sheet name="Calcul_Vaccination_15" sheetId="20" r:id="rId15"/>
    <sheet name="Calcul_Vaccination_16" sheetId="23" r:id="rId16"/>
    <sheet name="Calcul_Vaccination_17" sheetId="25" r:id="rId17"/>
    <sheet name="Calcul_Vaccination_18" sheetId="27" r:id="rId18"/>
    <sheet name="Vaccination_INSPQ" sheetId="28" r:id="rId19"/>
    <sheet name="Pop_tot" sheetId="2" r:id="rId20"/>
  </sheets>
  <definedNames>
    <definedName name="_xlnm._FilterDatabase" localSheetId="18" hidden="1">Vaccination_INSPQ!$A$1:$Q$518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7" l="1"/>
  <c r="F26" i="27" s="1"/>
  <c r="F25" i="27" s="1"/>
  <c r="I26" i="27" s="1"/>
  <c r="D25" i="27"/>
  <c r="D24" i="27"/>
  <c r="D22" i="27"/>
  <c r="F22" i="27" s="1"/>
  <c r="F21" i="27" s="1"/>
  <c r="I22" i="27" s="1"/>
  <c r="D21" i="27"/>
  <c r="D20" i="27"/>
  <c r="D18" i="27"/>
  <c r="F18" i="27" s="1"/>
  <c r="F17" i="27" s="1"/>
  <c r="I18" i="27" s="1"/>
  <c r="D17" i="27"/>
  <c r="D16" i="27"/>
  <c r="D14" i="27"/>
  <c r="F14" i="27" s="1"/>
  <c r="D13" i="27"/>
  <c r="D12" i="27"/>
  <c r="D10" i="27"/>
  <c r="F10" i="27" s="1"/>
  <c r="F9" i="27" s="1"/>
  <c r="I10" i="27" s="1"/>
  <c r="D9" i="27"/>
  <c r="D8" i="27"/>
  <c r="D26" i="25"/>
  <c r="F26" i="25" s="1"/>
  <c r="F25" i="25" s="1"/>
  <c r="I26" i="25" s="1"/>
  <c r="D25" i="25"/>
  <c r="D24" i="25"/>
  <c r="D22" i="25"/>
  <c r="F22" i="25" s="1"/>
  <c r="F21" i="25" s="1"/>
  <c r="I22" i="25" s="1"/>
  <c r="D21" i="25"/>
  <c r="D20" i="25"/>
  <c r="D18" i="25"/>
  <c r="F18" i="25" s="1"/>
  <c r="D17" i="25"/>
  <c r="D16" i="25"/>
  <c r="D14" i="25"/>
  <c r="F14" i="25" s="1"/>
  <c r="F13" i="25" s="1"/>
  <c r="D13" i="25"/>
  <c r="D12" i="25"/>
  <c r="D10" i="25"/>
  <c r="F10" i="25" s="1"/>
  <c r="D9" i="25"/>
  <c r="D8" i="25"/>
  <c r="D26" i="23"/>
  <c r="F26" i="23" s="1"/>
  <c r="D25" i="23"/>
  <c r="D24" i="23"/>
  <c r="D22" i="23"/>
  <c r="F22" i="23" s="1"/>
  <c r="D21" i="23"/>
  <c r="D20" i="23"/>
  <c r="D18" i="23"/>
  <c r="F18" i="23" s="1"/>
  <c r="D17" i="23"/>
  <c r="D16" i="23"/>
  <c r="D14" i="23"/>
  <c r="F14" i="23" s="1"/>
  <c r="D13" i="23"/>
  <c r="D12" i="23"/>
  <c r="D10" i="23"/>
  <c r="F10" i="23" s="1"/>
  <c r="D9" i="23"/>
  <c r="D8" i="23"/>
  <c r="D26" i="20"/>
  <c r="F26" i="20" s="1"/>
  <c r="D25" i="20"/>
  <c r="D24" i="20"/>
  <c r="D22" i="20"/>
  <c r="F22" i="20" s="1"/>
  <c r="D21" i="20"/>
  <c r="D20" i="20"/>
  <c r="D18" i="20"/>
  <c r="F18" i="20" s="1"/>
  <c r="D17" i="20"/>
  <c r="D16" i="20"/>
  <c r="D14" i="20"/>
  <c r="F14" i="20" s="1"/>
  <c r="D13" i="20"/>
  <c r="D12" i="20"/>
  <c r="D10" i="20"/>
  <c r="F10" i="20" s="1"/>
  <c r="D9" i="20"/>
  <c r="D8" i="20"/>
  <c r="D26" i="18"/>
  <c r="F26" i="18" s="1"/>
  <c r="D25" i="18"/>
  <c r="D24" i="18"/>
  <c r="D22" i="18"/>
  <c r="D21" i="18"/>
  <c r="D20" i="18"/>
  <c r="D18" i="18"/>
  <c r="F18" i="18" s="1"/>
  <c r="D17" i="18"/>
  <c r="D16" i="18"/>
  <c r="D14" i="18"/>
  <c r="F14" i="18" s="1"/>
  <c r="D13" i="18"/>
  <c r="D12" i="18"/>
  <c r="D10" i="18"/>
  <c r="F10" i="18" s="1"/>
  <c r="D9" i="18"/>
  <c r="D8" i="18"/>
  <c r="D26" i="17"/>
  <c r="F26" i="17" s="1"/>
  <c r="D25" i="17"/>
  <c r="D24" i="17"/>
  <c r="D22" i="17"/>
  <c r="F22" i="17" s="1"/>
  <c r="D21" i="17"/>
  <c r="D20" i="17"/>
  <c r="D18" i="17"/>
  <c r="F18" i="17" s="1"/>
  <c r="D17" i="17"/>
  <c r="D16" i="17"/>
  <c r="D14" i="17"/>
  <c r="F14" i="17" s="1"/>
  <c r="D13" i="17"/>
  <c r="D12" i="17"/>
  <c r="D10" i="17"/>
  <c r="F10" i="17" s="1"/>
  <c r="D9" i="17"/>
  <c r="D8" i="17"/>
  <c r="D26" i="16"/>
  <c r="F26" i="16" s="1"/>
  <c r="D25" i="16"/>
  <c r="D24" i="16"/>
  <c r="D22" i="16"/>
  <c r="D21" i="16"/>
  <c r="D20" i="16"/>
  <c r="D18" i="16"/>
  <c r="F18" i="16" s="1"/>
  <c r="D17" i="16"/>
  <c r="D16" i="16"/>
  <c r="D14" i="16"/>
  <c r="F14" i="16" s="1"/>
  <c r="D13" i="16"/>
  <c r="D12" i="16"/>
  <c r="D10" i="16"/>
  <c r="F10" i="16" s="1"/>
  <c r="D9" i="16"/>
  <c r="D8" i="16"/>
  <c r="D26" i="15"/>
  <c r="F26" i="15" s="1"/>
  <c r="D25" i="15"/>
  <c r="D24" i="15"/>
  <c r="D22" i="15"/>
  <c r="F22" i="15" s="1"/>
  <c r="D21" i="15"/>
  <c r="D20" i="15"/>
  <c r="D18" i="15"/>
  <c r="F18" i="15" s="1"/>
  <c r="D17" i="15"/>
  <c r="D16" i="15"/>
  <c r="D14" i="15"/>
  <c r="F14" i="15" s="1"/>
  <c r="D13" i="15"/>
  <c r="D12" i="15"/>
  <c r="D10" i="15"/>
  <c r="F10" i="15" s="1"/>
  <c r="D9" i="15"/>
  <c r="D8" i="15"/>
  <c r="D26" i="14"/>
  <c r="F26" i="14" s="1"/>
  <c r="D25" i="14"/>
  <c r="D24" i="14"/>
  <c r="D22" i="14"/>
  <c r="F22" i="14" s="1"/>
  <c r="D21" i="14"/>
  <c r="D20" i="14"/>
  <c r="D18" i="14"/>
  <c r="F18" i="14" s="1"/>
  <c r="D17" i="14"/>
  <c r="D16" i="14"/>
  <c r="D14" i="14"/>
  <c r="F14" i="14" s="1"/>
  <c r="D13" i="14"/>
  <c r="D12" i="14"/>
  <c r="D10" i="14"/>
  <c r="F10" i="14" s="1"/>
  <c r="D9" i="14"/>
  <c r="D8" i="14"/>
  <c r="D26" i="13"/>
  <c r="F26" i="13" s="1"/>
  <c r="D25" i="13"/>
  <c r="D24" i="13"/>
  <c r="D22" i="13"/>
  <c r="D21" i="13"/>
  <c r="D20" i="13"/>
  <c r="D18" i="13"/>
  <c r="F18" i="13" s="1"/>
  <c r="D17" i="13"/>
  <c r="D16" i="13"/>
  <c r="D14" i="13"/>
  <c r="F14" i="13" s="1"/>
  <c r="D13" i="13"/>
  <c r="D12" i="13"/>
  <c r="D10" i="13"/>
  <c r="F10" i="13" s="1"/>
  <c r="D9" i="13"/>
  <c r="D8" i="13"/>
  <c r="D26" i="12"/>
  <c r="F26" i="12" s="1"/>
  <c r="D25" i="12"/>
  <c r="D24" i="12"/>
  <c r="D22" i="12"/>
  <c r="F22" i="12" s="1"/>
  <c r="D21" i="12"/>
  <c r="D20" i="12"/>
  <c r="D18" i="12"/>
  <c r="F18" i="12" s="1"/>
  <c r="D17" i="12"/>
  <c r="D16" i="12"/>
  <c r="D14" i="12"/>
  <c r="F14" i="12" s="1"/>
  <c r="D13" i="12"/>
  <c r="D12" i="12"/>
  <c r="D10" i="12"/>
  <c r="F10" i="12" s="1"/>
  <c r="D9" i="12"/>
  <c r="D8" i="12"/>
  <c r="D26" i="11"/>
  <c r="F26" i="11" s="1"/>
  <c r="D25" i="11"/>
  <c r="D24" i="11"/>
  <c r="D22" i="11"/>
  <c r="F22" i="11" s="1"/>
  <c r="D21" i="11"/>
  <c r="D20" i="11"/>
  <c r="D18" i="11"/>
  <c r="F18" i="11" s="1"/>
  <c r="D17" i="11"/>
  <c r="D16" i="11"/>
  <c r="D14" i="11"/>
  <c r="F14" i="11" s="1"/>
  <c r="D13" i="11"/>
  <c r="D12" i="11"/>
  <c r="D10" i="11"/>
  <c r="F10" i="11" s="1"/>
  <c r="D9" i="11"/>
  <c r="D8" i="11"/>
  <c r="D26" i="10"/>
  <c r="F26" i="10" s="1"/>
  <c r="D25" i="10"/>
  <c r="D24" i="10"/>
  <c r="D22" i="10"/>
  <c r="F22" i="10" s="1"/>
  <c r="F21" i="10" s="1"/>
  <c r="I22" i="10" s="1"/>
  <c r="D21" i="10"/>
  <c r="D20" i="10"/>
  <c r="D18" i="10"/>
  <c r="F18" i="10" s="1"/>
  <c r="D17" i="10"/>
  <c r="D16" i="10"/>
  <c r="D14" i="10"/>
  <c r="F14" i="10" s="1"/>
  <c r="D13" i="10"/>
  <c r="D12" i="10"/>
  <c r="D10" i="10"/>
  <c r="F10" i="10" s="1"/>
  <c r="D9" i="10"/>
  <c r="D8" i="10"/>
  <c r="D26" i="9"/>
  <c r="F26" i="9" s="1"/>
  <c r="D25" i="9"/>
  <c r="D24" i="9"/>
  <c r="D22" i="9"/>
  <c r="D21" i="9"/>
  <c r="D20" i="9"/>
  <c r="D18" i="9"/>
  <c r="F18" i="9" s="1"/>
  <c r="D17" i="9"/>
  <c r="D16" i="9"/>
  <c r="D14" i="9"/>
  <c r="F14" i="9" s="1"/>
  <c r="D13" i="9"/>
  <c r="D12" i="9"/>
  <c r="D10" i="9"/>
  <c r="F10" i="9" s="1"/>
  <c r="D9" i="9"/>
  <c r="D8" i="9"/>
  <c r="D26" i="8"/>
  <c r="F26" i="8" s="1"/>
  <c r="D25" i="8"/>
  <c r="D24" i="8"/>
  <c r="D22" i="8"/>
  <c r="F22" i="8" s="1"/>
  <c r="D21" i="8"/>
  <c r="D20" i="8"/>
  <c r="D18" i="8"/>
  <c r="F18" i="8" s="1"/>
  <c r="D17" i="8"/>
  <c r="D16" i="8"/>
  <c r="D14" i="8"/>
  <c r="F14" i="8" s="1"/>
  <c r="D13" i="8"/>
  <c r="D12" i="8"/>
  <c r="D10" i="8"/>
  <c r="F10" i="8" s="1"/>
  <c r="D9" i="8"/>
  <c r="D8" i="8"/>
  <c r="D26" i="7"/>
  <c r="F26" i="7" s="1"/>
  <c r="D25" i="7"/>
  <c r="D24" i="7"/>
  <c r="D22" i="7"/>
  <c r="F22" i="7" s="1"/>
  <c r="D21" i="7"/>
  <c r="D20" i="7"/>
  <c r="D18" i="7"/>
  <c r="F18" i="7" s="1"/>
  <c r="F17" i="7" s="1"/>
  <c r="D17" i="7"/>
  <c r="D16" i="7"/>
  <c r="D14" i="7"/>
  <c r="F14" i="7" s="1"/>
  <c r="D13" i="7"/>
  <c r="D12" i="7"/>
  <c r="D10" i="7"/>
  <c r="F10" i="7" s="1"/>
  <c r="D9" i="7"/>
  <c r="D8" i="7"/>
  <c r="D26" i="6"/>
  <c r="F26" i="6" s="1"/>
  <c r="D25" i="6"/>
  <c r="D24" i="6"/>
  <c r="D22" i="6"/>
  <c r="F22" i="6" s="1"/>
  <c r="D21" i="6"/>
  <c r="D20" i="6"/>
  <c r="D18" i="6"/>
  <c r="F18" i="6" s="1"/>
  <c r="D17" i="6"/>
  <c r="D16" i="6"/>
  <c r="D14" i="6"/>
  <c r="F14" i="6" s="1"/>
  <c r="D13" i="6"/>
  <c r="D12" i="6"/>
  <c r="D10" i="6"/>
  <c r="F10" i="6" s="1"/>
  <c r="D9" i="6"/>
  <c r="D8" i="6"/>
  <c r="F13" i="27" l="1"/>
  <c r="I14" i="27" s="1"/>
  <c r="F16" i="27"/>
  <c r="I17" i="27" s="1"/>
  <c r="I16" i="27" s="1"/>
  <c r="F20" i="27"/>
  <c r="I21" i="27" s="1"/>
  <c r="I20" i="27" s="1"/>
  <c r="D4" i="27"/>
  <c r="D5" i="27"/>
  <c r="F17" i="23"/>
  <c r="I18" i="23" s="1"/>
  <c r="F9" i="23"/>
  <c r="I10" i="23" s="1"/>
  <c r="F13" i="23"/>
  <c r="F13" i="20"/>
  <c r="I14" i="20" s="1"/>
  <c r="F21" i="12"/>
  <c r="I22" i="12" s="1"/>
  <c r="F24" i="27"/>
  <c r="I25" i="27" s="1"/>
  <c r="I24" i="27" s="1"/>
  <c r="F8" i="27"/>
  <c r="I9" i="27" s="1"/>
  <c r="I8" i="27" s="1"/>
  <c r="D6" i="27"/>
  <c r="F6" i="27" s="1"/>
  <c r="F17" i="25"/>
  <c r="I18" i="25" s="1"/>
  <c r="F20" i="25"/>
  <c r="I21" i="25" s="1"/>
  <c r="I20" i="25" s="1"/>
  <c r="D6" i="25"/>
  <c r="F6" i="25" s="1"/>
  <c r="F5" i="25" s="1"/>
  <c r="I6" i="25" s="1"/>
  <c r="D4" i="25"/>
  <c r="D5" i="25"/>
  <c r="F24" i="25"/>
  <c r="I25" i="25" s="1"/>
  <c r="I24" i="25" s="1"/>
  <c r="F9" i="25"/>
  <c r="I10" i="25" s="1"/>
  <c r="F21" i="23"/>
  <c r="I22" i="23" s="1"/>
  <c r="F9" i="12"/>
  <c r="I10" i="12" s="1"/>
  <c r="F25" i="15"/>
  <c r="I26" i="15" s="1"/>
  <c r="I14" i="25"/>
  <c r="F12" i="25"/>
  <c r="I13" i="25" s="1"/>
  <c r="F16" i="25"/>
  <c r="I17" i="25" s="1"/>
  <c r="I16" i="25" s="1"/>
  <c r="D5" i="23"/>
  <c r="D4" i="23"/>
  <c r="F25" i="23"/>
  <c r="F24" i="23" s="1"/>
  <c r="I25" i="23" s="1"/>
  <c r="F25" i="20"/>
  <c r="I26" i="20" s="1"/>
  <c r="F13" i="14"/>
  <c r="I14" i="14" s="1"/>
  <c r="F25" i="10"/>
  <c r="I26" i="10" s="1"/>
  <c r="F9" i="6"/>
  <c r="I10" i="6" s="1"/>
  <c r="F17" i="6"/>
  <c r="I18" i="6" s="1"/>
  <c r="F13" i="16"/>
  <c r="I14" i="16" s="1"/>
  <c r="F25" i="18"/>
  <c r="I26" i="18" s="1"/>
  <c r="F9" i="18"/>
  <c r="I10" i="18" s="1"/>
  <c r="F17" i="20"/>
  <c r="F16" i="20" s="1"/>
  <c r="I17" i="20" s="1"/>
  <c r="F9" i="20"/>
  <c r="I10" i="20" s="1"/>
  <c r="F20" i="23"/>
  <c r="I21" i="23" s="1"/>
  <c r="I20" i="23" s="1"/>
  <c r="I26" i="23"/>
  <c r="I14" i="23"/>
  <c r="F12" i="23"/>
  <c r="I13" i="23" s="1"/>
  <c r="D6" i="23"/>
  <c r="F6" i="23" s="1"/>
  <c r="D4" i="20"/>
  <c r="D6" i="20"/>
  <c r="F6" i="20" s="1"/>
  <c r="F21" i="20"/>
  <c r="F20" i="20" s="1"/>
  <c r="I21" i="20" s="1"/>
  <c r="D5" i="20"/>
  <c r="F13" i="18"/>
  <c r="I14" i="18" s="1"/>
  <c r="F17" i="18"/>
  <c r="I18" i="18" s="1"/>
  <c r="F17" i="17"/>
  <c r="I18" i="17" s="1"/>
  <c r="F21" i="17"/>
  <c r="I22" i="17" s="1"/>
  <c r="F17" i="12"/>
  <c r="I18" i="12" s="1"/>
  <c r="F17" i="13"/>
  <c r="I18" i="13" s="1"/>
  <c r="F17" i="14"/>
  <c r="I18" i="14" s="1"/>
  <c r="F21" i="15"/>
  <c r="F20" i="15" s="1"/>
  <c r="I21" i="15" s="1"/>
  <c r="F17" i="15"/>
  <c r="I18" i="15" s="1"/>
  <c r="F9" i="16"/>
  <c r="I10" i="16" s="1"/>
  <c r="F25" i="16"/>
  <c r="I26" i="16" s="1"/>
  <c r="F13" i="6"/>
  <c r="I14" i="6" s="1"/>
  <c r="F17" i="9"/>
  <c r="I18" i="9" s="1"/>
  <c r="F9" i="9"/>
  <c r="I10" i="9" s="1"/>
  <c r="F25" i="9"/>
  <c r="I26" i="9" s="1"/>
  <c r="F13" i="11"/>
  <c r="I14" i="11" s="1"/>
  <c r="F13" i="10"/>
  <c r="I14" i="10" s="1"/>
  <c r="F17" i="10"/>
  <c r="I18" i="10" s="1"/>
  <c r="F21" i="7"/>
  <c r="I22" i="7" s="1"/>
  <c r="F25" i="7"/>
  <c r="I26" i="7" s="1"/>
  <c r="F9" i="7"/>
  <c r="I10" i="7" s="1"/>
  <c r="F17" i="8"/>
  <c r="I18" i="8" s="1"/>
  <c r="F21" i="8"/>
  <c r="I22" i="8" s="1"/>
  <c r="F9" i="8"/>
  <c r="I10" i="8" s="1"/>
  <c r="F13" i="8"/>
  <c r="I14" i="8" s="1"/>
  <c r="F12" i="20"/>
  <c r="I13" i="20" s="1"/>
  <c r="I12" i="20" s="1"/>
  <c r="D4" i="18"/>
  <c r="D5" i="18"/>
  <c r="D6" i="18"/>
  <c r="F6" i="18" s="1"/>
  <c r="F13" i="17"/>
  <c r="I14" i="17" s="1"/>
  <c r="F25" i="12"/>
  <c r="I26" i="12" s="1"/>
  <c r="F25" i="13"/>
  <c r="I26" i="13" s="1"/>
  <c r="F25" i="14"/>
  <c r="I26" i="14" s="1"/>
  <c r="F21" i="14"/>
  <c r="I22" i="14" s="1"/>
  <c r="F9" i="14"/>
  <c r="I10" i="14" s="1"/>
  <c r="F24" i="15"/>
  <c r="I25" i="15" s="1"/>
  <c r="I24" i="15" s="1"/>
  <c r="F9" i="15"/>
  <c r="I10" i="15" s="1"/>
  <c r="D6" i="16"/>
  <c r="F6" i="16" s="1"/>
  <c r="F12" i="16"/>
  <c r="I13" i="16" s="1"/>
  <c r="I12" i="16" s="1"/>
  <c r="F13" i="9"/>
  <c r="I14" i="9" s="1"/>
  <c r="F22" i="18"/>
  <c r="F21" i="18" s="1"/>
  <c r="I22" i="18" s="1"/>
  <c r="F25" i="17"/>
  <c r="I26" i="17" s="1"/>
  <c r="D4" i="17"/>
  <c r="D6" i="17"/>
  <c r="F6" i="17" s="1"/>
  <c r="D5" i="17"/>
  <c r="F9" i="17"/>
  <c r="I10" i="17" s="1"/>
  <c r="D4" i="12"/>
  <c r="D6" i="12"/>
  <c r="F6" i="12" s="1"/>
  <c r="D5" i="12"/>
  <c r="F13" i="12"/>
  <c r="I14" i="12" s="1"/>
  <c r="D6" i="13"/>
  <c r="F6" i="13" s="1"/>
  <c r="D5" i="13"/>
  <c r="F13" i="13"/>
  <c r="I14" i="13" s="1"/>
  <c r="F9" i="13"/>
  <c r="I10" i="13" s="1"/>
  <c r="D4" i="14"/>
  <c r="D5" i="14"/>
  <c r="D6" i="14"/>
  <c r="F6" i="14" s="1"/>
  <c r="D5" i="15"/>
  <c r="F13" i="15"/>
  <c r="I14" i="15" s="1"/>
  <c r="F17" i="16"/>
  <c r="I18" i="16" s="1"/>
  <c r="D4" i="16"/>
  <c r="D5" i="16"/>
  <c r="F5" i="16" s="1"/>
  <c r="I6" i="16" s="1"/>
  <c r="F25" i="6"/>
  <c r="I26" i="6" s="1"/>
  <c r="F21" i="6"/>
  <c r="I22" i="6" s="1"/>
  <c r="D4" i="6"/>
  <c r="D5" i="6"/>
  <c r="D6" i="6"/>
  <c r="F6" i="6" s="1"/>
  <c r="D4" i="9"/>
  <c r="D6" i="9"/>
  <c r="F6" i="9" s="1"/>
  <c r="D5" i="9"/>
  <c r="F25" i="11"/>
  <c r="I26" i="11" s="1"/>
  <c r="F21" i="11"/>
  <c r="I22" i="11" s="1"/>
  <c r="F17" i="11"/>
  <c r="I18" i="11" s="1"/>
  <c r="D5" i="11"/>
  <c r="D6" i="11"/>
  <c r="F6" i="11" s="1"/>
  <c r="F9" i="11"/>
  <c r="I10" i="11" s="1"/>
  <c r="F20" i="10"/>
  <c r="I21" i="10" s="1"/>
  <c r="I20" i="10" s="1"/>
  <c r="D4" i="10"/>
  <c r="D5" i="10"/>
  <c r="F9" i="10"/>
  <c r="I10" i="10" s="1"/>
  <c r="D5" i="7"/>
  <c r="D6" i="7"/>
  <c r="F6" i="7" s="1"/>
  <c r="F13" i="7"/>
  <c r="I14" i="7" s="1"/>
  <c r="F25" i="8"/>
  <c r="I26" i="8" s="1"/>
  <c r="D4" i="8"/>
  <c r="D5" i="8"/>
  <c r="F22" i="16"/>
  <c r="F21" i="16" s="1"/>
  <c r="I22" i="16" s="1"/>
  <c r="D6" i="15"/>
  <c r="F6" i="15" s="1"/>
  <c r="D4" i="15"/>
  <c r="F22" i="13"/>
  <c r="F21" i="13" s="1"/>
  <c r="I22" i="13" s="1"/>
  <c r="D4" i="13"/>
  <c r="F20" i="12"/>
  <c r="I21" i="12" s="1"/>
  <c r="I20" i="12" s="1"/>
  <c r="F8" i="12"/>
  <c r="I9" i="12" s="1"/>
  <c r="I8" i="12" s="1"/>
  <c r="D4" i="11"/>
  <c r="D6" i="10"/>
  <c r="F6" i="10" s="1"/>
  <c r="F22" i="9"/>
  <c r="F21" i="9" s="1"/>
  <c r="I22" i="9" s="1"/>
  <c r="D6" i="8"/>
  <c r="F6" i="8" s="1"/>
  <c r="F16" i="7"/>
  <c r="I17" i="7" s="1"/>
  <c r="I18" i="7"/>
  <c r="D4" i="7"/>
  <c r="D8" i="1"/>
  <c r="D16" i="1"/>
  <c r="D12" i="1"/>
  <c r="F5" i="27" l="1"/>
  <c r="I6" i="27" s="1"/>
  <c r="F12" i="27"/>
  <c r="I13" i="27" s="1"/>
  <c r="I12" i="27" s="1"/>
  <c r="I12" i="25"/>
  <c r="F16" i="23"/>
  <c r="I17" i="23" s="1"/>
  <c r="I16" i="23" s="1"/>
  <c r="F8" i="23"/>
  <c r="I9" i="23" s="1"/>
  <c r="F16" i="13"/>
  <c r="I17" i="13" s="1"/>
  <c r="I16" i="13" s="1"/>
  <c r="F12" i="9"/>
  <c r="I13" i="9" s="1"/>
  <c r="I12" i="9" s="1"/>
  <c r="F16" i="11"/>
  <c r="I17" i="11" s="1"/>
  <c r="I16" i="11" s="1"/>
  <c r="F24" i="10"/>
  <c r="I25" i="10" s="1"/>
  <c r="I24" i="10" s="1"/>
  <c r="F16" i="10"/>
  <c r="I17" i="10" s="1"/>
  <c r="I16" i="10" s="1"/>
  <c r="F4" i="27"/>
  <c r="I5" i="27" s="1"/>
  <c r="I4" i="27" s="1"/>
  <c r="F8" i="25"/>
  <c r="I9" i="25" s="1"/>
  <c r="I8" i="25" s="1"/>
  <c r="F5" i="23"/>
  <c r="I6" i="23" s="1"/>
  <c r="F24" i="20"/>
  <c r="I25" i="20" s="1"/>
  <c r="I24" i="20" s="1"/>
  <c r="F12" i="14"/>
  <c r="I13" i="14" s="1"/>
  <c r="I12" i="14" s="1"/>
  <c r="F8" i="6"/>
  <c r="I9" i="6" s="1"/>
  <c r="I8" i="6" s="1"/>
  <c r="F24" i="9"/>
  <c r="I25" i="9" s="1"/>
  <c r="I24" i="9" s="1"/>
  <c r="F8" i="9"/>
  <c r="I9" i="9" s="1"/>
  <c r="I8" i="9" s="1"/>
  <c r="F4" i="25"/>
  <c r="I5" i="25" s="1"/>
  <c r="I4" i="25" s="1"/>
  <c r="F24" i="18"/>
  <c r="I25" i="18" s="1"/>
  <c r="I24" i="18" s="1"/>
  <c r="F16" i="15"/>
  <c r="I17" i="15" s="1"/>
  <c r="I16" i="15" s="1"/>
  <c r="F16" i="6"/>
  <c r="I17" i="6" s="1"/>
  <c r="I16" i="6" s="1"/>
  <c r="F16" i="8"/>
  <c r="I17" i="8" s="1"/>
  <c r="I16" i="8" s="1"/>
  <c r="F8" i="7"/>
  <c r="I9" i="7" s="1"/>
  <c r="I8" i="7" s="1"/>
  <c r="F20" i="7"/>
  <c r="I21" i="7" s="1"/>
  <c r="I20" i="7" s="1"/>
  <c r="F24" i="7"/>
  <c r="I25" i="7" s="1"/>
  <c r="I24" i="7" s="1"/>
  <c r="F12" i="11"/>
  <c r="I13" i="11" s="1"/>
  <c r="I12" i="11" s="1"/>
  <c r="F16" i="9"/>
  <c r="I17" i="9" s="1"/>
  <c r="I16" i="9" s="1"/>
  <c r="F12" i="6"/>
  <c r="I13" i="6" s="1"/>
  <c r="I12" i="6" s="1"/>
  <c r="F24" i="16"/>
  <c r="I25" i="16" s="1"/>
  <c r="I24" i="16" s="1"/>
  <c r="F8" i="14"/>
  <c r="I9" i="14" s="1"/>
  <c r="I8" i="14" s="1"/>
  <c r="F24" i="13"/>
  <c r="I25" i="13" s="1"/>
  <c r="I24" i="13" s="1"/>
  <c r="F16" i="18"/>
  <c r="I17" i="18" s="1"/>
  <c r="I16" i="18" s="1"/>
  <c r="F8" i="18"/>
  <c r="I9" i="18" s="1"/>
  <c r="I8" i="18" s="1"/>
  <c r="F8" i="20"/>
  <c r="I9" i="20" s="1"/>
  <c r="I8" i="20" s="1"/>
  <c r="I18" i="20"/>
  <c r="I16" i="20" s="1"/>
  <c r="I8" i="23"/>
  <c r="I24" i="23"/>
  <c r="F4" i="23"/>
  <c r="I5" i="23" s="1"/>
  <c r="I4" i="23" s="1"/>
  <c r="I12" i="23"/>
  <c r="I22" i="20"/>
  <c r="I20" i="20" s="1"/>
  <c r="F5" i="20"/>
  <c r="F12" i="18"/>
  <c r="I13" i="18" s="1"/>
  <c r="I12" i="18" s="1"/>
  <c r="F12" i="17"/>
  <c r="I13" i="17" s="1"/>
  <c r="I12" i="17" s="1"/>
  <c r="F16" i="17"/>
  <c r="I17" i="17" s="1"/>
  <c r="I16" i="17" s="1"/>
  <c r="F20" i="17"/>
  <c r="I21" i="17" s="1"/>
  <c r="I20" i="17" s="1"/>
  <c r="F16" i="12"/>
  <c r="I17" i="12" s="1"/>
  <c r="I16" i="12" s="1"/>
  <c r="F24" i="12"/>
  <c r="I25" i="12" s="1"/>
  <c r="I24" i="12" s="1"/>
  <c r="F12" i="13"/>
  <c r="I13" i="13" s="1"/>
  <c r="I12" i="13" s="1"/>
  <c r="F16" i="14"/>
  <c r="I17" i="14" s="1"/>
  <c r="I16" i="14" s="1"/>
  <c r="F24" i="14"/>
  <c r="I25" i="14" s="1"/>
  <c r="I24" i="14" s="1"/>
  <c r="F20" i="14"/>
  <c r="I21" i="14" s="1"/>
  <c r="I20" i="14" s="1"/>
  <c r="I22" i="15"/>
  <c r="I20" i="15" s="1"/>
  <c r="F8" i="15"/>
  <c r="I9" i="15" s="1"/>
  <c r="I8" i="15" s="1"/>
  <c r="F8" i="16"/>
  <c r="I9" i="16" s="1"/>
  <c r="I8" i="16" s="1"/>
  <c r="F8" i="11"/>
  <c r="I9" i="11" s="1"/>
  <c r="I8" i="11" s="1"/>
  <c r="F12" i="10"/>
  <c r="I13" i="10" s="1"/>
  <c r="I12" i="10" s="1"/>
  <c r="F8" i="8"/>
  <c r="I9" i="8" s="1"/>
  <c r="I8" i="8" s="1"/>
  <c r="F20" i="8"/>
  <c r="I21" i="8" s="1"/>
  <c r="I20" i="8" s="1"/>
  <c r="F5" i="8"/>
  <c r="I6" i="8" s="1"/>
  <c r="F12" i="8"/>
  <c r="I13" i="8" s="1"/>
  <c r="I12" i="8" s="1"/>
  <c r="F5" i="18"/>
  <c r="F5" i="15"/>
  <c r="I6" i="15" s="1"/>
  <c r="F12" i="15"/>
  <c r="I13" i="15" s="1"/>
  <c r="I12" i="15" s="1"/>
  <c r="F24" i="6"/>
  <c r="I25" i="6" s="1"/>
  <c r="I24" i="6" s="1"/>
  <c r="F5" i="10"/>
  <c r="I6" i="10" s="1"/>
  <c r="F8" i="10"/>
  <c r="I9" i="10" s="1"/>
  <c r="I8" i="10" s="1"/>
  <c r="F5" i="7"/>
  <c r="I6" i="7" s="1"/>
  <c r="F12" i="7"/>
  <c r="I13" i="7" s="1"/>
  <c r="I12" i="7" s="1"/>
  <c r="F24" i="8"/>
  <c r="I25" i="8" s="1"/>
  <c r="I24" i="8" s="1"/>
  <c r="F20" i="18"/>
  <c r="I21" i="18" s="1"/>
  <c r="I20" i="18" s="1"/>
  <c r="F8" i="17"/>
  <c r="I9" i="17" s="1"/>
  <c r="I8" i="17" s="1"/>
  <c r="F24" i="17"/>
  <c r="I25" i="17" s="1"/>
  <c r="I24" i="17" s="1"/>
  <c r="F5" i="17"/>
  <c r="F5" i="12"/>
  <c r="I6" i="12" s="1"/>
  <c r="F12" i="12"/>
  <c r="I13" i="12" s="1"/>
  <c r="I12" i="12" s="1"/>
  <c r="F5" i="13"/>
  <c r="I6" i="13" s="1"/>
  <c r="F8" i="13"/>
  <c r="I9" i="13" s="1"/>
  <c r="I8" i="13" s="1"/>
  <c r="F5" i="14"/>
  <c r="F4" i="16"/>
  <c r="I5" i="16" s="1"/>
  <c r="I4" i="16" s="1"/>
  <c r="F16" i="16"/>
  <c r="I17" i="16" s="1"/>
  <c r="I16" i="16" s="1"/>
  <c r="F20" i="6"/>
  <c r="I21" i="6" s="1"/>
  <c r="I20" i="6" s="1"/>
  <c r="F5" i="6"/>
  <c r="F5" i="9"/>
  <c r="I6" i="9" s="1"/>
  <c r="F24" i="11"/>
  <c r="I25" i="11" s="1"/>
  <c r="I24" i="11" s="1"/>
  <c r="F5" i="11"/>
  <c r="I6" i="11" s="1"/>
  <c r="F20" i="11"/>
  <c r="I21" i="11" s="1"/>
  <c r="I20" i="11" s="1"/>
  <c r="F20" i="16"/>
  <c r="I21" i="16" s="1"/>
  <c r="I20" i="16" s="1"/>
  <c r="F20" i="13"/>
  <c r="I21" i="13" s="1"/>
  <c r="I20" i="13" s="1"/>
  <c r="F20" i="9"/>
  <c r="I21" i="9" s="1"/>
  <c r="I20" i="9" s="1"/>
  <c r="I16" i="7"/>
  <c r="D20" i="1"/>
  <c r="I6" i="20" l="1"/>
  <c r="F4" i="20"/>
  <c r="I5" i="20" s="1"/>
  <c r="F4" i="8"/>
  <c r="I5" i="8" s="1"/>
  <c r="I4" i="8" s="1"/>
  <c r="I6" i="18"/>
  <c r="F4" i="18"/>
  <c r="I5" i="18" s="1"/>
  <c r="F4" i="13"/>
  <c r="I5" i="13" s="1"/>
  <c r="I4" i="13" s="1"/>
  <c r="F4" i="15"/>
  <c r="I5" i="15" s="1"/>
  <c r="I4" i="15" s="1"/>
  <c r="F4" i="10"/>
  <c r="I5" i="10" s="1"/>
  <c r="I4" i="10" s="1"/>
  <c r="F4" i="7"/>
  <c r="I5" i="7" s="1"/>
  <c r="I4" i="7" s="1"/>
  <c r="I6" i="17"/>
  <c r="F4" i="17"/>
  <c r="I5" i="17" s="1"/>
  <c r="F4" i="12"/>
  <c r="I5" i="12" s="1"/>
  <c r="I4" i="12" s="1"/>
  <c r="I6" i="14"/>
  <c r="F4" i="14"/>
  <c r="I5" i="14" s="1"/>
  <c r="I6" i="6"/>
  <c r="F4" i="6"/>
  <c r="I5" i="6" s="1"/>
  <c r="F4" i="9"/>
  <c r="I5" i="9" s="1"/>
  <c r="I4" i="9" s="1"/>
  <c r="F4" i="11"/>
  <c r="I5" i="11" s="1"/>
  <c r="I4" i="11" s="1"/>
  <c r="D14" i="1"/>
  <c r="F14" i="1" s="1"/>
  <c r="D13" i="1"/>
  <c r="D9" i="1"/>
  <c r="D10" i="1"/>
  <c r="F10" i="1" s="1"/>
  <c r="D26" i="1"/>
  <c r="F26" i="1" s="1"/>
  <c r="D25" i="1"/>
  <c r="D24" i="1"/>
  <c r="D22" i="1"/>
  <c r="F22" i="1" s="1"/>
  <c r="D21" i="1"/>
  <c r="D18" i="1"/>
  <c r="F18" i="1" s="1"/>
  <c r="D17" i="1"/>
  <c r="D8" i="2"/>
  <c r="D7" i="2"/>
  <c r="D6" i="2"/>
  <c r="D5" i="2"/>
  <c r="D4" i="2"/>
  <c r="D3" i="2"/>
  <c r="I4" i="20" l="1"/>
  <c r="I4" i="18"/>
  <c r="I4" i="14"/>
  <c r="I4" i="17"/>
  <c r="I4" i="6"/>
  <c r="F25" i="1"/>
  <c r="I26" i="1" s="1"/>
  <c r="F21" i="1"/>
  <c r="I22" i="1" s="1"/>
  <c r="F9" i="1"/>
  <c r="I10" i="1" s="1"/>
  <c r="F17" i="1"/>
  <c r="I18" i="1" s="1"/>
  <c r="F13" i="1"/>
  <c r="F12" i="1" s="1"/>
  <c r="I13" i="1" s="1"/>
  <c r="D6" i="1"/>
  <c r="F6" i="1" s="1"/>
  <c r="D5" i="1"/>
  <c r="D4" i="1"/>
  <c r="F24" i="1" l="1"/>
  <c r="I25" i="1" s="1"/>
  <c r="F16" i="1"/>
  <c r="I17" i="1" s="1"/>
  <c r="I16" i="1" s="1"/>
  <c r="F20" i="1"/>
  <c r="I21" i="1" s="1"/>
  <c r="I20" i="1" s="1"/>
  <c r="I14" i="1"/>
  <c r="I12" i="1" s="1"/>
  <c r="F8" i="1"/>
  <c r="I9" i="1" s="1"/>
  <c r="I8" i="1" s="1"/>
  <c r="F5" i="1"/>
  <c r="I6" i="1" s="1"/>
  <c r="I24" i="1" l="1"/>
  <c r="F4" i="1"/>
  <c r="I5" i="1" s="1"/>
  <c r="I4" i="1" s="1"/>
  <c r="B3" i="2" l="1"/>
</calcChain>
</file>

<file path=xl/sharedStrings.xml><?xml version="1.0" encoding="utf-8"?>
<sst xmlns="http://schemas.openxmlformats.org/spreadsheetml/2006/main" count="1548" uniqueCount="148">
  <si>
    <t>18-29 ans</t>
  </si>
  <si>
    <t>30-49 ans</t>
  </si>
  <si>
    <t>50-69 ans</t>
  </si>
  <si>
    <t>70-79 ans</t>
  </si>
  <si>
    <t>80 ans et plus</t>
  </si>
  <si>
    <r>
      <t>n</t>
    </r>
    <r>
      <rPr>
        <vertAlign val="superscript"/>
        <sz val="10"/>
        <color theme="1"/>
        <rFont val="Calibri"/>
        <family val="2"/>
        <scheme val="minor"/>
      </rPr>
      <t>pop2</t>
    </r>
  </si>
  <si>
    <r>
      <t>n</t>
    </r>
    <r>
      <rPr>
        <vertAlign val="superscript"/>
        <sz val="10"/>
        <color theme="1"/>
        <rFont val="Calibri"/>
        <family val="2"/>
        <scheme val="minor"/>
      </rPr>
      <t>vaccinné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</si>
  <si>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</si>
  <si>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</si>
  <si>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Deux doses</t>
  </si>
  <si>
    <t>Au moins une dose</t>
  </si>
  <si>
    <t>Adéquatement vacciné</t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</si>
  <si>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
DOI : https://doi.org/10.25318/1710000501-fra</t>
    </r>
  </si>
  <si>
    <t>100 ans et plus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</si>
  <si>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</si>
  <si>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</si>
  <si>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</si>
  <si>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</si>
  <si>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</si>
  <si>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</si>
  <si>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</si>
  <si>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</si>
  <si>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</si>
  <si>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</si>
  <si>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</si>
  <si>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</si>
  <si>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</si>
  <si>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</si>
  <si>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</si>
  <si>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</si>
  <si>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</si>
  <si>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</si>
  <si>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</si>
  <si>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</si>
  <si>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</si>
  <si>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</si>
  <si>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</si>
  <si>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</si>
  <si>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</si>
  <si>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</si>
  <si>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</si>
  <si>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</si>
  <si>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</si>
  <si>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</si>
  <si>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</si>
  <si>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</si>
  <si>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</si>
  <si>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</si>
  <si>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</si>
  <si>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</si>
  <si>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</si>
  <si>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</si>
  <si>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</si>
  <si>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</si>
  <si>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</si>
  <si>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</si>
  <si>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</si>
  <si>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</si>
  <si>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</si>
  <si>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</si>
  <si>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</si>
  <si>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</si>
  <si>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</si>
  <si>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</si>
  <si>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</si>
  <si>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</si>
  <si>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</si>
  <si>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</si>
  <si>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</si>
  <si>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</si>
  <si>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</si>
  <si>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</si>
  <si>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</si>
  <si>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</si>
  <si>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</si>
  <si>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</si>
  <si>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</si>
  <si>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</si>
  <si>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</si>
  <si>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</si>
  <si>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</si>
  <si>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</si>
  <si>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</si>
  <si>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</si>
  <si>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</si>
  <si>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</si>
  <si>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</si>
  <si>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</si>
  <si>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</si>
  <si>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</si>
  <si>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</si>
  <si>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</si>
  <si>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</si>
  <si>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</si>
  <si>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</si>
  <si>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</si>
  <si>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</si>
  <si>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</si>
  <si>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</si>
  <si>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</si>
  <si>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</si>
  <si>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</si>
  <si>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</si>
  <si>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</si>
  <si>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</si>
  <si>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</si>
  <si>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</si>
  <si>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</si>
  <si>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</si>
  <si>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</si>
  <si>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</si>
  <si>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</si>
  <si>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</si>
  <si>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</si>
  <si>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Total</t>
  </si>
  <si>
    <t>Population totale (2021)</t>
  </si>
  <si>
    <t>n</t>
  </si>
  <si>
    <t>Total (18 ans et +)</t>
  </si>
  <si>
    <t>Population totale</t>
  </si>
  <si>
    <t xml:space="preserve">Adéquatement vacciné </t>
  </si>
  <si>
    <t>Une dose seulement</t>
  </si>
  <si>
    <r>
      <t>Deux doses (</t>
    </r>
    <r>
      <rPr>
        <sz val="10"/>
        <color theme="1"/>
        <rFont val="Calibri"/>
        <family val="2"/>
      </rPr>
      <t>&lt;14 jours)</t>
    </r>
  </si>
  <si>
    <t>Deux doses ou adéquatement vacciné</t>
  </si>
  <si>
    <t>Date de vaccination</t>
  </si>
  <si>
    <t>Semaine</t>
  </si>
  <si>
    <t>Proportion de la population (18 ans et +) selon le statut vaccinal (semaine 1)</t>
  </si>
  <si>
    <t>Proportion de la population (18 ans et +) selon le statut vaccinal (semaine 13)</t>
  </si>
  <si>
    <t>Proportion de la population (18 ans et +) selon le statut vaccinal (semaine 12)</t>
  </si>
  <si>
    <t>Proportion de la population (18 ans et +) selon le statut vaccinal (semaine 11)</t>
  </si>
  <si>
    <t>Proportion de la population (18 ans et +) selon le statut vaccinal (semaine 10)</t>
  </si>
  <si>
    <t>Proportion de la population (18 ans et +) selon le statut vaccinal (semaine 9)</t>
  </si>
  <si>
    <t>Proportion de la population (18 ans et +) selon le statut vaccinal (semaine 8)</t>
  </si>
  <si>
    <t>Proportion de la population (18 ans et +) selon le statut vaccinal (semaine 7)</t>
  </si>
  <si>
    <t>Proportion de la population (18 ans et +) selon le statut vaccinal (semaine 6)</t>
  </si>
  <si>
    <t>Proportion de la population (18 ans et +) selon le statut vaccinal (semaine 5)</t>
  </si>
  <si>
    <t>Proportion de la population (18 ans et +) selon le statut vaccinal (semaine 4)</t>
  </si>
  <si>
    <t>Proportion de la population (18 ans et +) selon le statut vaccinal (semaine 3)</t>
  </si>
  <si>
    <t>Proportion de la population (18 ans et +) selon le statut vaccinal (semaine 2)</t>
  </si>
  <si>
    <t>2 doses</t>
  </si>
  <si>
    <t>Proportion de la population (18 ans et +) selon le statut vaccinal (semaine 14)</t>
  </si>
  <si>
    <t>Proportion de la population (18 ans et +) selon le statut vaccinal (semaine 15)</t>
  </si>
  <si>
    <t>Proportion de la population (18 ans et +) selon le statut vaccinal (semaine 16)</t>
  </si>
  <si>
    <t>Proportion de la population (18 ans et +) selon le statut vaccinal (semaine 17)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</si>
  <si>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2.1). Données extraites le 11 mai 2022</t>
    </r>
  </si>
  <si>
    <t>Proportion de la population (18 ans et +) selon le statut vaccinal (semaine 18)</t>
  </si>
  <si>
    <t>Extraites le 18 mai 2022</t>
  </si>
  <si>
    <t>Au moins 1 dose</t>
  </si>
  <si>
    <t>Adéquatement vaccinés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</si>
</sst>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2D51-8E62-4ABA-96EA-3EC360253823}">
  <dimension ref="A1:J28"/>
  <sheetViews>
    <sheetView workbookViewId="0">
      <selection activeCell="E11" sqref="E10:E11"/>
    </sheetView>
  </sheetViews>
  <sheetFormatPr baseColWidth="10" defaultColWidth="11.5703125" defaultRowHeight="18.600000000000001" customHeight="1" x14ac:dyDescent="0.25"/>
  <cols>
    <col min="1" max="1" width="45.7109375" style="3" customWidth="1"/>
    <col min="2" max="2" width="21.28515625" style="3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24" customWidth="1"/>
    <col min="11" max="16384" width="11.5703125" style="2"/>
  </cols>
  <sheetData>
    <row r="1" spans="1:10" ht="18.600000000000001" customHeight="1" thickBot="1" x14ac:dyDescent="0.3">
      <c r="A1" s="53" t="s">
        <v>125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" t="s">
        <v>117</v>
      </c>
      <c r="B3" s="3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" t="s">
        <v>10</v>
      </c>
      <c r="C4" s="19"/>
      <c r="D4" s="10">
        <f>D8+D12+D16+D20+D24</f>
        <v>6448311.8113264591</v>
      </c>
      <c r="E4" s="10"/>
      <c r="F4" s="23">
        <f>D4-F5-F6</f>
        <v>101626.03579979576</v>
      </c>
      <c r="G4" s="6" t="s">
        <v>120</v>
      </c>
      <c r="I4" s="25">
        <f>E3-I5-I6</f>
        <v>554735.18867354095</v>
      </c>
      <c r="J4" s="26" t="s">
        <v>8</v>
      </c>
    </row>
    <row r="5" spans="1:10" ht="18.600000000000001" customHeight="1" x14ac:dyDescent="0.25">
      <c r="B5" s="3" t="s">
        <v>9</v>
      </c>
      <c r="C5" s="19"/>
      <c r="D5" s="10">
        <f t="shared" ref="D5" si="0">D9+D13+D17+D21+D25</f>
        <v>6254481.5990164671</v>
      </c>
      <c r="E5" s="10"/>
      <c r="F5" s="23">
        <f>F6-D5</f>
        <v>46102.08825509809</v>
      </c>
      <c r="G5" s="6" t="s">
        <v>121</v>
      </c>
      <c r="I5" s="27">
        <f>F4</f>
        <v>101626.03579979576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6300583.6872715652</v>
      </c>
      <c r="E6" s="18"/>
      <c r="F6" s="23">
        <f>D6</f>
        <v>6300583.6872715652</v>
      </c>
      <c r="G6" s="6" t="s">
        <v>119</v>
      </c>
      <c r="I6" s="27">
        <f>F5+F6</f>
        <v>6346685.7755266633</v>
      </c>
      <c r="J6" s="28" t="s">
        <v>122</v>
      </c>
    </row>
    <row r="7" spans="1:10" ht="18.600000000000001" customHeight="1" thickBot="1" x14ac:dyDescent="0.3">
      <c r="A7" s="3" t="s">
        <v>0</v>
      </c>
      <c r="B7" s="3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" t="s">
        <v>10</v>
      </c>
      <c r="C8" s="39">
        <v>0.88246836276999996</v>
      </c>
      <c r="D8" s="10">
        <f>C8*E7</f>
        <v>1070967.1349311231</v>
      </c>
      <c r="E8" s="10"/>
      <c r="F8" s="23">
        <f>D8-F9-F10</f>
        <v>32130.268437401857</v>
      </c>
      <c r="G8" s="6" t="s">
        <v>120</v>
      </c>
      <c r="I8" s="27">
        <f>E7-I9-I10</f>
        <v>142636.86506887688</v>
      </c>
      <c r="J8" s="28" t="s">
        <v>8</v>
      </c>
    </row>
    <row r="9" spans="1:10" ht="18.600000000000001" customHeight="1" x14ac:dyDescent="0.25">
      <c r="B9" s="3" t="s">
        <v>9</v>
      </c>
      <c r="C9" s="39">
        <v>0.83068682514000003</v>
      </c>
      <c r="D9" s="10">
        <f>C9*E7</f>
        <v>1008124.8537372046</v>
      </c>
      <c r="E9" s="10"/>
      <c r="F9" s="23">
        <f>F10-D9</f>
        <v>15356.006378258346</v>
      </c>
      <c r="G9" s="6" t="s">
        <v>121</v>
      </c>
      <c r="I9" s="27">
        <f>F8</f>
        <v>32130.268437401857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0.84334005171000004</v>
      </c>
      <c r="D10" s="18">
        <f>C10*E7</f>
        <v>1023480.8601154629</v>
      </c>
      <c r="E10" s="18"/>
      <c r="F10" s="23">
        <f>D10</f>
        <v>1023480.8601154629</v>
      </c>
      <c r="G10" s="6" t="s">
        <v>119</v>
      </c>
      <c r="H10" s="10"/>
      <c r="I10" s="27">
        <f>F9+F10</f>
        <v>1038836.8664937213</v>
      </c>
      <c r="J10" s="28" t="s">
        <v>122</v>
      </c>
    </row>
    <row r="11" spans="1:10" ht="18.600000000000001" customHeight="1" thickBot="1" x14ac:dyDescent="0.3">
      <c r="A11" s="3" t="s">
        <v>1</v>
      </c>
      <c r="B11" s="3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" t="s">
        <v>10</v>
      </c>
      <c r="C12" s="39">
        <v>0.87253099067999995</v>
      </c>
      <c r="D12" s="10">
        <f>C12*E11</f>
        <v>1964767.9024061959</v>
      </c>
      <c r="E12" s="10"/>
      <c r="F12" s="23">
        <f>D12-F13-F14</f>
        <v>40251.165029251715</v>
      </c>
      <c r="G12" s="6" t="s">
        <v>120</v>
      </c>
      <c r="I12" s="27">
        <f>E11-I13-I14</f>
        <v>287035.09759380389</v>
      </c>
      <c r="J12" s="28" t="s">
        <v>8</v>
      </c>
    </row>
    <row r="13" spans="1:10" ht="18.600000000000001" customHeight="1" x14ac:dyDescent="0.25">
      <c r="B13" s="3" t="s">
        <v>9</v>
      </c>
      <c r="C13" s="39">
        <v>0.83689840727999998</v>
      </c>
      <c r="D13" s="10">
        <f>C13*E11</f>
        <v>1884530.3442083257</v>
      </c>
      <c r="E13" s="10"/>
      <c r="F13" s="23">
        <f>F14-D13</f>
        <v>19993.196584309218</v>
      </c>
      <c r="G13" s="6" t="s">
        <v>121</v>
      </c>
      <c r="I13" s="27">
        <f>F12</f>
        <v>40251.165029251715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0.84577715759000005</v>
      </c>
      <c r="D14" s="18">
        <f>C14*E11</f>
        <v>1904523.5407926349</v>
      </c>
      <c r="E14" s="18"/>
      <c r="F14" s="23">
        <f>D14</f>
        <v>1904523.5407926349</v>
      </c>
      <c r="G14" s="6" t="s">
        <v>119</v>
      </c>
      <c r="H14" s="10"/>
      <c r="I14" s="27">
        <f>F13+F14</f>
        <v>1924516.7373769442</v>
      </c>
      <c r="J14" s="28" t="s">
        <v>122</v>
      </c>
    </row>
    <row r="15" spans="1:10" ht="18.600000000000001" customHeight="1" thickBot="1" x14ac:dyDescent="0.3">
      <c r="A15" s="3" t="s">
        <v>2</v>
      </c>
      <c r="B15" s="3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" t="s">
        <v>10</v>
      </c>
      <c r="C16" s="39">
        <v>0.95549115416000008</v>
      </c>
      <c r="D16" s="10">
        <f>C16*E15</f>
        <v>2226183.5522189178</v>
      </c>
      <c r="E16" s="10"/>
      <c r="F16" s="23">
        <f>D16-F17-F18</f>
        <v>21581.09082680149</v>
      </c>
      <c r="G16" s="6" t="s">
        <v>120</v>
      </c>
      <c r="I16" s="27">
        <f>E15-I17-I18</f>
        <v>103700.44778108224</v>
      </c>
      <c r="J16" s="28" t="s">
        <v>8</v>
      </c>
    </row>
    <row r="17" spans="1:10" ht="18.600000000000001" customHeight="1" x14ac:dyDescent="0.25">
      <c r="B17" s="3" t="s">
        <v>9</v>
      </c>
      <c r="C17" s="39">
        <v>0.93851412833000003</v>
      </c>
      <c r="D17" s="10">
        <f>C17*E15</f>
        <v>2186629.051370014</v>
      </c>
      <c r="E17" s="10"/>
      <c r="F17" s="23">
        <f>F18-D17</f>
        <v>8986.7050110511482</v>
      </c>
      <c r="G17" s="6" t="s">
        <v>121</v>
      </c>
      <c r="I17" s="27">
        <f>F16</f>
        <v>21581.09082680149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0.94237127529999998</v>
      </c>
      <c r="D18" s="10">
        <f>C18*E15</f>
        <v>2195615.7563810651</v>
      </c>
      <c r="E18" s="18"/>
      <c r="F18" s="23">
        <f>D18</f>
        <v>2195615.7563810651</v>
      </c>
      <c r="G18" s="6" t="s">
        <v>119</v>
      </c>
      <c r="H18" s="10"/>
      <c r="I18" s="27">
        <f>F17+F18</f>
        <v>2204602.4613921163</v>
      </c>
      <c r="J18" s="28" t="s">
        <v>122</v>
      </c>
    </row>
    <row r="19" spans="1:10" ht="18.600000000000001" customHeight="1" thickBot="1" x14ac:dyDescent="0.3">
      <c r="A19" s="3" t="s">
        <v>3</v>
      </c>
      <c r="B19" s="3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" t="s">
        <v>10</v>
      </c>
      <c r="C20" s="39">
        <v>0.98456016990999995</v>
      </c>
      <c r="D20" s="10">
        <f>C20*E19</f>
        <v>771483.62705841754</v>
      </c>
      <c r="E20" s="10"/>
      <c r="F20" s="23">
        <f>D20-F21-F22</f>
        <v>5101.3899472076446</v>
      </c>
      <c r="G20" s="6" t="s">
        <v>120</v>
      </c>
      <c r="I20" s="27">
        <f>E19-I21-I22</f>
        <v>12098.372941582464</v>
      </c>
      <c r="J20" s="28" t="s">
        <v>8</v>
      </c>
    </row>
    <row r="21" spans="1:10" ht="18.600000000000001" customHeight="1" x14ac:dyDescent="0.25">
      <c r="B21" s="3" t="s">
        <v>9</v>
      </c>
      <c r="C21" s="39">
        <v>0.97606605495999998</v>
      </c>
      <c r="D21" s="10">
        <f>C21*E19</f>
        <v>764827.7914776667</v>
      </c>
      <c r="E21" s="10"/>
      <c r="F21" s="23">
        <f>F22-D21</f>
        <v>777.22281677159481</v>
      </c>
      <c r="G21" s="6" t="s">
        <v>121</v>
      </c>
      <c r="I21" s="27">
        <f>F20</f>
        <v>5101.3899472076446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0.97705793943000008</v>
      </c>
      <c r="D22" s="18">
        <f>C22*E19</f>
        <v>765605.0142944383</v>
      </c>
      <c r="E22" s="18"/>
      <c r="F22" s="23">
        <f>D22</f>
        <v>765605.0142944383</v>
      </c>
      <c r="G22" s="6" t="s">
        <v>119</v>
      </c>
      <c r="H22" s="10"/>
      <c r="I22" s="27">
        <f>F21+F22</f>
        <v>766382.23711120989</v>
      </c>
      <c r="J22" s="28" t="s">
        <v>122</v>
      </c>
    </row>
    <row r="23" spans="1:10" ht="18.600000000000001" customHeight="1" thickBot="1" x14ac:dyDescent="0.3">
      <c r="A23" s="3" t="s">
        <v>4</v>
      </c>
      <c r="B23" s="3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" t="s">
        <v>10</v>
      </c>
      <c r="C24" s="39">
        <v>0.97815895060000002</v>
      </c>
      <c r="D24" s="10">
        <f>C24*E23</f>
        <v>414909.59471180441</v>
      </c>
      <c r="E24" s="10"/>
      <c r="F24" s="23">
        <f>D24-F25-F26</f>
        <v>2562.1215591289219</v>
      </c>
      <c r="G24" s="6" t="s">
        <v>120</v>
      </c>
      <c r="I24" s="27">
        <f>E23-I25-I26</f>
        <v>9264.4052881955868</v>
      </c>
      <c r="J24" s="28" t="s">
        <v>8</v>
      </c>
    </row>
    <row r="25" spans="1:10" ht="18.600000000000001" customHeight="1" x14ac:dyDescent="0.25">
      <c r="B25" s="3" t="s">
        <v>9</v>
      </c>
      <c r="C25" s="39">
        <v>0.96745570974000006</v>
      </c>
      <c r="D25" s="10">
        <f>C25*E23</f>
        <v>410369.5582232548</v>
      </c>
      <c r="E25" s="10"/>
      <c r="F25" s="23">
        <f>F26-D25</f>
        <v>988.95746471034363</v>
      </c>
      <c r="G25" s="6" t="s">
        <v>121</v>
      </c>
      <c r="I25" s="27">
        <f>F24</f>
        <v>2562.1215591289219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0.96978719979999994</v>
      </c>
      <c r="D26" s="10">
        <f>C26*E23</f>
        <v>411358.51568796515</v>
      </c>
      <c r="E26" s="13"/>
      <c r="F26" s="23">
        <f>D26</f>
        <v>411358.51568796515</v>
      </c>
      <c r="G26" s="6" t="s">
        <v>119</v>
      </c>
      <c r="H26" s="10"/>
      <c r="I26" s="29">
        <f>F25+F26</f>
        <v>412347.47315267549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27:D27"/>
    <mergeCell ref="A28:D28"/>
    <mergeCell ref="A1:E1"/>
  </mergeCells>
  <pageMargins left="0.7" right="0.7" top="0.75" bottom="0.75" header="0.3" footer="0.3"/>
  <pageSetup orientation="portrait" horizontalDpi="300" verticalDpi="300" r:id="rId1"/>
  <ignoredErrors>
    <ignoredError sqref="C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5102-5BC5-401E-BB6E-E88BC1257625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129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6490763.8051008163</v>
      </c>
      <c r="E4" s="10"/>
      <c r="F4" s="23">
        <f>D4-F5-F6</f>
        <v>88360.399199912325</v>
      </c>
      <c r="G4" s="6" t="s">
        <v>120</v>
      </c>
      <c r="I4" s="25">
        <f>E3-I5-I6</f>
        <v>512283.1948991837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6323734.5095815444</v>
      </c>
      <c r="E5" s="10"/>
      <c r="F5" s="23">
        <f>F6-D5</f>
        <v>39334.44815967977</v>
      </c>
      <c r="G5" s="6" t="s">
        <v>121</v>
      </c>
      <c r="I5" s="27">
        <f>F4</f>
        <v>88360.399199912325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6363068.9577412242</v>
      </c>
      <c r="E6" s="18"/>
      <c r="F6" s="23">
        <f>D6</f>
        <v>6363068.9577412242</v>
      </c>
      <c r="G6" s="6" t="s">
        <v>119</v>
      </c>
      <c r="I6" s="27">
        <f>F5+F6</f>
        <v>6402403.405900904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0.89235338345000004</v>
      </c>
      <c r="D8" s="10">
        <f>C8*E7</f>
        <v>1082963.6355684539</v>
      </c>
      <c r="E8" s="10"/>
      <c r="F8" s="23">
        <f>D8-F9-F10</f>
        <v>26754.654604790616</v>
      </c>
      <c r="G8" s="6" t="s">
        <v>120</v>
      </c>
      <c r="I8" s="27">
        <f>E7-I9-I10</f>
        <v>130640.36443154607</v>
      </c>
      <c r="J8" s="28" t="s">
        <v>8</v>
      </c>
    </row>
    <row r="9" spans="1:10" ht="18.600000000000001" customHeight="1" x14ac:dyDescent="0.25">
      <c r="B9" s="36" t="s">
        <v>9</v>
      </c>
      <c r="C9" s="39">
        <v>0.84720520398999999</v>
      </c>
      <c r="D9" s="10">
        <f>C9*E7</f>
        <v>1028171.6243830799</v>
      </c>
      <c r="E9" s="10"/>
      <c r="F9" s="23">
        <f>F10-D9</f>
        <v>14018.678290291689</v>
      </c>
      <c r="G9" s="6" t="s">
        <v>121</v>
      </c>
      <c r="I9" s="27">
        <f>F8</f>
        <v>26754.654604790616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0.85875648290000006</v>
      </c>
      <c r="D10" s="18">
        <f>C10*E7</f>
        <v>1042190.3026733716</v>
      </c>
      <c r="E10" s="18"/>
      <c r="F10" s="23">
        <f>D10</f>
        <v>1042190.3026733716</v>
      </c>
      <c r="G10" s="6" t="s">
        <v>119</v>
      </c>
      <c r="H10" s="10"/>
      <c r="I10" s="27">
        <f>F9+F10</f>
        <v>1056208.9809636632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0.88042239663999988</v>
      </c>
      <c r="D12" s="10">
        <f>C12*E11</f>
        <v>1982537.7940211417</v>
      </c>
      <c r="E12" s="10"/>
      <c r="F12" s="23">
        <f>D12-F13-F14</f>
        <v>33650.363359560026</v>
      </c>
      <c r="G12" s="6" t="s">
        <v>120</v>
      </c>
      <c r="I12" s="27">
        <f>E11-I13-I14</f>
        <v>269265.20597885805</v>
      </c>
      <c r="J12" s="28" t="s">
        <v>8</v>
      </c>
    </row>
    <row r="13" spans="1:10" ht="18.600000000000001" customHeight="1" x14ac:dyDescent="0.25">
      <c r="B13" s="36" t="s">
        <v>9</v>
      </c>
      <c r="C13" s="39">
        <v>0.85008576580999995</v>
      </c>
      <c r="D13" s="10">
        <f>C13*E11</f>
        <v>1914225.6777082554</v>
      </c>
      <c r="E13" s="10"/>
      <c r="F13" s="23">
        <f>F14-D13</f>
        <v>17330.876476663165</v>
      </c>
      <c r="G13" s="6" t="s">
        <v>121</v>
      </c>
      <c r="I13" s="27">
        <f>F12</f>
        <v>33650.363359560026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0.85778221016</v>
      </c>
      <c r="D14" s="18">
        <f>C14*E11</f>
        <v>1931556.5541849185</v>
      </c>
      <c r="E14" s="18"/>
      <c r="F14" s="23">
        <f>D14</f>
        <v>1931556.5541849185</v>
      </c>
      <c r="G14" s="6" t="s">
        <v>119</v>
      </c>
      <c r="H14" s="10"/>
      <c r="I14" s="27">
        <f>F13+F14</f>
        <v>1948887.4306615817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0.95973795666000006</v>
      </c>
      <c r="D16" s="10">
        <f>C16*E15</f>
        <v>2236078.1094148275</v>
      </c>
      <c r="E16" s="10"/>
      <c r="F16" s="23">
        <f>D16-F17-F18</f>
        <v>20414.294448826462</v>
      </c>
      <c r="G16" s="6" t="s">
        <v>120</v>
      </c>
      <c r="I16" s="27">
        <f>E15-I17-I18</f>
        <v>93805.890585172456</v>
      </c>
      <c r="J16" s="28" t="s">
        <v>8</v>
      </c>
    </row>
    <row r="17" spans="1:10" ht="18.600000000000001" customHeight="1" x14ac:dyDescent="0.25">
      <c r="B17" s="36" t="s">
        <v>9</v>
      </c>
      <c r="C17" s="39">
        <v>0.94529236342</v>
      </c>
      <c r="D17" s="10">
        <f>C17*E15</f>
        <v>2202421.5528544434</v>
      </c>
      <c r="E17" s="10"/>
      <c r="F17" s="23">
        <f>F18-D17</f>
        <v>6621.1310557788238</v>
      </c>
      <c r="G17" s="6" t="s">
        <v>121</v>
      </c>
      <c r="I17" s="27">
        <f>F16</f>
        <v>20414.294448826462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0.94813419205000005</v>
      </c>
      <c r="D18" s="10">
        <f>C18*E15</f>
        <v>2209042.6839102223</v>
      </c>
      <c r="E18" s="18"/>
      <c r="F18" s="23">
        <f>D18</f>
        <v>2209042.6839102223</v>
      </c>
      <c r="G18" s="6" t="s">
        <v>119</v>
      </c>
      <c r="H18" s="10"/>
      <c r="I18" s="27">
        <f>F17+F18</f>
        <v>2215663.8149660011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0.98689980578999992</v>
      </c>
      <c r="D20" s="10">
        <f>C20*E19</f>
        <v>773316.92362053972</v>
      </c>
      <c r="E20" s="10"/>
      <c r="F20" s="23">
        <f>D20-F21-F22</f>
        <v>4921.4223341931356</v>
      </c>
      <c r="G20" s="6" t="s">
        <v>120</v>
      </c>
      <c r="I20" s="27">
        <f>E19-I21-I22</f>
        <v>10265.076379460283</v>
      </c>
      <c r="J20" s="28" t="s">
        <v>8</v>
      </c>
    </row>
    <row r="21" spans="1:10" ht="18.600000000000001" customHeight="1" x14ac:dyDescent="0.25">
      <c r="B21" s="36" t="s">
        <v>9</v>
      </c>
      <c r="C21" s="39">
        <v>0.97910985309999998</v>
      </c>
      <c r="D21" s="10">
        <f>C21*E19</f>
        <v>767212.85691180418</v>
      </c>
      <c r="E21" s="10"/>
      <c r="F21" s="23">
        <f>F22-D21</f>
        <v>591.32218727120198</v>
      </c>
      <c r="G21" s="6" t="s">
        <v>121</v>
      </c>
      <c r="I21" s="27">
        <f>F20</f>
        <v>4921.4223341931356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0.97986449293000011</v>
      </c>
      <c r="D22" s="18">
        <f>C22*E19</f>
        <v>767804.17909907538</v>
      </c>
      <c r="E22" s="18"/>
      <c r="F22" s="23">
        <f>D22</f>
        <v>767804.17909907538</v>
      </c>
      <c r="G22" s="6" t="s">
        <v>119</v>
      </c>
      <c r="H22" s="10"/>
      <c r="I22" s="27">
        <f>F21+F22</f>
        <v>768395.50128634658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0.98041686307000009</v>
      </c>
      <c r="D24" s="10">
        <f>C24*E23</f>
        <v>415867.34247585421</v>
      </c>
      <c r="E24" s="10"/>
      <c r="F24" s="23">
        <f>D24-F25-F26</f>
        <v>2619.6644525426091</v>
      </c>
      <c r="G24" s="6" t="s">
        <v>120</v>
      </c>
      <c r="I24" s="27">
        <f>E23-I25-I26</f>
        <v>8306.6575241457904</v>
      </c>
      <c r="J24" s="28" t="s">
        <v>8</v>
      </c>
    </row>
    <row r="25" spans="1:10" ht="18.600000000000001" customHeight="1" x14ac:dyDescent="0.25">
      <c r="B25" s="36" t="s">
        <v>9</v>
      </c>
      <c r="C25" s="39">
        <v>0.97059885265000001</v>
      </c>
      <c r="D25" s="10">
        <f>C25*E23</f>
        <v>411702.79772396112</v>
      </c>
      <c r="E25" s="10"/>
      <c r="F25" s="23">
        <f>F26-D25</f>
        <v>772.44014967523981</v>
      </c>
      <c r="G25" s="6" t="s">
        <v>121</v>
      </c>
      <c r="I25" s="27">
        <f>F24</f>
        <v>2619.6644525426091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0.97241989813999996</v>
      </c>
      <c r="D26" s="10">
        <f>C26*E23</f>
        <v>412475.23787363636</v>
      </c>
      <c r="E26" s="13"/>
      <c r="F26" s="23">
        <f>D26</f>
        <v>412475.23787363636</v>
      </c>
      <c r="G26" s="6" t="s">
        <v>119</v>
      </c>
      <c r="H26" s="10"/>
      <c r="I26" s="29">
        <f>F25+F26</f>
        <v>413247.6780233116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DB7A-9748-4228-B491-43B30A3A30FD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128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6491566.1347009335</v>
      </c>
      <c r="E4" s="10"/>
      <c r="F4" s="23">
        <f>D4-F5-F6</f>
        <v>86135.989113645628</v>
      </c>
      <c r="G4" s="6" t="s">
        <v>120</v>
      </c>
      <c r="I4" s="25">
        <f>E3-I5-I6</f>
        <v>511480.86529906653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6327296.7195650842</v>
      </c>
      <c r="E5" s="10"/>
      <c r="F5" s="23">
        <f>F6-D5</f>
        <v>39066.71301110182</v>
      </c>
      <c r="G5" s="6" t="s">
        <v>121</v>
      </c>
      <c r="I5" s="27">
        <f>F4</f>
        <v>86135.989113645628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6366363.432576186</v>
      </c>
      <c r="E6" s="18"/>
      <c r="F6" s="23">
        <f>D6</f>
        <v>6366363.432576186</v>
      </c>
      <c r="G6" s="6" t="s">
        <v>119</v>
      </c>
      <c r="I6" s="27">
        <f>F5+F6</f>
        <v>6405430.1455872878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0.89253592999999998</v>
      </c>
      <c r="D8" s="10">
        <f>C8*E7</f>
        <v>1083185.17479172</v>
      </c>
      <c r="E8" s="10"/>
      <c r="F8" s="23">
        <f>D8-F9-F10</f>
        <v>26411.724010350532</v>
      </c>
      <c r="G8" s="6" t="s">
        <v>120</v>
      </c>
      <c r="I8" s="27">
        <f>E7-I9-I10</f>
        <v>130418.82520827977</v>
      </c>
      <c r="J8" s="28" t="s">
        <v>8</v>
      </c>
    </row>
    <row r="9" spans="1:10" ht="18.600000000000001" customHeight="1" x14ac:dyDescent="0.25">
      <c r="B9" s="36" t="s">
        <v>9</v>
      </c>
      <c r="C9" s="39">
        <v>0.84776868101000002</v>
      </c>
      <c r="D9" s="10">
        <f>C9*E7</f>
        <v>1028855.4623484601</v>
      </c>
      <c r="E9" s="10"/>
      <c r="F9" s="23">
        <f>F10-D9</f>
        <v>13958.994216454681</v>
      </c>
      <c r="G9" s="6" t="s">
        <v>121</v>
      </c>
      <c r="I9" s="27">
        <f>F8</f>
        <v>26411.724010350532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0.85927078071999996</v>
      </c>
      <c r="D10" s="18">
        <f>C10*E7</f>
        <v>1042814.4565649148</v>
      </c>
      <c r="E10" s="18"/>
      <c r="F10" s="23">
        <f>D10</f>
        <v>1042814.4565649148</v>
      </c>
      <c r="G10" s="6" t="s">
        <v>119</v>
      </c>
      <c r="H10" s="10"/>
      <c r="I10" s="27">
        <f>F9+F10</f>
        <v>1056773.4507813696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0.88058493669000004</v>
      </c>
      <c r="D12" s="10">
        <f>C12*E11</f>
        <v>1982903.8021933523</v>
      </c>
      <c r="E12" s="10"/>
      <c r="F12" s="23">
        <f>D12-F13-F14</f>
        <v>32845.340026549762</v>
      </c>
      <c r="G12" s="6" t="s">
        <v>120</v>
      </c>
      <c r="I12" s="27">
        <f>E11-I13-I14</f>
        <v>268899.19780664751</v>
      </c>
      <c r="J12" s="28" t="s">
        <v>8</v>
      </c>
    </row>
    <row r="13" spans="1:10" ht="18.600000000000001" customHeight="1" x14ac:dyDescent="0.25">
      <c r="B13" s="36" t="s">
        <v>9</v>
      </c>
      <c r="C13" s="39">
        <v>0.85073203543000009</v>
      </c>
      <c r="D13" s="10">
        <f>C13*E11</f>
        <v>1915680.9495773804</v>
      </c>
      <c r="E13" s="10"/>
      <c r="F13" s="23">
        <f>F14-D13</f>
        <v>17188.756294711027</v>
      </c>
      <c r="G13" s="6" t="s">
        <v>121</v>
      </c>
      <c r="I13" s="27">
        <f>F12</f>
        <v>32845.340026549762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0.85836536583</v>
      </c>
      <c r="D14" s="18">
        <f>C14*E11</f>
        <v>1932869.7058720915</v>
      </c>
      <c r="E14" s="18"/>
      <c r="F14" s="23">
        <f>D14</f>
        <v>1932869.7058720915</v>
      </c>
      <c r="G14" s="6" t="s">
        <v>119</v>
      </c>
      <c r="H14" s="10"/>
      <c r="I14" s="27">
        <f>F13+F14</f>
        <v>1950058.4621668025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0.95980437520999995</v>
      </c>
      <c r="D16" s="10">
        <f>C16*E15</f>
        <v>2236232.8569317753</v>
      </c>
      <c r="E16" s="10"/>
      <c r="F16" s="23">
        <f>D16-F17-F18</f>
        <v>19647.778316244949</v>
      </c>
      <c r="G16" s="6" t="s">
        <v>120</v>
      </c>
      <c r="I16" s="27">
        <f>E15-I17-I18</f>
        <v>93651.143068224657</v>
      </c>
      <c r="J16" s="28" t="s">
        <v>8</v>
      </c>
    </row>
    <row r="17" spans="1:10" ht="18.600000000000001" customHeight="1" x14ac:dyDescent="0.25">
      <c r="B17" s="36" t="s">
        <v>9</v>
      </c>
      <c r="C17" s="39">
        <v>0.94574445239000005</v>
      </c>
      <c r="D17" s="10">
        <f>C17*E15</f>
        <v>2203474.867712223</v>
      </c>
      <c r="E17" s="10"/>
      <c r="F17" s="23">
        <f>F18-D17</f>
        <v>6555.1054516537115</v>
      </c>
      <c r="G17" s="6" t="s">
        <v>121</v>
      </c>
      <c r="I17" s="27">
        <f>F16</f>
        <v>19647.778316244949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0.94855794243999991</v>
      </c>
      <c r="D18" s="10">
        <f>C18*E15</f>
        <v>2210029.9731638767</v>
      </c>
      <c r="E18" s="18"/>
      <c r="F18" s="23">
        <f>D18</f>
        <v>2210029.9731638767</v>
      </c>
      <c r="G18" s="6" t="s">
        <v>119</v>
      </c>
      <c r="H18" s="10"/>
      <c r="I18" s="27">
        <f>F17+F18</f>
        <v>2216585.0786155304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0.98695028337000001</v>
      </c>
      <c r="D20" s="10">
        <f>C20*E19</f>
        <v>773356.47694363131</v>
      </c>
      <c r="E20" s="10"/>
      <c r="F20" s="23">
        <f>D20-F21-F22</f>
        <v>4722.6668774309801</v>
      </c>
      <c r="G20" s="6" t="s">
        <v>120</v>
      </c>
      <c r="I20" s="27">
        <f>E19-I21-I22</f>
        <v>10225.523056368693</v>
      </c>
      <c r="J20" s="28" t="s">
        <v>8</v>
      </c>
    </row>
    <row r="21" spans="1:10" ht="18.600000000000001" customHeight="1" x14ac:dyDescent="0.25">
      <c r="B21" s="36" t="s">
        <v>9</v>
      </c>
      <c r="C21" s="39">
        <v>0.97939631336999999</v>
      </c>
      <c r="D21" s="10">
        <f>C21*E19</f>
        <v>767437.32202309137</v>
      </c>
      <c r="E21" s="10"/>
      <c r="F21" s="23">
        <f>F22-D21</f>
        <v>598.24402155447751</v>
      </c>
      <c r="G21" s="6" t="s">
        <v>121</v>
      </c>
      <c r="I21" s="27">
        <f>F20</f>
        <v>4722.6668774309801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0.98015978677999993</v>
      </c>
      <c r="D22" s="18">
        <f>C22*E19</f>
        <v>768035.56604464585</v>
      </c>
      <c r="E22" s="18"/>
      <c r="F22" s="23">
        <f>D22</f>
        <v>768035.56604464585</v>
      </c>
      <c r="G22" s="6" t="s">
        <v>119</v>
      </c>
      <c r="H22" s="10"/>
      <c r="I22" s="27">
        <f>F21+F22</f>
        <v>768633.81006620033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0.98046514835999998</v>
      </c>
      <c r="D24" s="10">
        <f>C24*E23</f>
        <v>415887.82384045463</v>
      </c>
      <c r="E24" s="10"/>
      <c r="F24" s="23">
        <f>D24-F25-F26</f>
        <v>2508.47988306958</v>
      </c>
      <c r="G24" s="6" t="s">
        <v>120</v>
      </c>
      <c r="I24" s="27">
        <f>E23-I25-I26</f>
        <v>8286.1761595453718</v>
      </c>
      <c r="J24" s="28" t="s">
        <v>8</v>
      </c>
    </row>
    <row r="25" spans="1:10" ht="18.600000000000001" customHeight="1" x14ac:dyDescent="0.25">
      <c r="B25" s="36" t="s">
        <v>9</v>
      </c>
      <c r="C25" s="39">
        <v>0.97094144833000007</v>
      </c>
      <c r="D25" s="10">
        <f>C25*E23</f>
        <v>411848.11790392944</v>
      </c>
      <c r="E25" s="10"/>
      <c r="F25" s="23">
        <f>F26-D25</f>
        <v>765.61302672780585</v>
      </c>
      <c r="G25" s="6" t="s">
        <v>121</v>
      </c>
      <c r="I25" s="27">
        <f>F24</f>
        <v>2508.47988306958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0.97274639871999991</v>
      </c>
      <c r="D26" s="10">
        <f>C26*E23</f>
        <v>412613.73093065724</v>
      </c>
      <c r="E26" s="13"/>
      <c r="F26" s="23">
        <f>D26</f>
        <v>412613.73093065724</v>
      </c>
      <c r="G26" s="6" t="s">
        <v>119</v>
      </c>
      <c r="H26" s="10"/>
      <c r="I26" s="29">
        <f>F25+F26</f>
        <v>413379.34395738505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4B4-EC81-4224-842F-AD2EF7C91C7D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127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6492456.7642638981</v>
      </c>
      <c r="E4" s="10"/>
      <c r="F4" s="23">
        <f>D4-F5-F6</f>
        <v>84377.4514327012</v>
      </c>
      <c r="G4" s="6" t="s">
        <v>120</v>
      </c>
      <c r="I4" s="25">
        <f>E3-I5-I6</f>
        <v>510590.23573610187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6330523.6003911197</v>
      </c>
      <c r="E5" s="10"/>
      <c r="F5" s="23">
        <f>F6-D5</f>
        <v>38777.856220038608</v>
      </c>
      <c r="G5" s="6" t="s">
        <v>121</v>
      </c>
      <c r="I5" s="27">
        <f>F4</f>
        <v>84377.4514327012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6369301.4566111583</v>
      </c>
      <c r="E6" s="18"/>
      <c r="F6" s="23">
        <f>D6</f>
        <v>6369301.4566111583</v>
      </c>
      <c r="G6" s="6" t="s">
        <v>119</v>
      </c>
      <c r="I6" s="27">
        <f>F5+F6</f>
        <v>6408079.3128311969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0.89271347527</v>
      </c>
      <c r="D8" s="10">
        <f>C8*E7</f>
        <v>1083400.6444415732</v>
      </c>
      <c r="E8" s="10"/>
      <c r="F8" s="23">
        <f>D8-F9-F10</f>
        <v>26152.755795535282</v>
      </c>
      <c r="G8" s="6" t="s">
        <v>120</v>
      </c>
      <c r="I8" s="27">
        <f>E7-I9-I10</f>
        <v>130203.35555842705</v>
      </c>
      <c r="J8" s="28" t="s">
        <v>8</v>
      </c>
    </row>
    <row r="9" spans="1:10" ht="18.600000000000001" customHeight="1" x14ac:dyDescent="0.25">
      <c r="B9" s="36" t="s">
        <v>9</v>
      </c>
      <c r="C9" s="39">
        <v>0.84828464592000008</v>
      </c>
      <c r="D9" s="10">
        <f>C9*E7</f>
        <v>1029481.6394270958</v>
      </c>
      <c r="E9" s="10"/>
      <c r="F9" s="23">
        <f>F10-D9</f>
        <v>13883.124609471066</v>
      </c>
      <c r="G9" s="6" t="s">
        <v>121</v>
      </c>
      <c r="I9" s="27">
        <f>F8</f>
        <v>26152.755795535282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0.85972422968000006</v>
      </c>
      <c r="D10" s="18">
        <f>C10*E7</f>
        <v>1043364.7640365668</v>
      </c>
      <c r="E10" s="18"/>
      <c r="F10" s="23">
        <f>D10</f>
        <v>1043364.7640365668</v>
      </c>
      <c r="G10" s="6" t="s">
        <v>119</v>
      </c>
      <c r="H10" s="10"/>
      <c r="I10" s="27">
        <f>F9+F10</f>
        <v>1057247.8886460378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0.8807660651</v>
      </c>
      <c r="D12" s="10">
        <f>C12*E11</f>
        <v>1983311.6676903754</v>
      </c>
      <c r="E12" s="10"/>
      <c r="F12" s="23">
        <f>D12-F13-F14</f>
        <v>32219.427130780881</v>
      </c>
      <c r="G12" s="6" t="s">
        <v>120</v>
      </c>
      <c r="I12" s="27">
        <f>E11-I13-I14</f>
        <v>268491.33230962441</v>
      </c>
      <c r="J12" s="28" t="s">
        <v>8</v>
      </c>
    </row>
    <row r="13" spans="1:10" ht="18.600000000000001" customHeight="1" x14ac:dyDescent="0.25">
      <c r="B13" s="36" t="s">
        <v>9</v>
      </c>
      <c r="C13" s="39">
        <v>0.85132081083</v>
      </c>
      <c r="D13" s="10">
        <f>C13*E11</f>
        <v>1917006.7557894264</v>
      </c>
      <c r="E13" s="10"/>
      <c r="F13" s="23">
        <f>F14-D13</f>
        <v>17042.742385084042</v>
      </c>
      <c r="G13" s="6" t="s">
        <v>121</v>
      </c>
      <c r="I13" s="27">
        <f>F12</f>
        <v>32219.427130780881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0.85888929812000003</v>
      </c>
      <c r="D14" s="18">
        <f>C14*E11</f>
        <v>1934049.4981745104</v>
      </c>
      <c r="E14" s="18"/>
      <c r="F14" s="23">
        <f>D14</f>
        <v>1934049.4981745104</v>
      </c>
      <c r="G14" s="6" t="s">
        <v>119</v>
      </c>
      <c r="H14" s="10"/>
      <c r="I14" s="27">
        <f>F13+F14</f>
        <v>1951092.2405595945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0.95988363469000004</v>
      </c>
      <c r="D16" s="10">
        <f>C16*E15</f>
        <v>2236417.5223260759</v>
      </c>
      <c r="E16" s="10"/>
      <c r="F16" s="23">
        <f>D16-F17-F18</f>
        <v>18974.110740429256</v>
      </c>
      <c r="G16" s="6" t="s">
        <v>120</v>
      </c>
      <c r="I16" s="27">
        <f>E15-I17-I18</f>
        <v>93466.477673924062</v>
      </c>
      <c r="J16" s="28" t="s">
        <v>8</v>
      </c>
    </row>
    <row r="17" spans="1:10" ht="18.600000000000001" customHeight="1" x14ac:dyDescent="0.25">
      <c r="B17" s="36" t="s">
        <v>9</v>
      </c>
      <c r="C17" s="39">
        <v>0.94615270511999994</v>
      </c>
      <c r="D17" s="10">
        <f>C17*E15</f>
        <v>2204426.0492158057</v>
      </c>
      <c r="E17" s="10"/>
      <c r="F17" s="23">
        <f>F18-D17</f>
        <v>6508.6811849204823</v>
      </c>
      <c r="G17" s="6" t="s">
        <v>121</v>
      </c>
      <c r="I17" s="27">
        <f>F16</f>
        <v>18974.110740429256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0.94894626959999995</v>
      </c>
      <c r="D18" s="10">
        <f>C18*E15</f>
        <v>2210934.7304007262</v>
      </c>
      <c r="E18" s="18"/>
      <c r="F18" s="23">
        <f>D18</f>
        <v>2210934.7304007262</v>
      </c>
      <c r="G18" s="6" t="s">
        <v>119</v>
      </c>
      <c r="H18" s="10"/>
      <c r="I18" s="27">
        <f>F17+F18</f>
        <v>2217443.4115856467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0.98701590421999996</v>
      </c>
      <c r="D20" s="10">
        <f>C20*E19</f>
        <v>773407.89626051602</v>
      </c>
      <c r="E20" s="10"/>
      <c r="F20" s="23">
        <f>D20-F21-F22</f>
        <v>4576.3195631859126</v>
      </c>
      <c r="G20" s="6" t="s">
        <v>120</v>
      </c>
      <c r="I20" s="27">
        <f>E19-I21-I22</f>
        <v>10174.10373948398</v>
      </c>
      <c r="J20" s="28" t="s">
        <v>8</v>
      </c>
    </row>
    <row r="21" spans="1:10" ht="18.600000000000001" customHeight="1" x14ac:dyDescent="0.25">
      <c r="B21" s="36" t="s">
        <v>9</v>
      </c>
      <c r="C21" s="39">
        <v>0.97966132067</v>
      </c>
      <c r="D21" s="10">
        <f>C21*E19</f>
        <v>767644.97697323991</v>
      </c>
      <c r="E21" s="10"/>
      <c r="F21" s="23">
        <f>F22-D21</f>
        <v>593.29986204509623</v>
      </c>
      <c r="G21" s="6" t="s">
        <v>121</v>
      </c>
      <c r="I21" s="27">
        <f>F20</f>
        <v>4576.3195631859126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0.98041848439000001</v>
      </c>
      <c r="D22" s="18">
        <f>C22*E19</f>
        <v>768238.27683528501</v>
      </c>
      <c r="E22" s="18"/>
      <c r="F22" s="23">
        <f>D22</f>
        <v>768238.27683528501</v>
      </c>
      <c r="G22" s="6" t="s">
        <v>119</v>
      </c>
      <c r="H22" s="10"/>
      <c r="I22" s="27">
        <f>F21+F22</f>
        <v>768831.57669733011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0.98053872596000002</v>
      </c>
      <c r="D24" s="10">
        <f>C24*E23</f>
        <v>415919.03354535706</v>
      </c>
      <c r="E24" s="10"/>
      <c r="F24" s="23">
        <f>D24-F25-F26</f>
        <v>2454.8382027685293</v>
      </c>
      <c r="G24" s="6" t="s">
        <v>120</v>
      </c>
      <c r="I24" s="27">
        <f>E23-I25-I26</f>
        <v>8254.9664546429412</v>
      </c>
      <c r="J24" s="28" t="s">
        <v>8</v>
      </c>
    </row>
    <row r="25" spans="1:10" ht="18.600000000000001" customHeight="1" x14ac:dyDescent="0.25">
      <c r="B25" s="36" t="s">
        <v>9</v>
      </c>
      <c r="C25" s="39">
        <v>0.97121506500999999</v>
      </c>
      <c r="D25" s="10">
        <f>C25*E23</f>
        <v>411964.17898555176</v>
      </c>
      <c r="E25" s="10"/>
      <c r="F25" s="23">
        <f>F26-D25</f>
        <v>750.00817851838656</v>
      </c>
      <c r="G25" s="6" t="s">
        <v>121</v>
      </c>
      <c r="I25" s="27">
        <f>F24</f>
        <v>2454.8382027685293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0.97298322661000003</v>
      </c>
      <c r="D26" s="10">
        <f>C26*E23</f>
        <v>412714.18716407014</v>
      </c>
      <c r="E26" s="13"/>
      <c r="F26" s="23">
        <f>D26</f>
        <v>412714.18716407014</v>
      </c>
      <c r="G26" s="6" t="s">
        <v>119</v>
      </c>
      <c r="H26" s="10"/>
      <c r="I26" s="29">
        <f>F25+F26</f>
        <v>413464.19534258853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DFDF-B569-44D7-AEFC-D3C51BAB6EEE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126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6493415.2020977512</v>
      </c>
      <c r="E4" s="10"/>
      <c r="F4" s="23">
        <f>D4-F5-F6</f>
        <v>83672.481504752301</v>
      </c>
      <c r="G4" s="6" t="s">
        <v>120</v>
      </c>
      <c r="I4" s="25">
        <f>E3-I5-I6</f>
        <v>509631.7979022488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6332612.4643636839</v>
      </c>
      <c r="E5" s="10"/>
      <c r="F5" s="23">
        <f>F6-D5</f>
        <v>38565.128114657477</v>
      </c>
      <c r="G5" s="6" t="s">
        <v>121</v>
      </c>
      <c r="I5" s="27">
        <f>F4</f>
        <v>83672.481504752301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6371177.5924783414</v>
      </c>
      <c r="E6" s="18"/>
      <c r="F6" s="23">
        <f>D6</f>
        <v>6371177.5924783414</v>
      </c>
      <c r="G6" s="6" t="s">
        <v>119</v>
      </c>
      <c r="I6" s="27">
        <f>F5+F6</f>
        <v>6409742.7205929989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0.89289185408999994</v>
      </c>
      <c r="D8" s="10">
        <f>C8*E7</f>
        <v>1083617.1256910402</v>
      </c>
      <c r="E8" s="10"/>
      <c r="F8" s="23">
        <f>D8-F9-F10</f>
        <v>26112.292017279891</v>
      </c>
      <c r="G8" s="6" t="s">
        <v>120</v>
      </c>
      <c r="I8" s="27">
        <f>E7-I9-I10</f>
        <v>129986.87430895981</v>
      </c>
      <c r="J8" s="28" t="s">
        <v>8</v>
      </c>
    </row>
    <row r="9" spans="1:10" ht="18.600000000000001" customHeight="1" x14ac:dyDescent="0.25">
      <c r="B9" s="36" t="s">
        <v>9</v>
      </c>
      <c r="C9" s="39">
        <v>0.84862306555</v>
      </c>
      <c r="D9" s="10">
        <f>C9*E7</f>
        <v>1029892.3468437422</v>
      </c>
      <c r="E9" s="10"/>
      <c r="F9" s="23">
        <f>F10-D9</f>
        <v>13806.243415009114</v>
      </c>
      <c r="G9" s="6" t="s">
        <v>121</v>
      </c>
      <c r="I9" s="27">
        <f>F8</f>
        <v>26112.292017279891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0.85999929982000001</v>
      </c>
      <c r="D10" s="18">
        <f>C10*E7</f>
        <v>1043698.5902587513</v>
      </c>
      <c r="E10" s="18"/>
      <c r="F10" s="23">
        <f>D10</f>
        <v>1043698.5902587513</v>
      </c>
      <c r="G10" s="6" t="s">
        <v>119</v>
      </c>
      <c r="H10" s="10"/>
      <c r="I10" s="27">
        <f>F9+F10</f>
        <v>1057504.8336737603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0.88095540695999996</v>
      </c>
      <c r="D12" s="10">
        <f>C12*E11</f>
        <v>1983738.0282587488</v>
      </c>
      <c r="E12" s="10"/>
      <c r="F12" s="23">
        <f>D12-F13-F14</f>
        <v>31981.911161212949</v>
      </c>
      <c r="G12" s="6" t="s">
        <v>120</v>
      </c>
      <c r="I12" s="27">
        <f>E11-I13-I14</f>
        <v>268064.97174125095</v>
      </c>
      <c r="J12" s="28" t="s">
        <v>8</v>
      </c>
    </row>
    <row r="13" spans="1:10" ht="18.600000000000001" customHeight="1" x14ac:dyDescent="0.25">
      <c r="B13" s="36" t="s">
        <v>9</v>
      </c>
      <c r="C13" s="39">
        <v>0.85168739052000009</v>
      </c>
      <c r="D13" s="10">
        <f>C13*E11</f>
        <v>1917832.2210351077</v>
      </c>
      <c r="E13" s="10"/>
      <c r="F13" s="23">
        <f>F14-D13</f>
        <v>16961.948031214066</v>
      </c>
      <c r="G13" s="6" t="s">
        <v>121</v>
      </c>
      <c r="I13" s="27">
        <f>F12</f>
        <v>31981.911161212949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0.85921999795999993</v>
      </c>
      <c r="D14" s="18">
        <f>C14*E11</f>
        <v>1934794.1690663218</v>
      </c>
      <c r="E14" s="18"/>
      <c r="F14" s="23">
        <f>D14</f>
        <v>1934794.1690663218</v>
      </c>
      <c r="G14" s="6" t="s">
        <v>119</v>
      </c>
      <c r="H14" s="10"/>
      <c r="I14" s="27">
        <f>F13+F14</f>
        <v>1951756.1170975359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0.95996510812000002</v>
      </c>
      <c r="D16" s="10">
        <f>C16*E15</f>
        <v>2236607.3459670581</v>
      </c>
      <c r="E16" s="10"/>
      <c r="F16" s="23">
        <f>D16-F17-F18</f>
        <v>18658.425740617793</v>
      </c>
      <c r="G16" s="6" t="s">
        <v>120</v>
      </c>
      <c r="I16" s="27">
        <f>E15-I17-I18</f>
        <v>93276.654032941908</v>
      </c>
      <c r="J16" s="28" t="s">
        <v>8</v>
      </c>
    </row>
    <row r="17" spans="1:10" ht="18.600000000000001" customHeight="1" x14ac:dyDescent="0.25">
      <c r="B17" s="36" t="s">
        <v>9</v>
      </c>
      <c r="C17" s="39">
        <v>0.94639269749999999</v>
      </c>
      <c r="D17" s="10">
        <f>C17*E15</f>
        <v>2204985.2036220902</v>
      </c>
      <c r="E17" s="10"/>
      <c r="F17" s="23">
        <f>F18-D17</f>
        <v>6481.8583021750674</v>
      </c>
      <c r="G17" s="6" t="s">
        <v>121</v>
      </c>
      <c r="I17" s="27">
        <f>F16</f>
        <v>18658.425740617793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0.94917474944000002</v>
      </c>
      <c r="D18" s="10">
        <f>C18*E15</f>
        <v>2211467.0619242652</v>
      </c>
      <c r="E18" s="18"/>
      <c r="F18" s="23">
        <f>D18</f>
        <v>2211467.0619242652</v>
      </c>
      <c r="G18" s="6" t="s">
        <v>119</v>
      </c>
      <c r="H18" s="10"/>
      <c r="I18" s="27">
        <f>F17+F18</f>
        <v>2217948.9202264403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0.98710297804999991</v>
      </c>
      <c r="D20" s="10">
        <f>C20*E19</f>
        <v>773476.12574637507</v>
      </c>
      <c r="E20" s="10"/>
      <c r="F20" s="23">
        <f>D20-F21-F22</f>
        <v>4496.2240835337434</v>
      </c>
      <c r="G20" s="6" t="s">
        <v>120</v>
      </c>
      <c r="I20" s="27">
        <f>E19-I21-I22</f>
        <v>10105.874253624934</v>
      </c>
      <c r="J20" s="28" t="s">
        <v>8</v>
      </c>
    </row>
    <row r="21" spans="1:10" ht="18.600000000000001" customHeight="1" x14ac:dyDescent="0.25">
      <c r="B21" s="36" t="s">
        <v>9</v>
      </c>
      <c r="C21" s="39">
        <v>0.97984051608</v>
      </c>
      <c r="D21" s="10">
        <f>C21*E19</f>
        <v>767785.39127099852</v>
      </c>
      <c r="E21" s="10"/>
      <c r="F21" s="23">
        <f>F22-D21</f>
        <v>597.25519592140336</v>
      </c>
      <c r="G21" s="6" t="s">
        <v>121</v>
      </c>
      <c r="I21" s="27">
        <f>F20</f>
        <v>4496.2240835337434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0.98060272756</v>
      </c>
      <c r="D22" s="18">
        <f>C22*E19</f>
        <v>768382.64646691992</v>
      </c>
      <c r="E22" s="18"/>
      <c r="F22" s="23">
        <f>D22</f>
        <v>768382.64646691992</v>
      </c>
      <c r="G22" s="6" t="s">
        <v>119</v>
      </c>
      <c r="H22" s="10"/>
      <c r="I22" s="27">
        <f>F21+F22</f>
        <v>768979.90166284132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0.9806743846499999</v>
      </c>
      <c r="D24" s="10">
        <f>C24*E23</f>
        <v>415976.57643452904</v>
      </c>
      <c r="E24" s="10"/>
      <c r="F24" s="23">
        <f>D24-F25-F26</f>
        <v>2423.6285021078074</v>
      </c>
      <c r="G24" s="6" t="s">
        <v>120</v>
      </c>
      <c r="I24" s="27">
        <f>E23-I25-I26</f>
        <v>8197.4235654709628</v>
      </c>
      <c r="J24" s="28" t="s">
        <v>8</v>
      </c>
    </row>
    <row r="25" spans="1:10" ht="18.600000000000001" customHeight="1" x14ac:dyDescent="0.25">
      <c r="B25" s="36" t="s">
        <v>9</v>
      </c>
      <c r="C25" s="39">
        <v>0.97157605509000011</v>
      </c>
      <c r="D25" s="10">
        <f>C25*E23</f>
        <v>412117.30159174569</v>
      </c>
      <c r="E25" s="10"/>
      <c r="F25" s="23">
        <f>F26-D25</f>
        <v>717.82317033776781</v>
      </c>
      <c r="G25" s="6" t="s">
        <v>121</v>
      </c>
      <c r="I25" s="27">
        <f>F24</f>
        <v>2423.6285021078074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0.97326833979000005</v>
      </c>
      <c r="D26" s="10">
        <f>C26*E23</f>
        <v>412835.12476208346</v>
      </c>
      <c r="E26" s="13"/>
      <c r="F26" s="23">
        <f>D26</f>
        <v>412835.12476208346</v>
      </c>
      <c r="G26" s="6" t="s">
        <v>119</v>
      </c>
      <c r="H26" s="10"/>
      <c r="I26" s="29">
        <f>F25+F26</f>
        <v>413552.94793242123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FB29-0CC2-4A11-91D4-EFCFB774D4C7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7" customWidth="1"/>
    <col min="2" max="2" width="21.28515625" style="37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7" customWidth="1"/>
    <col min="11" max="16384" width="11.5703125" style="2"/>
  </cols>
  <sheetData>
    <row r="1" spans="1:10" ht="18.600000000000001" customHeight="1" thickBot="1" x14ac:dyDescent="0.3">
      <c r="A1" s="53" t="s">
        <v>139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7" t="s">
        <v>117</v>
      </c>
      <c r="B3" s="37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7" t="s">
        <v>10</v>
      </c>
      <c r="C4" s="19"/>
      <c r="D4" s="10">
        <f>D8+D12+D16+D20+D24</f>
        <v>6494385.8184163533</v>
      </c>
      <c r="E4" s="10"/>
      <c r="F4" s="23">
        <f>D4-F5-F6</f>
        <v>83332.947414378636</v>
      </c>
      <c r="G4" s="6" t="s">
        <v>120</v>
      </c>
      <c r="I4" s="25">
        <f>E3-I5-I6</f>
        <v>508661.18158364668</v>
      </c>
      <c r="J4" s="26" t="s">
        <v>8</v>
      </c>
    </row>
    <row r="5" spans="1:10" ht="18.600000000000001" customHeight="1" x14ac:dyDescent="0.25">
      <c r="B5" s="37" t="s">
        <v>9</v>
      </c>
      <c r="C5" s="19"/>
      <c r="D5" s="10">
        <f t="shared" ref="D5" si="0">D9+D13+D17+D21+D25</f>
        <v>6334331.0682751508</v>
      </c>
      <c r="E5" s="10"/>
      <c r="F5" s="23">
        <f>F6-D5</f>
        <v>38360.901363411918</v>
      </c>
      <c r="G5" s="6" t="s">
        <v>121</v>
      </c>
      <c r="I5" s="27">
        <f>F4</f>
        <v>83332.947414378636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6372691.9696385628</v>
      </c>
      <c r="E6" s="18"/>
      <c r="F6" s="23">
        <f>D6</f>
        <v>6372691.9696385628</v>
      </c>
      <c r="G6" s="6" t="s">
        <v>119</v>
      </c>
      <c r="I6" s="27">
        <f>F5+F6</f>
        <v>6411052.8710019747</v>
      </c>
      <c r="J6" s="28" t="s">
        <v>122</v>
      </c>
    </row>
    <row r="7" spans="1:10" ht="18.600000000000001" customHeight="1" thickBot="1" x14ac:dyDescent="0.3">
      <c r="A7" s="37" t="s">
        <v>0</v>
      </c>
      <c r="B7" s="37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7" t="s">
        <v>10</v>
      </c>
      <c r="C8" s="39">
        <v>0.893062731</v>
      </c>
      <c r="D8" s="10">
        <f>C8*E7</f>
        <v>1083824.502592524</v>
      </c>
      <c r="E8" s="10"/>
      <c r="F8" s="23">
        <f>D8-F9-F10</f>
        <v>26101.164482204011</v>
      </c>
      <c r="G8" s="6" t="s">
        <v>120</v>
      </c>
      <c r="I8" s="27">
        <f>E7-I9-I10</f>
        <v>129779.49740747618</v>
      </c>
      <c r="J8" s="28" t="s">
        <v>8</v>
      </c>
    </row>
    <row r="9" spans="1:10" ht="18.600000000000001" customHeight="1" x14ac:dyDescent="0.25">
      <c r="B9" s="37" t="s">
        <v>9</v>
      </c>
      <c r="C9" s="39">
        <v>0.84892814333999989</v>
      </c>
      <c r="D9" s="10">
        <f>C9*E7</f>
        <v>1030262.5904699973</v>
      </c>
      <c r="E9" s="10"/>
      <c r="F9" s="23">
        <f>F10-D9</f>
        <v>13730.373820161331</v>
      </c>
      <c r="G9" s="6" t="s">
        <v>121</v>
      </c>
      <c r="I9" s="27">
        <f>F8</f>
        <v>26101.164482204011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0.86024186166999994</v>
      </c>
      <c r="D10" s="18">
        <f>C10*E7</f>
        <v>1043992.9642901586</v>
      </c>
      <c r="E10" s="18"/>
      <c r="F10" s="23">
        <f>D10</f>
        <v>1043992.9642901586</v>
      </c>
      <c r="G10" s="6" t="s">
        <v>119</v>
      </c>
      <c r="H10" s="10"/>
      <c r="I10" s="27">
        <f>F9+F10</f>
        <v>1057723.3381103198</v>
      </c>
      <c r="J10" s="28" t="s">
        <v>122</v>
      </c>
    </row>
    <row r="11" spans="1:10" ht="18.600000000000001" customHeight="1" thickBot="1" x14ac:dyDescent="0.3">
      <c r="A11" s="37" t="s">
        <v>1</v>
      </c>
      <c r="B11" s="37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7" t="s">
        <v>10</v>
      </c>
      <c r="C12" s="39">
        <v>0.88114561340999997</v>
      </c>
      <c r="D12" s="10">
        <f>C12*E11</f>
        <v>1984166.3357134783</v>
      </c>
      <c r="E12" s="10"/>
      <c r="F12" s="23">
        <f>D12-F13-F14</f>
        <v>31900.143397941953</v>
      </c>
      <c r="G12" s="6" t="s">
        <v>120</v>
      </c>
      <c r="I12" s="27">
        <f>E11-I13-I14</f>
        <v>267636.6642865215</v>
      </c>
      <c r="J12" s="28" t="s">
        <v>8</v>
      </c>
    </row>
    <row r="13" spans="1:10" ht="18.600000000000001" customHeight="1" x14ac:dyDescent="0.25">
      <c r="B13" s="37" t="s">
        <v>9</v>
      </c>
      <c r="C13" s="39">
        <v>0.85197356475999997</v>
      </c>
      <c r="D13" s="10">
        <f>C13*E11</f>
        <v>1918476.6290472622</v>
      </c>
      <c r="E13" s="10"/>
      <c r="F13" s="23">
        <f>F14-D13</f>
        <v>16894.781634137034</v>
      </c>
      <c r="G13" s="6" t="s">
        <v>121</v>
      </c>
      <c r="I13" s="27">
        <f>F12</f>
        <v>31900.143397941953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0.85947634437000009</v>
      </c>
      <c r="D14" s="18">
        <f>C14*E11</f>
        <v>1935371.4106813993</v>
      </c>
      <c r="E14" s="18"/>
      <c r="F14" s="23">
        <f>D14</f>
        <v>1935371.4106813993</v>
      </c>
      <c r="G14" s="6" t="s">
        <v>119</v>
      </c>
      <c r="H14" s="10"/>
      <c r="I14" s="27">
        <f>F13+F14</f>
        <v>1952266.1923155363</v>
      </c>
      <c r="J14" s="28" t="s">
        <v>122</v>
      </c>
    </row>
    <row r="15" spans="1:10" ht="18.600000000000001" customHeight="1" thickBot="1" x14ac:dyDescent="0.3">
      <c r="A15" s="37" t="s">
        <v>2</v>
      </c>
      <c r="B15" s="37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7" t="s">
        <v>10</v>
      </c>
      <c r="C16" s="39">
        <v>0.96006163642000009</v>
      </c>
      <c r="D16" s="10">
        <f>C16*E15</f>
        <v>2236832.2457087757</v>
      </c>
      <c r="E16" s="10"/>
      <c r="F16" s="23">
        <f>D16-F17-F18</f>
        <v>18492.330057671294</v>
      </c>
      <c r="G16" s="6" t="s">
        <v>120</v>
      </c>
      <c r="I16" s="27">
        <f>E15-I17-I18</f>
        <v>93051.754291224293</v>
      </c>
      <c r="J16" s="28" t="s">
        <v>8</v>
      </c>
    </row>
    <row r="17" spans="1:10" ht="18.600000000000001" customHeight="1" x14ac:dyDescent="0.25">
      <c r="B17" s="37" t="s">
        <v>9</v>
      </c>
      <c r="C17" s="39">
        <v>0.94658442573000001</v>
      </c>
      <c r="D17" s="10">
        <f>C17*E15</f>
        <v>2205431.9081575153</v>
      </c>
      <c r="E17" s="10"/>
      <c r="F17" s="23">
        <f>F18-D17</f>
        <v>6454.0037467945367</v>
      </c>
      <c r="G17" s="6" t="s">
        <v>121</v>
      </c>
      <c r="I17" s="27">
        <f>F16</f>
        <v>18492.330057671294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0.94935452233000006</v>
      </c>
      <c r="D18" s="10">
        <f>C18*E15</f>
        <v>2211885.9119043099</v>
      </c>
      <c r="E18" s="18"/>
      <c r="F18" s="23">
        <f>D18</f>
        <v>2211885.9119043099</v>
      </c>
      <c r="G18" s="6" t="s">
        <v>119</v>
      </c>
      <c r="H18" s="10"/>
      <c r="I18" s="27">
        <f>F17+F18</f>
        <v>2218339.9156511044</v>
      </c>
      <c r="J18" s="28" t="s">
        <v>122</v>
      </c>
    </row>
    <row r="19" spans="1:10" ht="18.600000000000001" customHeight="1" thickBot="1" x14ac:dyDescent="0.3">
      <c r="A19" s="37" t="s">
        <v>3</v>
      </c>
      <c r="B19" s="37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7" t="s">
        <v>10</v>
      </c>
      <c r="C20" s="39">
        <v>0.98717743248000001</v>
      </c>
      <c r="D20" s="10">
        <f>C20*E19</f>
        <v>773534.4668975434</v>
      </c>
      <c r="E20" s="10"/>
      <c r="F20" s="23">
        <f>D20-F21-F22</f>
        <v>4454.6931013399735</v>
      </c>
      <c r="G20" s="6" t="s">
        <v>120</v>
      </c>
      <c r="I20" s="27">
        <f>E19-I21-I22</f>
        <v>10047.533102456597</v>
      </c>
      <c r="J20" s="28" t="s">
        <v>8</v>
      </c>
    </row>
    <row r="21" spans="1:10" ht="18.600000000000001" customHeight="1" x14ac:dyDescent="0.25">
      <c r="B21" s="37" t="s">
        <v>9</v>
      </c>
      <c r="C21" s="39">
        <v>0.98000078239999988</v>
      </c>
      <c r="D21" s="10">
        <f>C21*E19</f>
        <v>767910.97307455668</v>
      </c>
      <c r="E21" s="10"/>
      <c r="F21" s="23">
        <f>F22-D21</f>
        <v>584.4003608233761</v>
      </c>
      <c r="G21" s="6" t="s">
        <v>121</v>
      </c>
      <c r="I21" s="27">
        <f>F20</f>
        <v>4454.6931013399735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0.98074658865999997</v>
      </c>
      <c r="D22" s="18">
        <f>C22*E19</f>
        <v>768495.37343538005</v>
      </c>
      <c r="E22" s="18"/>
      <c r="F22" s="23">
        <f>D22</f>
        <v>768495.37343538005</v>
      </c>
      <c r="G22" s="6" t="s">
        <v>119</v>
      </c>
      <c r="H22" s="10"/>
      <c r="I22" s="27">
        <f>F21+F22</f>
        <v>769079.77379620343</v>
      </c>
      <c r="J22" s="28" t="s">
        <v>122</v>
      </c>
    </row>
    <row r="23" spans="1:10" ht="18.600000000000001" customHeight="1" thickBot="1" x14ac:dyDescent="0.3">
      <c r="A23" s="37" t="s">
        <v>4</v>
      </c>
      <c r="B23" s="37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7" t="s">
        <v>10</v>
      </c>
      <c r="C24" s="39">
        <v>0.98079624753999994</v>
      </c>
      <c r="D24" s="10">
        <f>C24*E23</f>
        <v>416028.26750403194</v>
      </c>
      <c r="E24" s="10"/>
      <c r="F24" s="23">
        <f>D24-F25-F26</f>
        <v>2384.6163752215216</v>
      </c>
      <c r="G24" s="6" t="s">
        <v>120</v>
      </c>
      <c r="I24" s="27">
        <f>E23-I25-I26</f>
        <v>8145.7324959680554</v>
      </c>
      <c r="J24" s="28" t="s">
        <v>8</v>
      </c>
    </row>
    <row r="25" spans="1:10" ht="18.600000000000001" customHeight="1" x14ac:dyDescent="0.25">
      <c r="B25" s="37" t="s">
        <v>9</v>
      </c>
      <c r="C25" s="39">
        <v>0.97188646056999994</v>
      </c>
      <c r="D25" s="10">
        <f>C25*E23</f>
        <v>412248.96752581914</v>
      </c>
      <c r="E25" s="10"/>
      <c r="F25" s="23">
        <f>F26-D25</f>
        <v>697.34180149564054</v>
      </c>
      <c r="G25" s="6" t="s">
        <v>121</v>
      </c>
      <c r="I25" s="27">
        <f>F24</f>
        <v>2384.6163752215216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0.97353045996999998</v>
      </c>
      <c r="D26" s="10">
        <f>C26*E23</f>
        <v>412946.30932731478</v>
      </c>
      <c r="E26" s="13"/>
      <c r="F26" s="23">
        <f>D26</f>
        <v>412946.30932731478</v>
      </c>
      <c r="G26" s="6" t="s">
        <v>119</v>
      </c>
      <c r="H26" s="10"/>
      <c r="I26" s="29">
        <f>F25+F26</f>
        <v>413643.65112881042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D341-03F9-49AF-B366-62FA06C3F6FE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8" customWidth="1"/>
    <col min="2" max="2" width="21.28515625" style="38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8" customWidth="1"/>
    <col min="11" max="16384" width="11.5703125" style="2"/>
  </cols>
  <sheetData>
    <row r="1" spans="1:10" ht="18.600000000000001" customHeight="1" thickBot="1" x14ac:dyDescent="0.3">
      <c r="A1" s="53" t="s">
        <v>140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8" t="s">
        <v>117</v>
      </c>
      <c r="B3" s="38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8" t="s">
        <v>10</v>
      </c>
      <c r="C4" s="19"/>
      <c r="D4" s="10">
        <f>D8+D12+D16+D20+D24</f>
        <v>6495341.1307691392</v>
      </c>
      <c r="E4" s="10"/>
      <c r="F4" s="23">
        <f>D4-F5-F6</f>
        <v>83297.131452810019</v>
      </c>
      <c r="G4" s="6" t="s">
        <v>120</v>
      </c>
      <c r="I4" s="25">
        <f>E3-I5-I6</f>
        <v>507705.86923086084</v>
      </c>
      <c r="J4" s="26" t="s">
        <v>8</v>
      </c>
    </row>
    <row r="5" spans="1:10" ht="18.600000000000001" customHeight="1" x14ac:dyDescent="0.25">
      <c r="B5" s="38" t="s">
        <v>9</v>
      </c>
      <c r="C5" s="19"/>
      <c r="D5" s="10">
        <f t="shared" ref="D5" si="0">D9+D13+D17+D21+D25</f>
        <v>6335619.2442600243</v>
      </c>
      <c r="E5" s="10"/>
      <c r="F5" s="23">
        <f>F6-D5</f>
        <v>38212.377528152429</v>
      </c>
      <c r="G5" s="6" t="s">
        <v>121</v>
      </c>
      <c r="I5" s="27">
        <f>F4</f>
        <v>83297.131452810019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6373831.6217881767</v>
      </c>
      <c r="E6" s="18"/>
      <c r="F6" s="23">
        <f>D6</f>
        <v>6373831.6217881767</v>
      </c>
      <c r="G6" s="6" t="s">
        <v>119</v>
      </c>
      <c r="I6" s="27">
        <f>F5+F6</f>
        <v>6412043.9993163291</v>
      </c>
      <c r="J6" s="28" t="s">
        <v>122</v>
      </c>
    </row>
    <row r="7" spans="1:10" ht="18.600000000000001" customHeight="1" thickBot="1" x14ac:dyDescent="0.3">
      <c r="A7" s="38" t="s">
        <v>0</v>
      </c>
      <c r="B7" s="38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8" t="s">
        <v>10</v>
      </c>
      <c r="C8" s="39">
        <v>0.89323610853999991</v>
      </c>
      <c r="D8" s="10">
        <f>C8*E7</f>
        <v>1084034.9142685779</v>
      </c>
      <c r="E8" s="10"/>
      <c r="F8" s="23">
        <f>D8-F9-F10</f>
        <v>26134.547087431769</v>
      </c>
      <c r="G8" s="6" t="s">
        <v>120</v>
      </c>
      <c r="I8" s="27">
        <f>E7-I9-I10</f>
        <v>129569.08573142206</v>
      </c>
      <c r="J8" s="28" t="s">
        <v>8</v>
      </c>
    </row>
    <row r="9" spans="1:10" ht="18.600000000000001" customHeight="1" x14ac:dyDescent="0.25">
      <c r="B9" s="38" t="s">
        <v>9</v>
      </c>
      <c r="C9" s="39">
        <v>0.84918570902000001</v>
      </c>
      <c r="D9" s="10">
        <f>C9*E7</f>
        <v>1030575.1732095081</v>
      </c>
      <c r="E9" s="10"/>
      <c r="F9" s="23">
        <f>F10-D9</f>
        <v>13662.596985819051</v>
      </c>
      <c r="G9" s="6" t="s">
        <v>121</v>
      </c>
      <c r="I9" s="27">
        <f>F8</f>
        <v>26134.547087431769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0.86044357977999997</v>
      </c>
      <c r="D10" s="18">
        <f>C10*E7</f>
        <v>1044237.7701953271</v>
      </c>
      <c r="E10" s="18"/>
      <c r="F10" s="23">
        <f>D10</f>
        <v>1044237.7701953271</v>
      </c>
      <c r="G10" s="6" t="s">
        <v>119</v>
      </c>
      <c r="H10" s="10"/>
      <c r="I10" s="27">
        <f>F9+F10</f>
        <v>1057900.3671811461</v>
      </c>
      <c r="J10" s="28" t="s">
        <v>122</v>
      </c>
    </row>
    <row r="11" spans="1:10" ht="18.600000000000001" customHeight="1" thickBot="1" x14ac:dyDescent="0.3">
      <c r="A11" s="38" t="s">
        <v>1</v>
      </c>
      <c r="B11" s="38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8" t="s">
        <v>10</v>
      </c>
      <c r="C12" s="39">
        <v>0.88132847096000011</v>
      </c>
      <c r="D12" s="10">
        <f>C12*E11</f>
        <v>1984578.0948931412</v>
      </c>
      <c r="E12" s="10"/>
      <c r="F12" s="23">
        <f>D12-F13-F14</f>
        <v>31944.920973476022</v>
      </c>
      <c r="G12" s="6" t="s">
        <v>120</v>
      </c>
      <c r="I12" s="27">
        <f>E11-I13-I14</f>
        <v>267224.90510685882</v>
      </c>
      <c r="J12" s="28" t="s">
        <v>8</v>
      </c>
    </row>
    <row r="13" spans="1:10" ht="18.600000000000001" customHeight="1" x14ac:dyDescent="0.25">
      <c r="B13" s="38" t="s">
        <v>9</v>
      </c>
      <c r="C13" s="39">
        <v>0.85219273445999999</v>
      </c>
      <c r="D13" s="10">
        <f>C13*E11</f>
        <v>1918970.1560352314</v>
      </c>
      <c r="E13" s="10"/>
      <c r="F13" s="23">
        <f>F14-D13</f>
        <v>16831.508942216868</v>
      </c>
      <c r="G13" s="6" t="s">
        <v>121</v>
      </c>
      <c r="I13" s="27">
        <f>F12</f>
        <v>31944.920973476022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0.85966741539000002</v>
      </c>
      <c r="D14" s="18">
        <f>C14*E11</f>
        <v>1935801.6649774483</v>
      </c>
      <c r="E14" s="18"/>
      <c r="F14" s="23">
        <f>D14</f>
        <v>1935801.6649774483</v>
      </c>
      <c r="G14" s="6" t="s">
        <v>119</v>
      </c>
      <c r="H14" s="10"/>
      <c r="I14" s="27">
        <f>F13+F14</f>
        <v>1952633.1739196652</v>
      </c>
      <c r="J14" s="28" t="s">
        <v>122</v>
      </c>
    </row>
    <row r="15" spans="1:10" ht="18.600000000000001" customHeight="1" thickBot="1" x14ac:dyDescent="0.3">
      <c r="A15" s="38" t="s">
        <v>2</v>
      </c>
      <c r="B15" s="38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8" t="s">
        <v>10</v>
      </c>
      <c r="C16" s="39">
        <v>0.96015772193000004</v>
      </c>
      <c r="D16" s="10">
        <f>C16*E15</f>
        <v>2237056.1138011562</v>
      </c>
      <c r="E16" s="10"/>
      <c r="F16" s="23">
        <f>D16-F17-F18</f>
        <v>18407.734765491914</v>
      </c>
      <c r="G16" s="6" t="s">
        <v>120</v>
      </c>
      <c r="I16" s="27">
        <f>E15-I17-I18</f>
        <v>92827.886198843829</v>
      </c>
      <c r="J16" s="28" t="s">
        <v>8</v>
      </c>
    </row>
    <row r="17" spans="1:10" ht="18.600000000000001" customHeight="1" x14ac:dyDescent="0.25">
      <c r="B17" s="38" t="s">
        <v>9</v>
      </c>
      <c r="C17" s="39">
        <v>0.94671682006000002</v>
      </c>
      <c r="D17" s="10">
        <f>C17*E15</f>
        <v>2205740.371588673</v>
      </c>
      <c r="E17" s="10"/>
      <c r="F17" s="23">
        <f>F18-D17</f>
        <v>6454.0037234956399</v>
      </c>
      <c r="G17" s="6" t="s">
        <v>121</v>
      </c>
      <c r="I17" s="27">
        <f>F16</f>
        <v>18407.734765491914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0.94948691664999996</v>
      </c>
      <c r="D18" s="10">
        <f>C18*E15</f>
        <v>2212194.3753121686</v>
      </c>
      <c r="E18" s="18"/>
      <c r="F18" s="23">
        <f>D18</f>
        <v>2212194.3753121686</v>
      </c>
      <c r="G18" s="6" t="s">
        <v>119</v>
      </c>
      <c r="H18" s="10"/>
      <c r="I18" s="27">
        <f>F17+F18</f>
        <v>2218648.3790356643</v>
      </c>
      <c r="J18" s="28" t="s">
        <v>122</v>
      </c>
    </row>
    <row r="19" spans="1:10" ht="18.600000000000001" customHeight="1" thickBot="1" x14ac:dyDescent="0.3">
      <c r="A19" s="38" t="s">
        <v>3</v>
      </c>
      <c r="B19" s="38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8" t="s">
        <v>10</v>
      </c>
      <c r="C20" s="39">
        <v>0.98727207794999994</v>
      </c>
      <c r="D20" s="10">
        <f>C20*E19</f>
        <v>773608.62938421685</v>
      </c>
      <c r="E20" s="10"/>
      <c r="F20" s="23">
        <f>D20-F21-F22</f>
        <v>4445.7936157899676</v>
      </c>
      <c r="G20" s="6" t="s">
        <v>120</v>
      </c>
      <c r="I20" s="27">
        <f>E19-I21-I22</f>
        <v>9973.3706157831475</v>
      </c>
      <c r="J20" s="28" t="s">
        <v>8</v>
      </c>
    </row>
    <row r="21" spans="1:10" ht="18.600000000000001" customHeight="1" x14ac:dyDescent="0.25">
      <c r="B21" s="38" t="s">
        <v>9</v>
      </c>
      <c r="C21" s="39">
        <v>0.9800916420500001</v>
      </c>
      <c r="D21" s="10">
        <f>C21*E19</f>
        <v>767982.16906082316</v>
      </c>
      <c r="E21" s="10"/>
      <c r="F21" s="23">
        <f>F22-D21</f>
        <v>590.33335380186327</v>
      </c>
      <c r="G21" s="6" t="s">
        <v>121</v>
      </c>
      <c r="I21" s="27">
        <f>F20</f>
        <v>4445.7936157899676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0.98084501993999995</v>
      </c>
      <c r="D22" s="18">
        <f>C22*E19</f>
        <v>768572.50241462502</v>
      </c>
      <c r="E22" s="18"/>
      <c r="F22" s="23">
        <f>D22</f>
        <v>768572.50241462502</v>
      </c>
      <c r="G22" s="6" t="s">
        <v>119</v>
      </c>
      <c r="H22" s="10"/>
      <c r="I22" s="27">
        <f>F21+F22</f>
        <v>769162.83576842688</v>
      </c>
      <c r="J22" s="28" t="s">
        <v>122</v>
      </c>
    </row>
    <row r="23" spans="1:10" ht="18.600000000000001" customHeight="1" thickBot="1" x14ac:dyDescent="0.3">
      <c r="A23" s="38" t="s">
        <v>4</v>
      </c>
      <c r="B23" s="38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8" t="s">
        <v>10</v>
      </c>
      <c r="C24" s="39">
        <v>0.98087902234000002</v>
      </c>
      <c r="D24" s="10">
        <f>C24*E23</f>
        <v>416063.37842204719</v>
      </c>
      <c r="E24" s="10"/>
      <c r="F24" s="23">
        <f>D24-F25-F26</f>
        <v>2364.135010621103</v>
      </c>
      <c r="G24" s="6" t="s">
        <v>120</v>
      </c>
      <c r="I24" s="27">
        <f>E23-I25-I26</f>
        <v>8110.6215779528138</v>
      </c>
      <c r="J24" s="28" t="s">
        <v>8</v>
      </c>
    </row>
    <row r="25" spans="1:10" ht="18.600000000000001" customHeight="1" x14ac:dyDescent="0.25">
      <c r="B25" s="38" t="s">
        <v>9</v>
      </c>
      <c r="C25" s="39">
        <v>0.97212788705999997</v>
      </c>
      <c r="D25" s="10">
        <f>C25*E23</f>
        <v>412351.37436578842</v>
      </c>
      <c r="E25" s="10"/>
      <c r="F25" s="23">
        <f>F26-D25</f>
        <v>673.93452281883219</v>
      </c>
      <c r="G25" s="6" t="s">
        <v>121</v>
      </c>
      <c r="I25" s="27">
        <f>F24</f>
        <v>2364.135010621103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0.97371670326000004</v>
      </c>
      <c r="D26" s="10">
        <f>C26*E23</f>
        <v>413025.30888860725</v>
      </c>
      <c r="E26" s="13"/>
      <c r="F26" s="23">
        <f>D26</f>
        <v>413025.30888860725</v>
      </c>
      <c r="G26" s="6" t="s">
        <v>119</v>
      </c>
      <c r="H26" s="10"/>
      <c r="I26" s="29">
        <f>F25+F26</f>
        <v>413699.24341142608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E090-0785-41EA-86C4-F14E2449EEFD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43" customWidth="1"/>
    <col min="2" max="2" width="21.28515625" style="43" customWidth="1"/>
    <col min="3" max="3" width="11.5703125" style="44"/>
    <col min="4" max="4" width="12.7109375" style="10" bestFit="1" customWidth="1"/>
    <col min="5" max="6" width="11.5703125" style="44"/>
    <col min="7" max="7" width="20.85546875" style="44" customWidth="1"/>
    <col min="8" max="8" width="3.28515625" style="44" customWidth="1"/>
    <col min="9" max="9" width="15.7109375" style="44" customWidth="1"/>
    <col min="10" max="10" width="51.5703125" style="43" customWidth="1"/>
    <col min="11" max="16384" width="11.5703125" style="44"/>
  </cols>
  <sheetData>
    <row r="1" spans="1:10" ht="18.600000000000001" customHeight="1" thickBot="1" x14ac:dyDescent="0.3">
      <c r="A1" s="53" t="s">
        <v>141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43" t="s">
        <v>117</v>
      </c>
      <c r="B3" s="43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43" t="s">
        <v>10</v>
      </c>
      <c r="C4" s="19"/>
      <c r="D4" s="10">
        <f>D8+D12+D16+D20+D24</f>
        <v>6496448.9066570457</v>
      </c>
      <c r="E4" s="10"/>
      <c r="F4" s="23">
        <f>D4-F5-F6</f>
        <v>83253.842554755509</v>
      </c>
      <c r="G4" s="6" t="s">
        <v>120</v>
      </c>
      <c r="I4" s="25">
        <f>E3-I5-I6</f>
        <v>506598.09334295429</v>
      </c>
      <c r="J4" s="26" t="s">
        <v>8</v>
      </c>
    </row>
    <row r="5" spans="1:10" ht="18.600000000000001" customHeight="1" x14ac:dyDescent="0.25">
      <c r="B5" s="43" t="s">
        <v>9</v>
      </c>
      <c r="C5" s="19"/>
      <c r="D5" s="10">
        <f t="shared" ref="D5" si="0">D9+D13+D17+D21+D25</f>
        <v>6337145.3146664277</v>
      </c>
      <c r="E5" s="10"/>
      <c r="F5" s="23">
        <f>F6-D5</f>
        <v>38024.874717931263</v>
      </c>
      <c r="G5" s="6" t="s">
        <v>121</v>
      </c>
      <c r="I5" s="27">
        <f>F4</f>
        <v>83253.842554755509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6375170.1893843589</v>
      </c>
      <c r="E6" s="18"/>
      <c r="F6" s="23">
        <f>D6</f>
        <v>6375170.1893843589</v>
      </c>
      <c r="G6" s="6" t="s">
        <v>119</v>
      </c>
      <c r="I6" s="27">
        <f>F5+F6</f>
        <v>6413195.0641022902</v>
      </c>
      <c r="J6" s="28" t="s">
        <v>122</v>
      </c>
    </row>
    <row r="7" spans="1:10" ht="18.600000000000001" customHeight="1" thickBot="1" x14ac:dyDescent="0.3">
      <c r="A7" s="43" t="s">
        <v>0</v>
      </c>
      <c r="B7" s="43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43" t="s">
        <v>10</v>
      </c>
      <c r="C8" s="39">
        <v>0.89344866274000001</v>
      </c>
      <c r="D8" s="10">
        <f>C8*E7</f>
        <v>1084292.870895915</v>
      </c>
      <c r="E8" s="10"/>
      <c r="F8" s="23">
        <f>D8-F9-F10</f>
        <v>26133.535499954014</v>
      </c>
      <c r="G8" s="6" t="s">
        <v>120</v>
      </c>
      <c r="I8" s="27">
        <f>E7-I9-I10</f>
        <v>129311.1291040848</v>
      </c>
      <c r="J8" s="28" t="s">
        <v>8</v>
      </c>
    </row>
    <row r="9" spans="1:10" ht="18.600000000000001" customHeight="1" x14ac:dyDescent="0.25">
      <c r="B9" s="43" t="s">
        <v>9</v>
      </c>
      <c r="C9" s="39">
        <v>0.84952579573999998</v>
      </c>
      <c r="D9" s="10">
        <f>C9*E7</f>
        <v>1030987.903813247</v>
      </c>
      <c r="E9" s="10"/>
      <c r="F9" s="23">
        <f>F10-D9</f>
        <v>13585.715791356983</v>
      </c>
      <c r="G9" s="6" t="s">
        <v>121</v>
      </c>
      <c r="I9" s="27">
        <f>F8</f>
        <v>26133.535499954014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0.86072031700999996</v>
      </c>
      <c r="D10" s="18">
        <f>C10*E7</f>
        <v>1044573.619604604</v>
      </c>
      <c r="E10" s="18"/>
      <c r="F10" s="23">
        <f>D10</f>
        <v>1044573.619604604</v>
      </c>
      <c r="G10" s="6" t="s">
        <v>119</v>
      </c>
      <c r="H10" s="10"/>
      <c r="I10" s="27">
        <f>F9+F10</f>
        <v>1058159.3353959611</v>
      </c>
      <c r="J10" s="28" t="s">
        <v>122</v>
      </c>
    </row>
    <row r="11" spans="1:10" ht="18.600000000000001" customHeight="1" thickBot="1" x14ac:dyDescent="0.3">
      <c r="A11" s="43" t="s">
        <v>1</v>
      </c>
      <c r="B11" s="43" t="s">
        <v>118</v>
      </c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43" t="s">
        <v>10</v>
      </c>
      <c r="C12" s="39">
        <v>0.88154158863999998</v>
      </c>
      <c r="D12" s="10">
        <f>C12*E11</f>
        <v>1985057.9939243179</v>
      </c>
      <c r="E12" s="10"/>
      <c r="F12" s="23">
        <f>D12-F13-F14</f>
        <v>31973.150364014553</v>
      </c>
      <c r="G12" s="6" t="s">
        <v>120</v>
      </c>
      <c r="I12" s="27">
        <f>E11-I13-I14</f>
        <v>266745.00607568235</v>
      </c>
      <c r="J12" s="28" t="s">
        <v>8</v>
      </c>
    </row>
    <row r="13" spans="1:10" ht="18.600000000000001" customHeight="1" x14ac:dyDescent="0.25">
      <c r="B13" s="43" t="s">
        <v>9</v>
      </c>
      <c r="C13" s="39">
        <v>0.85246421092999991</v>
      </c>
      <c r="D13" s="10">
        <f>C13*E11</f>
        <v>1919581.4675648066</v>
      </c>
      <c r="E13" s="10"/>
      <c r="F13" s="23">
        <f>F14-D13</f>
        <v>16751.687997748377</v>
      </c>
      <c r="G13" s="6" t="s">
        <v>121</v>
      </c>
      <c r="I13" s="27">
        <f>F12</f>
        <v>31973.150364014553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0.85990344428999999</v>
      </c>
      <c r="D14" s="18">
        <f>C14*E11</f>
        <v>1936333.155562555</v>
      </c>
      <c r="E14" s="18"/>
      <c r="F14" s="23">
        <f>D14</f>
        <v>1936333.155562555</v>
      </c>
      <c r="G14" s="6" t="s">
        <v>119</v>
      </c>
      <c r="H14" s="10"/>
      <c r="I14" s="27">
        <f>F13+F14</f>
        <v>1953084.8435603033</v>
      </c>
      <c r="J14" s="28" t="s">
        <v>122</v>
      </c>
    </row>
    <row r="15" spans="1:10" ht="18.600000000000001" customHeight="1" thickBot="1" x14ac:dyDescent="0.3">
      <c r="A15" s="43" t="s">
        <v>2</v>
      </c>
      <c r="B15" s="43" t="s">
        <v>118</v>
      </c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43" t="s">
        <v>10</v>
      </c>
      <c r="C16" s="39">
        <v>0.96026797673999997</v>
      </c>
      <c r="D16" s="10">
        <f>C16*E15</f>
        <v>2237312.9947188981</v>
      </c>
      <c r="E16" s="10"/>
      <c r="F16" s="23">
        <f>D16-F17-F18</f>
        <v>18394.323324118275</v>
      </c>
      <c r="G16" s="6" t="s">
        <v>120</v>
      </c>
      <c r="I16" s="27">
        <f>E15-I17-I18</f>
        <v>92571.005281101912</v>
      </c>
      <c r="J16" s="28" t="s">
        <v>8</v>
      </c>
    </row>
    <row r="17" spans="1:10" ht="18.600000000000001" customHeight="1" x14ac:dyDescent="0.25">
      <c r="B17" s="43" t="s">
        <v>9</v>
      </c>
      <c r="C17" s="39">
        <v>0.94685939856000001</v>
      </c>
      <c r="D17" s="10">
        <f>C17*E15</f>
        <v>2206072.5629545669</v>
      </c>
      <c r="E17" s="10"/>
      <c r="F17" s="23">
        <f>F18-D17</f>
        <v>6423.0542201064527</v>
      </c>
      <c r="G17" s="6" t="s">
        <v>121</v>
      </c>
      <c r="I17" s="27">
        <f>F16</f>
        <v>18394.323324118275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0.94961621144000008</v>
      </c>
      <c r="D18" s="10">
        <f>C18*E15</f>
        <v>2212495.6171746734</v>
      </c>
      <c r="E18" s="18"/>
      <c r="F18" s="23">
        <f>D18</f>
        <v>2212495.6171746734</v>
      </c>
      <c r="G18" s="6" t="s">
        <v>119</v>
      </c>
      <c r="H18" s="10"/>
      <c r="I18" s="27">
        <f>F17+F18</f>
        <v>2218918.6713947798</v>
      </c>
      <c r="J18" s="28" t="s">
        <v>122</v>
      </c>
    </row>
    <row r="19" spans="1:10" ht="18.600000000000001" customHeight="1" thickBot="1" x14ac:dyDescent="0.3">
      <c r="A19" s="43" t="s">
        <v>3</v>
      </c>
      <c r="B19" s="43" t="s">
        <v>118</v>
      </c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43" t="s">
        <v>10</v>
      </c>
      <c r="C20" s="39">
        <v>0.98735410402000001</v>
      </c>
      <c r="D20" s="10">
        <f>C20*E19</f>
        <v>773672.90353619959</v>
      </c>
      <c r="E20" s="10"/>
      <c r="F20" s="23">
        <f>D20-F21-F22</f>
        <v>4407.2291183315683</v>
      </c>
      <c r="G20" s="6" t="s">
        <v>120</v>
      </c>
      <c r="I20" s="27">
        <f>E19-I21-I22</f>
        <v>9909.0964638004079</v>
      </c>
      <c r="J20" s="28" t="s">
        <v>8</v>
      </c>
    </row>
    <row r="21" spans="1:10" ht="18.600000000000001" customHeight="1" x14ac:dyDescent="0.25">
      <c r="B21" s="43" t="s">
        <v>9</v>
      </c>
      <c r="C21" s="39">
        <v>0.98019512109000007</v>
      </c>
      <c r="D21" s="10">
        <f>C21*E19</f>
        <v>768063.25337394443</v>
      </c>
      <c r="E21" s="10"/>
      <c r="F21" s="23">
        <f>F22-D21</f>
        <v>601.21052196179517</v>
      </c>
      <c r="G21" s="6" t="s">
        <v>121</v>
      </c>
      <c r="I21" s="27">
        <f>F20</f>
        <v>4407.2291183315683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0.98096238032000005</v>
      </c>
      <c r="D22" s="18">
        <f>C22*E19</f>
        <v>768664.46389590623</v>
      </c>
      <c r="E22" s="18"/>
      <c r="F22" s="23">
        <f>D22</f>
        <v>768664.46389590623</v>
      </c>
      <c r="G22" s="6" t="s">
        <v>119</v>
      </c>
      <c r="H22" s="10"/>
      <c r="I22" s="27">
        <f>F21+F22</f>
        <v>769265.67441786802</v>
      </c>
      <c r="J22" s="28" t="s">
        <v>122</v>
      </c>
    </row>
    <row r="23" spans="1:10" ht="18.600000000000001" customHeight="1" thickBot="1" x14ac:dyDescent="0.3">
      <c r="A23" s="43" t="s">
        <v>4</v>
      </c>
      <c r="B23" s="43" t="s">
        <v>118</v>
      </c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43" t="s">
        <v>10</v>
      </c>
      <c r="C24" s="39">
        <v>0.98099398732999998</v>
      </c>
      <c r="D24" s="10">
        <f>C24*E23</f>
        <v>416112.14358171541</v>
      </c>
      <c r="E24" s="10"/>
      <c r="F24" s="23">
        <f>D24-F25-F26</f>
        <v>2345.604248335294</v>
      </c>
      <c r="G24" s="6" t="s">
        <v>120</v>
      </c>
      <c r="I24" s="27">
        <f>E23-I25-I26</f>
        <v>8061.8564182845876</v>
      </c>
      <c r="J24" s="28" t="s">
        <v>8</v>
      </c>
    </row>
    <row r="25" spans="1:10" ht="18.600000000000001" customHeight="1" x14ac:dyDescent="0.25">
      <c r="B25" s="43" t="s">
        <v>9</v>
      </c>
      <c r="C25" s="39">
        <v>0.97233712335000011</v>
      </c>
      <c r="D25" s="10">
        <f>C25*E23</f>
        <v>412440.12695986294</v>
      </c>
      <c r="E25" s="10"/>
      <c r="F25" s="23">
        <f>F26-D25</f>
        <v>663.20618675858714</v>
      </c>
      <c r="G25" s="6" t="s">
        <v>121</v>
      </c>
      <c r="I25" s="27">
        <f>F24</f>
        <v>2345.604248335294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0.97390064725000003</v>
      </c>
      <c r="D26" s="10">
        <f>C26*E23</f>
        <v>413103.33314662153</v>
      </c>
      <c r="E26" s="13"/>
      <c r="F26" s="23">
        <f>D26</f>
        <v>413103.33314662153</v>
      </c>
      <c r="G26" s="6" t="s">
        <v>119</v>
      </c>
      <c r="H26" s="10"/>
      <c r="I26" s="29">
        <f>F25+F26</f>
        <v>413766.53933338012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3D9F-38F9-4441-8AC7-D05AA11C3795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45" customWidth="1"/>
    <col min="2" max="2" width="21.28515625" style="45" customWidth="1"/>
    <col min="3" max="3" width="11.5703125" style="46"/>
    <col min="4" max="4" width="12.7109375" style="10" bestFit="1" customWidth="1"/>
    <col min="5" max="6" width="11.5703125" style="46"/>
    <col min="7" max="7" width="20.85546875" style="46" customWidth="1"/>
    <col min="8" max="8" width="3.28515625" style="46" customWidth="1"/>
    <col min="9" max="9" width="15.7109375" style="46" customWidth="1"/>
    <col min="10" max="10" width="51.5703125" style="45" customWidth="1"/>
    <col min="11" max="16384" width="11.5703125" style="46"/>
  </cols>
  <sheetData>
    <row r="1" spans="1:10" ht="18.600000000000001" customHeight="1" thickBot="1" x14ac:dyDescent="0.3">
      <c r="A1" s="53" t="s">
        <v>142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45" t="s">
        <v>117</v>
      </c>
      <c r="B3" s="45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45" t="s">
        <v>10</v>
      </c>
      <c r="C4" s="19"/>
      <c r="D4" s="10">
        <f>D8+D12+D16+D20+D24</f>
        <v>6497538.7947097551</v>
      </c>
      <c r="E4" s="10"/>
      <c r="F4" s="23">
        <f>D4-F5-F6</f>
        <v>83348.251154924743</v>
      </c>
      <c r="G4" s="6" t="s">
        <v>120</v>
      </c>
      <c r="I4" s="25">
        <f>E3-I5-I6</f>
        <v>505508.20529024489</v>
      </c>
      <c r="J4" s="26" t="s">
        <v>8</v>
      </c>
    </row>
    <row r="5" spans="1:10" ht="18.600000000000001" customHeight="1" x14ac:dyDescent="0.25">
      <c r="B5" s="45" t="s">
        <v>9</v>
      </c>
      <c r="C5" s="19"/>
      <c r="D5" s="10">
        <f t="shared" ref="D5" si="0">D9+D13+D17+D21+D25</f>
        <v>6338562.1334782401</v>
      </c>
      <c r="E5" s="10"/>
      <c r="F5" s="23">
        <f>F6-D5</f>
        <v>37814.205038295127</v>
      </c>
      <c r="G5" s="6" t="s">
        <v>121</v>
      </c>
      <c r="I5" s="27">
        <f>F4</f>
        <v>83348.251154924743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6376376.3385165352</v>
      </c>
      <c r="E6" s="18"/>
      <c r="F6" s="23">
        <f>D6</f>
        <v>6376376.3385165352</v>
      </c>
      <c r="G6" s="6" t="s">
        <v>119</v>
      </c>
      <c r="I6" s="27">
        <f>F5+F6</f>
        <v>6414190.5435548304</v>
      </c>
      <c r="J6" s="28" t="s">
        <v>122</v>
      </c>
    </row>
    <row r="7" spans="1:10" ht="18.600000000000001" customHeight="1" thickBot="1" x14ac:dyDescent="0.3">
      <c r="A7" s="45" t="s">
        <v>0</v>
      </c>
      <c r="B7" s="45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45" t="s">
        <v>10</v>
      </c>
      <c r="C8" s="39">
        <v>0.89367121948999995</v>
      </c>
      <c r="D8" s="10">
        <f>C8*E7</f>
        <v>1084562.9666579419</v>
      </c>
      <c r="E8" s="10"/>
      <c r="F8" s="23">
        <f>D8-F9-F10</f>
        <v>26196.254360497231</v>
      </c>
      <c r="G8" s="6" t="s">
        <v>120</v>
      </c>
      <c r="I8" s="27">
        <f>E7-I9-I10</f>
        <v>129041.03334205807</v>
      </c>
      <c r="J8" s="28" t="s">
        <v>8</v>
      </c>
    </row>
    <row r="9" spans="1:10" ht="18.600000000000001" customHeight="1" x14ac:dyDescent="0.25">
      <c r="B9" s="45" t="s">
        <v>9</v>
      </c>
      <c r="C9" s="39">
        <v>0.84981837034999996</v>
      </c>
      <c r="D9" s="10">
        <f>C9*E7</f>
        <v>1031342.9735302414</v>
      </c>
      <c r="E9" s="10"/>
      <c r="F9" s="23">
        <f>F10-D9</f>
        <v>13511.869383601588</v>
      </c>
      <c r="G9" s="6" t="s">
        <v>121</v>
      </c>
      <c r="I9" s="27">
        <f>F8</f>
        <v>26196.254360497231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0.86095204276999993</v>
      </c>
      <c r="D10" s="18">
        <f>C10*E7</f>
        <v>1044854.842913843</v>
      </c>
      <c r="E10" s="18"/>
      <c r="F10" s="23">
        <f>D10</f>
        <v>1044854.842913843</v>
      </c>
      <c r="G10" s="6" t="s">
        <v>119</v>
      </c>
      <c r="H10" s="10"/>
      <c r="I10" s="27">
        <f>F9+F10</f>
        <v>1058366.7122974447</v>
      </c>
      <c r="J10" s="28" t="s">
        <v>122</v>
      </c>
    </row>
    <row r="11" spans="1:10" ht="18.600000000000001" customHeight="1" thickBot="1" x14ac:dyDescent="0.3">
      <c r="A11" s="45" t="s">
        <v>1</v>
      </c>
      <c r="B11" s="45" t="s">
        <v>118</v>
      </c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45" t="s">
        <v>10</v>
      </c>
      <c r="C12" s="39">
        <v>0.88175297716000001</v>
      </c>
      <c r="D12" s="10">
        <f>C12*E11</f>
        <v>1985533.9992278195</v>
      </c>
      <c r="E12" s="10"/>
      <c r="F12" s="23">
        <f>D12-F13-F14</f>
        <v>32025.715349863051</v>
      </c>
      <c r="G12" s="6" t="s">
        <v>120</v>
      </c>
      <c r="I12" s="27">
        <f>E11-I13-I14</f>
        <v>266269.00077218027</v>
      </c>
      <c r="J12" s="28" t="s">
        <v>8</v>
      </c>
    </row>
    <row r="13" spans="1:10" ht="18.600000000000001" customHeight="1" x14ac:dyDescent="0.25">
      <c r="B13" s="45" t="s">
        <v>9</v>
      </c>
      <c r="C13" s="39">
        <v>0.85271969275999993</v>
      </c>
      <c r="D13" s="10">
        <f>C13*E11</f>
        <v>1920156.762316046</v>
      </c>
      <c r="E13" s="10"/>
      <c r="F13" s="23">
        <f>F14-D13</f>
        <v>16675.760780955199</v>
      </c>
      <c r="G13" s="6" t="s">
        <v>121</v>
      </c>
      <c r="I13" s="27">
        <f>F12</f>
        <v>32025.715349863051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0.86012520771000001</v>
      </c>
      <c r="D14" s="18">
        <f>C14*E11</f>
        <v>1936832.5230970012</v>
      </c>
      <c r="E14" s="18"/>
      <c r="F14" s="23">
        <f>D14</f>
        <v>1936832.5230970012</v>
      </c>
      <c r="G14" s="6" t="s">
        <v>119</v>
      </c>
      <c r="H14" s="10"/>
      <c r="I14" s="27">
        <f>F13+F14</f>
        <v>1953508.2838779564</v>
      </c>
      <c r="J14" s="28" t="s">
        <v>122</v>
      </c>
    </row>
    <row r="15" spans="1:10" ht="18.600000000000001" customHeight="1" thickBot="1" x14ac:dyDescent="0.3">
      <c r="A15" s="45" t="s">
        <v>2</v>
      </c>
      <c r="B15" s="45" t="s">
        <v>118</v>
      </c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45" t="s">
        <v>10</v>
      </c>
      <c r="C16" s="39">
        <v>0.96037203246999991</v>
      </c>
      <c r="D16" s="10">
        <f>C16*E15</f>
        <v>2237555.4324993333</v>
      </c>
      <c r="E16" s="10"/>
      <c r="F16" s="23">
        <f>D16-F17-F18</f>
        <v>18406.703092856333</v>
      </c>
      <c r="G16" s="6" t="s">
        <v>120</v>
      </c>
      <c r="I16" s="27">
        <f>E15-I17-I18</f>
        <v>92328.567500666715</v>
      </c>
      <c r="J16" s="28" t="s">
        <v>8</v>
      </c>
    </row>
    <row r="17" spans="1:10" ht="18.600000000000001" customHeight="1" x14ac:dyDescent="0.25">
      <c r="B17" s="45" t="s">
        <v>9</v>
      </c>
      <c r="C17" s="39">
        <v>0.94699444962000001</v>
      </c>
      <c r="D17" s="10">
        <f>C17*E15</f>
        <v>2206387.2162584439</v>
      </c>
      <c r="E17" s="10"/>
      <c r="F17" s="23">
        <f>F18-D17</f>
        <v>6380.7565740165301</v>
      </c>
      <c r="G17" s="6" t="s">
        <v>121</v>
      </c>
      <c r="I17" s="27">
        <f>F16</f>
        <v>18406.703092856333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0.9497331081</v>
      </c>
      <c r="D18" s="10">
        <f>C18*E15</f>
        <v>2212767.9728324604</v>
      </c>
      <c r="E18" s="18"/>
      <c r="F18" s="23">
        <f>D18</f>
        <v>2212767.9728324604</v>
      </c>
      <c r="G18" s="6" t="s">
        <v>119</v>
      </c>
      <c r="H18" s="10"/>
      <c r="I18" s="27">
        <f>F17+F18</f>
        <v>2219148.729406477</v>
      </c>
      <c r="J18" s="28" t="s">
        <v>122</v>
      </c>
    </row>
    <row r="19" spans="1:10" ht="18.600000000000001" customHeight="1" thickBot="1" x14ac:dyDescent="0.3">
      <c r="A19" s="45" t="s">
        <v>3</v>
      </c>
      <c r="B19" s="45" t="s">
        <v>118</v>
      </c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45" t="s">
        <v>10</v>
      </c>
      <c r="C20" s="39">
        <v>0.98743739203000003</v>
      </c>
      <c r="D20" s="10">
        <f>C20*E19</f>
        <v>773738.16652165144</v>
      </c>
      <c r="E20" s="10"/>
      <c r="F20" s="23">
        <f>D20-F21-F22</f>
        <v>4400.3072918837424</v>
      </c>
      <c r="G20" s="6" t="s">
        <v>120</v>
      </c>
      <c r="I20" s="27">
        <f>E19-I21-I22</f>
        <v>9843.8334783485625</v>
      </c>
      <c r="J20" s="28" t="s">
        <v>8</v>
      </c>
    </row>
    <row r="21" spans="1:10" ht="18.600000000000001" customHeight="1" x14ac:dyDescent="0.25">
      <c r="B21" s="45" t="s">
        <v>9</v>
      </c>
      <c r="C21" s="39">
        <v>0.98029986206999997</v>
      </c>
      <c r="D21" s="10">
        <f>C21*E19</f>
        <v>768145.3265205347</v>
      </c>
      <c r="E21" s="10"/>
      <c r="F21" s="23">
        <f>F22-D21</f>
        <v>596.26635461649857</v>
      </c>
      <c r="G21" s="6" t="s">
        <v>121</v>
      </c>
      <c r="I21" s="27">
        <f>F20</f>
        <v>4400.3072918837424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0.98106081160000003</v>
      </c>
      <c r="D22" s="18">
        <f>C22*E19</f>
        <v>768741.5928751512</v>
      </c>
      <c r="E22" s="18"/>
      <c r="F22" s="23">
        <f>D22</f>
        <v>768741.5928751512</v>
      </c>
      <c r="G22" s="6" t="s">
        <v>119</v>
      </c>
      <c r="H22" s="10"/>
      <c r="I22" s="27">
        <f>F21+F22</f>
        <v>769337.8592297677</v>
      </c>
      <c r="J22" s="28" t="s">
        <v>122</v>
      </c>
    </row>
    <row r="23" spans="1:10" ht="18.600000000000001" customHeight="1" thickBot="1" x14ac:dyDescent="0.3">
      <c r="A23" s="45" t="s">
        <v>4</v>
      </c>
      <c r="B23" s="45" t="s">
        <v>118</v>
      </c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45" t="s">
        <v>10</v>
      </c>
      <c r="C24" s="39">
        <v>0.9810790614299999</v>
      </c>
      <c r="D24" s="10">
        <f>C24*E23</f>
        <v>416148.22980300878</v>
      </c>
      <c r="E24" s="10"/>
      <c r="F24" s="23">
        <f>D24-F25-F26</f>
        <v>2319.2710598238627</v>
      </c>
      <c r="G24" s="6" t="s">
        <v>120</v>
      </c>
      <c r="I24" s="27">
        <f>E23-I25-I26</f>
        <v>8025.7701969912159</v>
      </c>
      <c r="J24" s="28" t="s">
        <v>8</v>
      </c>
    </row>
    <row r="25" spans="1:10" ht="18.600000000000001" customHeight="1" x14ac:dyDescent="0.25">
      <c r="B25" s="45" t="s">
        <v>9</v>
      </c>
      <c r="C25" s="39">
        <v>0.97254865892999998</v>
      </c>
      <c r="D25" s="10">
        <f>C25*E23</f>
        <v>412529.85485297383</v>
      </c>
      <c r="E25" s="10"/>
      <c r="F25" s="23">
        <f>F26-D25</f>
        <v>649.55194510554429</v>
      </c>
      <c r="G25" s="6" t="s">
        <v>121</v>
      </c>
      <c r="I25" s="27">
        <f>F24</f>
        <v>2319.2710598238627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0.97407999264</v>
      </c>
      <c r="D26" s="10">
        <f>C26*E23</f>
        <v>413179.40679807938</v>
      </c>
      <c r="E26" s="13"/>
      <c r="F26" s="23">
        <f>D26</f>
        <v>413179.40679807938</v>
      </c>
      <c r="G26" s="6" t="s">
        <v>119</v>
      </c>
      <c r="H26" s="10"/>
      <c r="I26" s="29">
        <f>F25+F26</f>
        <v>413828.95874318492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CEFF-B3CE-4B0E-AB26-B8ADC58E272D}">
  <dimension ref="A1:J28"/>
  <sheetViews>
    <sheetView tabSelected="1" workbookViewId="0">
      <selection sqref="A1:E1"/>
    </sheetView>
  </sheetViews>
  <sheetFormatPr baseColWidth="10" defaultColWidth="11.5703125" defaultRowHeight="18.600000000000001" customHeight="1" x14ac:dyDescent="0.25"/>
  <cols>
    <col min="1" max="1" width="45.7109375" style="48" customWidth="1"/>
    <col min="2" max="2" width="21.28515625" style="48" customWidth="1"/>
    <col min="3" max="3" width="11.5703125" style="46"/>
    <col min="4" max="4" width="12.7109375" style="10" bestFit="1" customWidth="1"/>
    <col min="5" max="6" width="11.5703125" style="46"/>
    <col min="7" max="7" width="20.85546875" style="46" customWidth="1"/>
    <col min="8" max="8" width="3.28515625" style="46" customWidth="1"/>
    <col min="9" max="9" width="15.7109375" style="46" customWidth="1"/>
    <col min="10" max="10" width="51.5703125" style="48" customWidth="1"/>
    <col min="11" max="16384" width="11.5703125" style="46"/>
  </cols>
  <sheetData>
    <row r="1" spans="1:10" ht="18.600000000000001" customHeight="1" thickBot="1" x14ac:dyDescent="0.3">
      <c r="A1" s="53" t="s">
        <v>144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48" t="s">
        <v>117</v>
      </c>
      <c r="B3" s="48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48" t="s">
        <v>10</v>
      </c>
      <c r="C4" s="19"/>
      <c r="D4" s="10">
        <f>D8+D12+D16+D20+D24</f>
        <v>6498606.9791283086</v>
      </c>
      <c r="E4" s="10"/>
      <c r="F4" s="23">
        <f>D4-F5-F6</f>
        <v>83493.173777492717</v>
      </c>
      <c r="G4" s="6" t="s">
        <v>120</v>
      </c>
      <c r="I4" s="25">
        <f>E3-I5-I6</f>
        <v>504440.02087169141</v>
      </c>
      <c r="J4" s="26" t="s">
        <v>8</v>
      </c>
    </row>
    <row r="5" spans="1:10" ht="18.600000000000001" customHeight="1" x14ac:dyDescent="0.25">
      <c r="B5" s="48" t="s">
        <v>9</v>
      </c>
      <c r="C5" s="19"/>
      <c r="D5" s="10">
        <f t="shared" ref="D5" si="0">D9+D13+D17+D21+D25</f>
        <v>6339853.2547267154</v>
      </c>
      <c r="E5" s="10"/>
      <c r="F5" s="23">
        <f>F6-D5</f>
        <v>37630.275312050246</v>
      </c>
      <c r="G5" s="6" t="s">
        <v>121</v>
      </c>
      <c r="I5" s="27">
        <f>F4</f>
        <v>83493.173777492717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6377483.5300387656</v>
      </c>
      <c r="E6" s="18"/>
      <c r="F6" s="23">
        <f>D6</f>
        <v>6377483.5300387656</v>
      </c>
      <c r="G6" s="6" t="s">
        <v>119</v>
      </c>
      <c r="I6" s="27">
        <f>F5+F6</f>
        <v>6415113.8053508159</v>
      </c>
      <c r="J6" s="28" t="s">
        <v>122</v>
      </c>
    </row>
    <row r="7" spans="1:10" ht="18.600000000000001" customHeight="1" thickBot="1" x14ac:dyDescent="0.3">
      <c r="A7" s="48" t="s">
        <v>0</v>
      </c>
      <c r="B7" s="48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48" t="s">
        <v>10</v>
      </c>
      <c r="C8" s="39">
        <v>0.89388710787999992</v>
      </c>
      <c r="D8" s="10">
        <f>C8*E7</f>
        <v>1084824.9696715993</v>
      </c>
      <c r="E8" s="10"/>
      <c r="F8" s="23">
        <f>D8-F9-F10</f>
        <v>26243.799299643491</v>
      </c>
      <c r="G8" s="6" t="s">
        <v>120</v>
      </c>
      <c r="I8" s="27">
        <f>E7-I9-I10</f>
        <v>128779.0303284009</v>
      </c>
      <c r="J8" s="28" t="s">
        <v>8</v>
      </c>
    </row>
    <row r="9" spans="1:10" ht="18.600000000000001" customHeight="1" x14ac:dyDescent="0.25">
      <c r="B9" s="48" t="s">
        <v>9</v>
      </c>
      <c r="C9" s="39">
        <v>0.85013845196999993</v>
      </c>
      <c r="D9" s="10">
        <f>C9*E7</f>
        <v>1031731.4258645998</v>
      </c>
      <c r="E9" s="10"/>
      <c r="F9" s="23">
        <f>F10-D9</f>
        <v>13424.872253678041</v>
      </c>
      <c r="G9" s="6" t="s">
        <v>121</v>
      </c>
      <c r="I9" s="27">
        <f>F8</f>
        <v>26243.799299643491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0.86120043945000002</v>
      </c>
      <c r="D10" s="18">
        <f>C10*E7</f>
        <v>1045156.2981182778</v>
      </c>
      <c r="E10" s="18"/>
      <c r="F10" s="23">
        <f>D10</f>
        <v>1045156.2981182778</v>
      </c>
      <c r="G10" s="6" t="s">
        <v>119</v>
      </c>
      <c r="H10" s="10"/>
      <c r="I10" s="27">
        <f>F9+F10</f>
        <v>1058581.1703719557</v>
      </c>
      <c r="J10" s="28" t="s">
        <v>122</v>
      </c>
    </row>
    <row r="11" spans="1:10" ht="18.600000000000001" customHeight="1" thickBot="1" x14ac:dyDescent="0.3">
      <c r="A11" s="48" t="s">
        <v>1</v>
      </c>
      <c r="B11" s="48" t="s">
        <v>118</v>
      </c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48" t="s">
        <v>10</v>
      </c>
      <c r="C12" s="39">
        <v>0.88196825626999997</v>
      </c>
      <c r="D12" s="10">
        <f>C12*E11</f>
        <v>1986018.7653735548</v>
      </c>
      <c r="E12" s="10"/>
      <c r="F12" s="23">
        <f>D12-F13-F14</f>
        <v>32157.127825743752</v>
      </c>
      <c r="G12" s="6" t="s">
        <v>120</v>
      </c>
      <c r="I12" s="27">
        <f>E11-I13-I14</f>
        <v>265784.23462644545</v>
      </c>
      <c r="J12" s="28" t="s">
        <v>8</v>
      </c>
    </row>
    <row r="13" spans="1:10" ht="18.600000000000001" customHeight="1" x14ac:dyDescent="0.25">
      <c r="B13" s="48" t="s">
        <v>9</v>
      </c>
      <c r="C13" s="39">
        <v>0.85295701852999994</v>
      </c>
      <c r="D13" s="10">
        <f>C13*E11</f>
        <v>1920691.1731969095</v>
      </c>
      <c r="E13" s="10"/>
      <c r="F13" s="23">
        <f>F14-D13</f>
        <v>16585.232175450772</v>
      </c>
      <c r="G13" s="6" t="s">
        <v>121</v>
      </c>
      <c r="I13" s="27">
        <f>F12</f>
        <v>32157.127825743752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0.86032233075999998</v>
      </c>
      <c r="D14" s="18">
        <f>C14*E11</f>
        <v>1937276.4053723603</v>
      </c>
      <c r="E14" s="18"/>
      <c r="F14" s="23">
        <f>D14</f>
        <v>1937276.4053723603</v>
      </c>
      <c r="G14" s="6" t="s">
        <v>119</v>
      </c>
      <c r="H14" s="10"/>
      <c r="I14" s="27">
        <f>F13+F14</f>
        <v>1953861.637547811</v>
      </c>
      <c r="J14" s="28" t="s">
        <v>122</v>
      </c>
    </row>
    <row r="15" spans="1:10" ht="18.600000000000001" customHeight="1" thickBot="1" x14ac:dyDescent="0.3">
      <c r="A15" s="48" t="s">
        <v>2</v>
      </c>
      <c r="B15" s="48" t="s">
        <v>118</v>
      </c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48" t="s">
        <v>10</v>
      </c>
      <c r="C16" s="39">
        <v>0.96046900356999998</v>
      </c>
      <c r="D16" s="10">
        <f>C16*E15</f>
        <v>2237781.363913686</v>
      </c>
      <c r="E16" s="10"/>
      <c r="F16" s="23">
        <f>D16-F17-F18</f>
        <v>18390.1967267734</v>
      </c>
      <c r="G16" s="6" t="s">
        <v>120</v>
      </c>
      <c r="I16" s="27">
        <f>E15-I17-I18</f>
        <v>92102.636086313985</v>
      </c>
      <c r="J16" s="28" t="s">
        <v>8</v>
      </c>
    </row>
    <row r="17" spans="1:10" ht="18.600000000000001" customHeight="1" x14ac:dyDescent="0.25">
      <c r="B17" s="48" t="s">
        <v>9</v>
      </c>
      <c r="C17" s="39">
        <v>0.94710824674999994</v>
      </c>
      <c r="D17" s="10">
        <f>C17*E15</f>
        <v>2206652.350370877</v>
      </c>
      <c r="E17" s="10"/>
      <c r="F17" s="23">
        <f>F18-D17</f>
        <v>6369.4084080178291</v>
      </c>
      <c r="G17" s="6" t="s">
        <v>121</v>
      </c>
      <c r="I17" s="27">
        <f>F16</f>
        <v>18390.1967267734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0.94984203453000005</v>
      </c>
      <c r="D18" s="10">
        <f>C18*E15</f>
        <v>2213021.7587788948</v>
      </c>
      <c r="E18" s="18"/>
      <c r="F18" s="23">
        <f>D18</f>
        <v>2213021.7587788948</v>
      </c>
      <c r="G18" s="6" t="s">
        <v>119</v>
      </c>
      <c r="H18" s="10"/>
      <c r="I18" s="27">
        <f>F17+F18</f>
        <v>2219391.1671869126</v>
      </c>
      <c r="J18" s="28" t="s">
        <v>122</v>
      </c>
    </row>
    <row r="19" spans="1:10" ht="18.600000000000001" customHeight="1" thickBot="1" x14ac:dyDescent="0.3">
      <c r="A19" s="48" t="s">
        <v>3</v>
      </c>
      <c r="B19" s="48" t="s">
        <v>118</v>
      </c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48" t="s">
        <v>10</v>
      </c>
      <c r="C20" s="39">
        <v>0.98751941808999999</v>
      </c>
      <c r="D20" s="10">
        <f>C20*E19</f>
        <v>773802.44066579838</v>
      </c>
      <c r="E20" s="10"/>
      <c r="F20" s="23">
        <f>D20-F21-F22</f>
        <v>4402.2849353146739</v>
      </c>
      <c r="G20" s="6" t="s">
        <v>120</v>
      </c>
      <c r="I20" s="27">
        <f>E19-I21-I22</f>
        <v>9779.5593342016218</v>
      </c>
      <c r="J20" s="28" t="s">
        <v>8</v>
      </c>
    </row>
    <row r="21" spans="1:10" ht="18.600000000000001" customHeight="1" x14ac:dyDescent="0.25">
      <c r="B21" s="48" t="s">
        <v>9</v>
      </c>
      <c r="C21" s="39">
        <v>0.98036674485999997</v>
      </c>
      <c r="D21" s="10">
        <f>C21*E19</f>
        <v>768197.73467088852</v>
      </c>
      <c r="E21" s="10"/>
      <c r="F21" s="23">
        <f>F22-D21</f>
        <v>601.21052979759406</v>
      </c>
      <c r="G21" s="6" t="s">
        <v>121</v>
      </c>
      <c r="I21" s="27">
        <f>F20</f>
        <v>4402.2849353146739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0.98113400409999996</v>
      </c>
      <c r="D22" s="18">
        <f>C22*E19</f>
        <v>768798.94520068611</v>
      </c>
      <c r="E22" s="18"/>
      <c r="F22" s="23">
        <f>D22</f>
        <v>768798.94520068611</v>
      </c>
      <c r="G22" s="6" t="s">
        <v>119</v>
      </c>
      <c r="H22" s="10"/>
      <c r="I22" s="27">
        <f>F21+F22</f>
        <v>769400.1557304837</v>
      </c>
      <c r="J22" s="28" t="s">
        <v>122</v>
      </c>
    </row>
    <row r="23" spans="1:10" ht="18.600000000000001" customHeight="1" thickBot="1" x14ac:dyDescent="0.3">
      <c r="A23" s="48" t="s">
        <v>4</v>
      </c>
      <c r="B23" s="48" t="s">
        <v>118</v>
      </c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48" t="s">
        <v>10</v>
      </c>
      <c r="C24" s="39">
        <v>0.98115263901999994</v>
      </c>
      <c r="D24" s="10">
        <f>C24*E23</f>
        <v>416179.43950366945</v>
      </c>
      <c r="E24" s="10"/>
      <c r="F24" s="23">
        <f>D24-F25-F26</f>
        <v>2299.7649900181568</v>
      </c>
      <c r="G24" s="6" t="s">
        <v>120</v>
      </c>
      <c r="I24" s="27">
        <f>E23-I25-I26</f>
        <v>7994.5604963305523</v>
      </c>
      <c r="J24" s="28" t="s">
        <v>8</v>
      </c>
    </row>
    <row r="25" spans="1:10" ht="18.600000000000001" customHeight="1" x14ac:dyDescent="0.25">
      <c r="B25" s="48" t="s">
        <v>9</v>
      </c>
      <c r="C25" s="39">
        <v>0.97266822252999996</v>
      </c>
      <c r="D25" s="10">
        <f>C25*E23</f>
        <v>412580.5706234402</v>
      </c>
      <c r="E25" s="10"/>
      <c r="F25" s="23">
        <f>F26-D25</f>
        <v>649.55194510554429</v>
      </c>
      <c r="G25" s="6" t="s">
        <v>121</v>
      </c>
      <c r="I25" s="27">
        <f>F24</f>
        <v>2299.7649900181568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0.97419955623999999</v>
      </c>
      <c r="D26" s="10">
        <f>C26*E23</f>
        <v>413230.12256854575</v>
      </c>
      <c r="E26" s="13"/>
      <c r="F26" s="23">
        <f>D26</f>
        <v>413230.12256854575</v>
      </c>
      <c r="G26" s="6" t="s">
        <v>119</v>
      </c>
      <c r="H26" s="10"/>
      <c r="I26" s="29">
        <f>F25+F26</f>
        <v>413879.67451365129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7166-6EA1-48D0-B370-33A1DC7C084C}">
  <dimension ref="A1:Q518"/>
  <sheetViews>
    <sheetView workbookViewId="0"/>
  </sheetViews>
  <sheetFormatPr baseColWidth="10" defaultRowHeight="19.5" customHeight="1" x14ac:dyDescent="0.25"/>
  <cols>
    <col min="1" max="1" width="26.85546875" style="55" customWidth="1"/>
    <col min="2" max="2" width="15" style="47" customWidth="1"/>
    <col min="3" max="17" width="14.140625" style="46" customWidth="1"/>
    <col min="18" max="16384" width="11.42578125" style="46"/>
  </cols>
  <sheetData>
    <row r="1" spans="1:17" ht="19.5" customHeight="1" x14ac:dyDescent="0.25">
      <c r="A1" s="55" t="s">
        <v>123</v>
      </c>
      <c r="C1" s="39" t="s">
        <v>0</v>
      </c>
      <c r="D1" s="39" t="s">
        <v>0</v>
      </c>
      <c r="E1" s="39" t="s">
        <v>0</v>
      </c>
      <c r="F1" s="39" t="s">
        <v>1</v>
      </c>
      <c r="G1" s="39" t="s">
        <v>1</v>
      </c>
      <c r="H1" s="39" t="s">
        <v>1</v>
      </c>
      <c r="I1" s="39" t="s">
        <v>2</v>
      </c>
      <c r="J1" s="39" t="s">
        <v>2</v>
      </c>
      <c r="K1" s="39" t="s">
        <v>2</v>
      </c>
      <c r="L1" s="39" t="s">
        <v>3</v>
      </c>
      <c r="M1" s="39" t="s">
        <v>3</v>
      </c>
      <c r="N1" s="39" t="s">
        <v>3</v>
      </c>
      <c r="O1" s="39" t="s">
        <v>4</v>
      </c>
      <c r="P1" s="39" t="s">
        <v>4</v>
      </c>
      <c r="Q1" s="39" t="s">
        <v>4</v>
      </c>
    </row>
    <row r="2" spans="1:17" ht="27.75" customHeight="1" x14ac:dyDescent="0.25">
      <c r="A2" s="56" t="s">
        <v>145</v>
      </c>
      <c r="B2" s="47" t="s">
        <v>124</v>
      </c>
      <c r="C2" s="39" t="s">
        <v>146</v>
      </c>
      <c r="D2" s="39" t="s">
        <v>138</v>
      </c>
      <c r="E2" s="39" t="s">
        <v>147</v>
      </c>
      <c r="F2" s="39" t="s">
        <v>146</v>
      </c>
      <c r="G2" s="39" t="s">
        <v>138</v>
      </c>
      <c r="H2" s="39" t="s">
        <v>147</v>
      </c>
      <c r="I2" s="39" t="s">
        <v>146</v>
      </c>
      <c r="J2" s="39" t="s">
        <v>138</v>
      </c>
      <c r="K2" s="39" t="s">
        <v>147</v>
      </c>
      <c r="L2" s="39" t="s">
        <v>146</v>
      </c>
      <c r="M2" s="39" t="s">
        <v>138</v>
      </c>
      <c r="N2" s="39" t="s">
        <v>147</v>
      </c>
      <c r="O2" s="39" t="s">
        <v>146</v>
      </c>
      <c r="P2" s="39" t="s">
        <v>138</v>
      </c>
      <c r="Q2" s="39" t="s">
        <v>147</v>
      </c>
    </row>
    <row r="3" spans="1:17" ht="19.5" customHeight="1" x14ac:dyDescent="0.25">
      <c r="A3" s="55">
        <v>44694</v>
      </c>
      <c r="B3" s="47">
        <v>18</v>
      </c>
      <c r="C3" s="39">
        <v>0.89388710787999992</v>
      </c>
      <c r="D3" s="39">
        <v>0.85013845196999993</v>
      </c>
      <c r="E3" s="39">
        <v>0.86120043945000002</v>
      </c>
      <c r="F3" s="39">
        <v>0.88196825626999997</v>
      </c>
      <c r="G3" s="39">
        <v>0.85295701852999994</v>
      </c>
      <c r="H3" s="39">
        <v>0.86032233075999998</v>
      </c>
      <c r="I3" s="39">
        <v>0.96046900356999998</v>
      </c>
      <c r="J3" s="39">
        <v>0.94710824674999994</v>
      </c>
      <c r="K3" s="39">
        <v>0.94984203453000005</v>
      </c>
      <c r="L3" s="39">
        <v>0.98751941808999999</v>
      </c>
      <c r="M3" s="39">
        <v>0.98036674485999997</v>
      </c>
      <c r="N3" s="39">
        <v>0.98113400409999996</v>
      </c>
      <c r="O3" s="39">
        <v>0.98115263901999994</v>
      </c>
      <c r="P3" s="39">
        <v>0.97266822252999996</v>
      </c>
      <c r="Q3" s="39">
        <v>0.97419955623999999</v>
      </c>
    </row>
    <row r="4" spans="1:17" ht="19.5" customHeight="1" x14ac:dyDescent="0.25">
      <c r="A4" s="55">
        <v>44687</v>
      </c>
      <c r="B4" s="47">
        <v>17</v>
      </c>
      <c r="C4" s="39">
        <v>0.89367121948999995</v>
      </c>
      <c r="D4" s="39">
        <v>0.84981837034999996</v>
      </c>
      <c r="E4" s="39">
        <v>0.86095204276999993</v>
      </c>
      <c r="F4" s="39">
        <v>0.88175297716000001</v>
      </c>
      <c r="G4" s="39">
        <v>0.85271969275999993</v>
      </c>
      <c r="H4" s="39">
        <v>0.86012520771000001</v>
      </c>
      <c r="I4" s="39">
        <v>0.96037203246999991</v>
      </c>
      <c r="J4" s="39">
        <v>0.94699444962000001</v>
      </c>
      <c r="K4" s="39">
        <v>0.9497331081</v>
      </c>
      <c r="L4" s="39">
        <v>0.98743739203000003</v>
      </c>
      <c r="M4" s="39">
        <v>0.98029986206999997</v>
      </c>
      <c r="N4" s="39">
        <v>0.98106081160000003</v>
      </c>
      <c r="O4" s="39">
        <v>0.9810790614299999</v>
      </c>
      <c r="P4" s="39">
        <v>0.97254865892999998</v>
      </c>
      <c r="Q4" s="39">
        <v>0.97407999264</v>
      </c>
    </row>
    <row r="5" spans="1:17" ht="19.5" customHeight="1" x14ac:dyDescent="0.25">
      <c r="A5" s="55">
        <v>44680</v>
      </c>
      <c r="B5" s="47">
        <v>16</v>
      </c>
      <c r="C5" s="39">
        <v>0.89344866274000001</v>
      </c>
      <c r="D5" s="39">
        <v>0.84952579573999998</v>
      </c>
      <c r="E5" s="39">
        <v>0.86072031700999996</v>
      </c>
      <c r="F5" s="39">
        <v>0.88154158863999998</v>
      </c>
      <c r="G5" s="39">
        <v>0.85246421092999991</v>
      </c>
      <c r="H5" s="39">
        <v>0.85990344428999999</v>
      </c>
      <c r="I5" s="39">
        <v>0.96026797673999997</v>
      </c>
      <c r="J5" s="39">
        <v>0.94685939856000001</v>
      </c>
      <c r="K5" s="39">
        <v>0.94961621144000008</v>
      </c>
      <c r="L5" s="39">
        <v>0.98735410402000001</v>
      </c>
      <c r="M5" s="39">
        <v>0.98019512109000007</v>
      </c>
      <c r="N5" s="39">
        <v>0.98096238032000005</v>
      </c>
      <c r="O5" s="39">
        <v>0.98099398732999998</v>
      </c>
      <c r="P5" s="39">
        <v>0.97233712335000011</v>
      </c>
      <c r="Q5" s="39">
        <v>0.97390064725000003</v>
      </c>
    </row>
    <row r="6" spans="1:17" ht="19.5" customHeight="1" x14ac:dyDescent="0.25">
      <c r="A6" s="55">
        <v>44673</v>
      </c>
      <c r="B6" s="47">
        <v>15</v>
      </c>
      <c r="C6" s="39">
        <v>0.89323610853999991</v>
      </c>
      <c r="D6" s="39">
        <v>0.84918570902000001</v>
      </c>
      <c r="E6" s="39">
        <v>0.86044357977999997</v>
      </c>
      <c r="F6" s="39">
        <v>0.88132847096000011</v>
      </c>
      <c r="G6" s="39">
        <v>0.85219273445999999</v>
      </c>
      <c r="H6" s="39">
        <v>0.85966741539000002</v>
      </c>
      <c r="I6" s="39">
        <v>0.96015772193000004</v>
      </c>
      <c r="J6" s="39">
        <v>0.94671682006000002</v>
      </c>
      <c r="K6" s="39">
        <v>0.94948691664999996</v>
      </c>
      <c r="L6" s="39">
        <v>0.98727207794999994</v>
      </c>
      <c r="M6" s="39">
        <v>0.9800916420500001</v>
      </c>
      <c r="N6" s="39">
        <v>0.98084501993999995</v>
      </c>
      <c r="O6" s="39">
        <v>0.98087902234000002</v>
      </c>
      <c r="P6" s="39">
        <v>0.97212788705999997</v>
      </c>
      <c r="Q6" s="39">
        <v>0.97371670326000004</v>
      </c>
    </row>
    <row r="7" spans="1:17" ht="19.5" customHeight="1" x14ac:dyDescent="0.25">
      <c r="A7" s="55">
        <v>44666</v>
      </c>
      <c r="B7" s="47">
        <v>14</v>
      </c>
      <c r="C7" s="39">
        <v>0.893062731</v>
      </c>
      <c r="D7" s="39">
        <v>0.84892814333999989</v>
      </c>
      <c r="E7" s="39">
        <v>0.86024186166999994</v>
      </c>
      <c r="F7" s="39">
        <v>0.88114561340999997</v>
      </c>
      <c r="G7" s="39">
        <v>0.85197356475999997</v>
      </c>
      <c r="H7" s="39">
        <v>0.85947634437000009</v>
      </c>
      <c r="I7" s="39">
        <v>0.96006163642000009</v>
      </c>
      <c r="J7" s="39">
        <v>0.94658442573000001</v>
      </c>
      <c r="K7" s="39">
        <v>0.94935452233000006</v>
      </c>
      <c r="L7" s="39">
        <v>0.98717743248000001</v>
      </c>
      <c r="M7" s="39">
        <v>0.98000078239999988</v>
      </c>
      <c r="N7" s="39">
        <v>0.98074658865999997</v>
      </c>
      <c r="O7" s="39">
        <v>0.98079624753999994</v>
      </c>
      <c r="P7" s="39">
        <v>0.97188646056999994</v>
      </c>
      <c r="Q7" s="39">
        <v>0.97353045996999998</v>
      </c>
    </row>
    <row r="8" spans="1:17" ht="19.5" customHeight="1" x14ac:dyDescent="0.25">
      <c r="A8" s="55">
        <v>44659</v>
      </c>
      <c r="B8" s="47">
        <v>13</v>
      </c>
      <c r="C8" s="39">
        <v>0.89289185408999994</v>
      </c>
      <c r="D8" s="39">
        <v>0.84862306555</v>
      </c>
      <c r="E8" s="39">
        <v>0.85999929982000001</v>
      </c>
      <c r="F8" s="39">
        <v>0.88095540695999996</v>
      </c>
      <c r="G8" s="39">
        <v>0.85168739052000009</v>
      </c>
      <c r="H8" s="39">
        <v>0.85921999795999993</v>
      </c>
      <c r="I8" s="39">
        <v>0.95996510812000002</v>
      </c>
      <c r="J8" s="39">
        <v>0.94639269749999999</v>
      </c>
      <c r="K8" s="39">
        <v>0.94917474944000002</v>
      </c>
      <c r="L8" s="39">
        <v>0.98710297804999991</v>
      </c>
      <c r="M8" s="39">
        <v>0.97984051608</v>
      </c>
      <c r="N8" s="39">
        <v>0.98060272756</v>
      </c>
      <c r="O8" s="39">
        <v>0.9806743846499999</v>
      </c>
      <c r="P8" s="39">
        <v>0.97157605509000011</v>
      </c>
      <c r="Q8" s="39">
        <v>0.97326833979000005</v>
      </c>
    </row>
    <row r="9" spans="1:17" ht="19.5" customHeight="1" x14ac:dyDescent="0.25">
      <c r="A9" s="55">
        <v>44652</v>
      </c>
      <c r="B9" s="47">
        <v>12</v>
      </c>
      <c r="C9" s="39">
        <v>0.89271347527</v>
      </c>
      <c r="D9" s="39">
        <v>0.84828464592000008</v>
      </c>
      <c r="E9" s="39">
        <v>0.85972422968000006</v>
      </c>
      <c r="F9" s="39">
        <v>0.8807660651</v>
      </c>
      <c r="G9" s="39">
        <v>0.85132081083</v>
      </c>
      <c r="H9" s="39">
        <v>0.85888929812000003</v>
      </c>
      <c r="I9" s="39">
        <v>0.95988363469000004</v>
      </c>
      <c r="J9" s="39">
        <v>0.94615270511999994</v>
      </c>
      <c r="K9" s="39">
        <v>0.94894626959999995</v>
      </c>
      <c r="L9" s="39">
        <v>0.98701590421999996</v>
      </c>
      <c r="M9" s="39">
        <v>0.97966132067</v>
      </c>
      <c r="N9" s="39">
        <v>0.98041848439000001</v>
      </c>
      <c r="O9" s="39">
        <v>0.98053872596000002</v>
      </c>
      <c r="P9" s="39">
        <v>0.97121506500999999</v>
      </c>
      <c r="Q9" s="39">
        <v>0.97298322661000003</v>
      </c>
    </row>
    <row r="10" spans="1:17" ht="19.5" customHeight="1" x14ac:dyDescent="0.25">
      <c r="A10" s="55">
        <v>44645</v>
      </c>
      <c r="B10" s="47">
        <v>11</v>
      </c>
      <c r="C10" s="39">
        <v>0.89253592999999998</v>
      </c>
      <c r="D10" s="39">
        <v>0.84776868101000002</v>
      </c>
      <c r="E10" s="39">
        <v>0.85927078071999996</v>
      </c>
      <c r="F10" s="39">
        <v>0.88058493669000004</v>
      </c>
      <c r="G10" s="39">
        <v>0.85073203543000009</v>
      </c>
      <c r="H10" s="39">
        <v>0.85836536583</v>
      </c>
      <c r="I10" s="39">
        <v>0.95980437520999995</v>
      </c>
      <c r="J10" s="39">
        <v>0.94574445239000005</v>
      </c>
      <c r="K10" s="39">
        <v>0.94855794243999991</v>
      </c>
      <c r="L10" s="39">
        <v>0.98695028337000001</v>
      </c>
      <c r="M10" s="39">
        <v>0.97939631336999999</v>
      </c>
      <c r="N10" s="39">
        <v>0.98015978677999993</v>
      </c>
      <c r="O10" s="39">
        <v>0.98046514835999998</v>
      </c>
      <c r="P10" s="39">
        <v>0.97094144833000007</v>
      </c>
      <c r="Q10" s="39">
        <v>0.97274639871999991</v>
      </c>
    </row>
    <row r="11" spans="1:17" ht="19.5" customHeight="1" x14ac:dyDescent="0.25">
      <c r="A11" s="55">
        <v>44638</v>
      </c>
      <c r="B11" s="47">
        <v>10</v>
      </c>
      <c r="C11" s="39">
        <v>0.89235338345000004</v>
      </c>
      <c r="D11" s="39">
        <v>0.84720520398999999</v>
      </c>
      <c r="E11" s="39">
        <v>0.85875648290000006</v>
      </c>
      <c r="F11" s="39">
        <v>0.88042239663999988</v>
      </c>
      <c r="G11" s="39">
        <v>0.85008576580999995</v>
      </c>
      <c r="H11" s="39">
        <v>0.85778221016</v>
      </c>
      <c r="I11" s="39">
        <v>0.95973795666000006</v>
      </c>
      <c r="J11" s="39">
        <v>0.94529236342</v>
      </c>
      <c r="K11" s="39">
        <v>0.94813419205000005</v>
      </c>
      <c r="L11" s="39">
        <v>0.98689980578999992</v>
      </c>
      <c r="M11" s="39">
        <v>0.97910985309999998</v>
      </c>
      <c r="N11" s="39">
        <v>0.97986449293000011</v>
      </c>
      <c r="O11" s="39">
        <v>0.98041686307000009</v>
      </c>
      <c r="P11" s="39">
        <v>0.97059885265000001</v>
      </c>
      <c r="Q11" s="39">
        <v>0.97241989813999996</v>
      </c>
    </row>
    <row r="12" spans="1:17" ht="19.5" customHeight="1" x14ac:dyDescent="0.25">
      <c r="A12" s="55">
        <v>44631</v>
      </c>
      <c r="B12" s="47">
        <v>9</v>
      </c>
      <c r="C12" s="39">
        <v>0.89218334009</v>
      </c>
      <c r="D12" s="39">
        <v>0.84638749548000003</v>
      </c>
      <c r="E12" s="39">
        <v>0.85801879478999998</v>
      </c>
      <c r="F12" s="39">
        <v>0.88028320010000005</v>
      </c>
      <c r="G12" s="39">
        <v>0.84934525755000001</v>
      </c>
      <c r="H12" s="39">
        <v>0.85708406605999998</v>
      </c>
      <c r="I12" s="39">
        <v>0.95967286646999994</v>
      </c>
      <c r="J12" s="39">
        <v>0.94474153219000001</v>
      </c>
      <c r="K12" s="39">
        <v>0.94761302778000001</v>
      </c>
      <c r="L12" s="39">
        <v>0.98685185208999993</v>
      </c>
      <c r="M12" s="39">
        <v>0.97875524809000003</v>
      </c>
      <c r="N12" s="39">
        <v>0.97952503120000001</v>
      </c>
      <c r="O12" s="39">
        <v>0.98035478197000003</v>
      </c>
      <c r="P12" s="39">
        <v>0.97024016187000006</v>
      </c>
      <c r="Q12" s="39">
        <v>0.97208190106000003</v>
      </c>
    </row>
    <row r="13" spans="1:17" ht="19.5" customHeight="1" x14ac:dyDescent="0.25">
      <c r="A13" s="55">
        <v>44624</v>
      </c>
      <c r="B13" s="47">
        <v>8</v>
      </c>
      <c r="C13" s="39">
        <v>0.89191243767000006</v>
      </c>
      <c r="D13" s="39">
        <v>0.84545892536</v>
      </c>
      <c r="E13" s="39">
        <v>0.85717774699000004</v>
      </c>
      <c r="F13" s="39">
        <v>0.88009299365999993</v>
      </c>
      <c r="G13" s="39">
        <v>0.84852996356999999</v>
      </c>
      <c r="H13" s="39">
        <v>0.85630638108000001</v>
      </c>
      <c r="I13" s="39">
        <v>0.95958696513999997</v>
      </c>
      <c r="J13" s="39">
        <v>0.94414066564999999</v>
      </c>
      <c r="K13" s="39">
        <v>0.94702810169000007</v>
      </c>
      <c r="L13" s="39">
        <v>0.98679001705000002</v>
      </c>
      <c r="M13" s="39">
        <v>0.97831987894999994</v>
      </c>
      <c r="N13" s="39">
        <v>0.97908713819000004</v>
      </c>
      <c r="O13" s="39">
        <v>0.98027660577000009</v>
      </c>
      <c r="P13" s="39">
        <v>0.96992515778999999</v>
      </c>
      <c r="Q13" s="39">
        <v>0.97178299207999996</v>
      </c>
    </row>
    <row r="14" spans="1:17" ht="19.5" customHeight="1" x14ac:dyDescent="0.25">
      <c r="A14" s="55">
        <v>44617</v>
      </c>
      <c r="B14" s="47">
        <v>7</v>
      </c>
      <c r="C14" s="39">
        <v>0.89162903206999999</v>
      </c>
      <c r="D14" s="39">
        <v>0.84445700320000006</v>
      </c>
      <c r="E14" s="39">
        <v>0.85622250340999995</v>
      </c>
      <c r="F14" s="39">
        <v>0.87989543832999995</v>
      </c>
      <c r="G14" s="39">
        <v>0.84771985702999997</v>
      </c>
      <c r="H14" s="39">
        <v>0.85554425844999993</v>
      </c>
      <c r="I14" s="39">
        <v>0.95948645172000002</v>
      </c>
      <c r="J14" s="39">
        <v>0.94367573574999997</v>
      </c>
      <c r="K14" s="39">
        <v>0.94658354015000001</v>
      </c>
      <c r="L14" s="39">
        <v>0.98673196782999995</v>
      </c>
      <c r="M14" s="39">
        <v>0.97807632463000005</v>
      </c>
      <c r="N14" s="39">
        <v>0.97884232191999998</v>
      </c>
      <c r="O14" s="39">
        <v>0.98019383098000001</v>
      </c>
      <c r="P14" s="39">
        <v>0.96962624880999992</v>
      </c>
      <c r="Q14" s="39">
        <v>0.97148868170000002</v>
      </c>
    </row>
    <row r="15" spans="1:17" ht="19.5" customHeight="1" x14ac:dyDescent="0.25">
      <c r="A15" s="55">
        <v>44610</v>
      </c>
      <c r="B15" s="47">
        <v>6</v>
      </c>
      <c r="C15" s="39">
        <v>0.89124560095999994</v>
      </c>
      <c r="D15" s="39">
        <v>0.84336672518</v>
      </c>
      <c r="E15" s="39">
        <v>0.85518640586999994</v>
      </c>
      <c r="F15" s="39">
        <v>0.87961704526000006</v>
      </c>
      <c r="G15" s="39">
        <v>0.84686306345999995</v>
      </c>
      <c r="H15" s="39">
        <v>0.85473285505000007</v>
      </c>
      <c r="I15" s="39">
        <v>0.95935848530000001</v>
      </c>
      <c r="J15" s="39">
        <v>0.94320150725999996</v>
      </c>
      <c r="K15" s="39">
        <v>0.94614517767999995</v>
      </c>
      <c r="L15" s="39">
        <v>0.98665625145999991</v>
      </c>
      <c r="M15" s="39">
        <v>0.97786179491000003</v>
      </c>
      <c r="N15" s="39">
        <v>0.9786391496500001</v>
      </c>
      <c r="O15" s="39">
        <v>0.98011565477999996</v>
      </c>
      <c r="P15" s="39">
        <v>0.96939401951999993</v>
      </c>
      <c r="Q15" s="39">
        <v>0.97128174470999995</v>
      </c>
    </row>
    <row r="16" spans="1:17" ht="19.5" customHeight="1" x14ac:dyDescent="0.25">
      <c r="A16" s="55">
        <v>44603</v>
      </c>
      <c r="B16" s="47">
        <v>5</v>
      </c>
      <c r="C16" s="39">
        <v>0.89062127509000011</v>
      </c>
      <c r="D16" s="39">
        <v>0.84169463212999995</v>
      </c>
      <c r="E16" s="39">
        <v>0.85360266868000001</v>
      </c>
      <c r="F16" s="39">
        <v>0.87921026284999992</v>
      </c>
      <c r="G16" s="39">
        <v>0.84558954486999993</v>
      </c>
      <c r="H16" s="39">
        <v>0.85352936701000004</v>
      </c>
      <c r="I16" s="39">
        <v>0.95915347336000001</v>
      </c>
      <c r="J16" s="39">
        <v>0.94262543698000001</v>
      </c>
      <c r="K16" s="39">
        <v>0.94561205806999993</v>
      </c>
      <c r="L16" s="39">
        <v>0.98654520078000008</v>
      </c>
      <c r="M16" s="39">
        <v>0.97760183536</v>
      </c>
      <c r="N16" s="39">
        <v>0.97838171399000007</v>
      </c>
      <c r="O16" s="39">
        <v>0.97995470378999994</v>
      </c>
      <c r="P16" s="39">
        <v>0.9690836140400001</v>
      </c>
      <c r="Q16" s="39">
        <v>0.97099893083</v>
      </c>
    </row>
    <row r="17" spans="1:17" ht="19.5" customHeight="1" x14ac:dyDescent="0.25">
      <c r="A17" s="55">
        <v>44596</v>
      </c>
      <c r="B17" s="47">
        <v>4</v>
      </c>
      <c r="C17" s="39">
        <v>0.88942680382999995</v>
      </c>
      <c r="D17" s="39">
        <v>0.83920483056999995</v>
      </c>
      <c r="E17" s="39">
        <v>0.85120038942999998</v>
      </c>
      <c r="F17" s="39">
        <v>0.87839756259000001</v>
      </c>
      <c r="G17" s="39">
        <v>0.84381197920000006</v>
      </c>
      <c r="H17" s="39">
        <v>0.85186938350999997</v>
      </c>
      <c r="I17" s="39">
        <v>0.95874743458</v>
      </c>
      <c r="J17" s="39">
        <v>0.94185321056000004</v>
      </c>
      <c r="K17" s="39">
        <v>0.94494211623000002</v>
      </c>
      <c r="L17" s="39">
        <v>0.98630669420999995</v>
      </c>
      <c r="M17" s="39">
        <v>0.97728004078999997</v>
      </c>
      <c r="N17" s="39">
        <v>0.97809525371999995</v>
      </c>
      <c r="O17" s="39">
        <v>0.97972017520999999</v>
      </c>
      <c r="P17" s="39">
        <v>0.96869733166000005</v>
      </c>
      <c r="Q17" s="39">
        <v>0.97072761344000003</v>
      </c>
    </row>
    <row r="18" spans="1:17" ht="19.5" customHeight="1" x14ac:dyDescent="0.25">
      <c r="A18" s="55">
        <v>44589</v>
      </c>
      <c r="B18" s="47">
        <v>3</v>
      </c>
      <c r="C18" s="39">
        <v>0.88783556473999992</v>
      </c>
      <c r="D18" s="39">
        <v>0.83645662977000002</v>
      </c>
      <c r="E18" s="39">
        <v>0.84861222944999992</v>
      </c>
      <c r="F18" s="39">
        <v>0.87712577315000007</v>
      </c>
      <c r="G18" s="39">
        <v>0.84172186976000007</v>
      </c>
      <c r="H18" s="39">
        <v>0.84999757919000007</v>
      </c>
      <c r="I18" s="39">
        <v>0.95808634854999997</v>
      </c>
      <c r="J18" s="39">
        <v>0.94095257493999995</v>
      </c>
      <c r="K18" s="39">
        <v>0.94418228794000003</v>
      </c>
      <c r="L18" s="39">
        <v>0.98592685040999994</v>
      </c>
      <c r="M18" s="39">
        <v>0.97699358051000007</v>
      </c>
      <c r="N18" s="39">
        <v>0.97782772253999994</v>
      </c>
      <c r="O18" s="39">
        <v>0.97940976973000005</v>
      </c>
      <c r="P18" s="39">
        <v>0.96833864087999999</v>
      </c>
      <c r="Q18" s="39">
        <v>0.97044709886000002</v>
      </c>
    </row>
    <row r="19" spans="1:17" ht="19.5" customHeight="1" x14ac:dyDescent="0.25">
      <c r="A19" s="55">
        <v>44582</v>
      </c>
      <c r="B19" s="47">
        <v>2</v>
      </c>
      <c r="C19" s="39">
        <v>0.88558249020000002</v>
      </c>
      <c r="D19" s="39">
        <v>0.83349170705000009</v>
      </c>
      <c r="E19" s="39">
        <v>0.84592321041999996</v>
      </c>
      <c r="F19" s="39">
        <v>0.87521938583999992</v>
      </c>
      <c r="G19" s="39">
        <v>0.83929241473999994</v>
      </c>
      <c r="H19" s="39">
        <v>0.84788153250999998</v>
      </c>
      <c r="I19" s="39">
        <v>0.95704092047</v>
      </c>
      <c r="J19" s="39">
        <v>0.93979334972999995</v>
      </c>
      <c r="K19" s="39">
        <v>0.94328696580000004</v>
      </c>
      <c r="L19" s="39">
        <v>0.98536654926</v>
      </c>
      <c r="M19" s="39">
        <v>0.97657714046999999</v>
      </c>
      <c r="N19" s="39">
        <v>0.97746302201999991</v>
      </c>
      <c r="O19" s="39">
        <v>0.97881655035999993</v>
      </c>
      <c r="P19" s="39">
        <v>0.96788108020999997</v>
      </c>
      <c r="Q19" s="39">
        <v>0.97007921088000004</v>
      </c>
    </row>
    <row r="20" spans="1:17" ht="19.5" customHeight="1" x14ac:dyDescent="0.25">
      <c r="A20" s="55">
        <v>44575</v>
      </c>
      <c r="B20" s="47">
        <v>1</v>
      </c>
      <c r="C20" s="39">
        <v>0.88246836276999996</v>
      </c>
      <c r="D20" s="39">
        <v>0.83068682514000003</v>
      </c>
      <c r="E20" s="39">
        <v>0.84334005171000004</v>
      </c>
      <c r="F20" s="39">
        <v>0.87253099067999995</v>
      </c>
      <c r="G20" s="39">
        <v>0.83689840727999998</v>
      </c>
      <c r="H20" s="39">
        <v>0.84577715759000005</v>
      </c>
      <c r="I20" s="39">
        <v>0.95549115416000008</v>
      </c>
      <c r="J20" s="39">
        <v>0.93851412833000003</v>
      </c>
      <c r="K20" s="39">
        <v>0.94237127529999998</v>
      </c>
      <c r="L20" s="39">
        <v>0.98456016990999995</v>
      </c>
      <c r="M20" s="39">
        <v>0.97606605495999998</v>
      </c>
      <c r="N20" s="39">
        <v>0.97705793943000008</v>
      </c>
      <c r="O20" s="39">
        <v>0.97815895060000002</v>
      </c>
      <c r="P20" s="39">
        <v>0.96745570974000006</v>
      </c>
      <c r="Q20" s="39">
        <v>0.96978719979999994</v>
      </c>
    </row>
    <row r="21" spans="1:17" ht="19.5" customHeight="1" x14ac:dyDescent="0.25">
      <c r="A21" s="55">
        <v>44179</v>
      </c>
      <c r="C21" s="39">
        <v>5.0012749999999998E-6</v>
      </c>
      <c r="D21" s="39">
        <v>0</v>
      </c>
      <c r="E21" s="39">
        <v>8.3354600000000004E-7</v>
      </c>
      <c r="F21" s="39">
        <v>1.5562345000000002E-5</v>
      </c>
      <c r="G21" s="39">
        <v>0</v>
      </c>
      <c r="H21" s="39">
        <v>0</v>
      </c>
      <c r="I21" s="39">
        <v>1.9482777E-5</v>
      </c>
      <c r="J21" s="39">
        <v>0</v>
      </c>
      <c r="K21" s="39">
        <v>1.7711619999999999E-6</v>
      </c>
      <c r="L21" s="39">
        <v>3.1548487999999998E-5</v>
      </c>
      <c r="M21" s="39">
        <v>0</v>
      </c>
      <c r="N21" s="39">
        <v>1.1357456000000001E-5</v>
      </c>
      <c r="O21" s="39">
        <v>2.6901808400000004E-4</v>
      </c>
      <c r="P21" s="39">
        <v>0</v>
      </c>
      <c r="Q21" s="39">
        <v>6.4380395999999993E-5</v>
      </c>
    </row>
    <row r="22" spans="1:17" ht="19.5" customHeight="1" x14ac:dyDescent="0.25">
      <c r="A22" s="55">
        <v>44180</v>
      </c>
      <c r="C22" s="39">
        <v>8.7522317999999996E-5</v>
      </c>
      <c r="D22" s="39">
        <v>0</v>
      </c>
      <c r="E22" s="39">
        <v>4.1677290000000001E-6</v>
      </c>
      <c r="F22" s="39">
        <v>1.9971676500000002E-4</v>
      </c>
      <c r="G22" s="39">
        <v>0</v>
      </c>
      <c r="H22" s="39">
        <v>1.3833196000000001E-5</v>
      </c>
      <c r="I22" s="39">
        <v>2.1608170400000003E-4</v>
      </c>
      <c r="J22" s="39">
        <v>0</v>
      </c>
      <c r="K22" s="39">
        <v>1.3283711000000001E-5</v>
      </c>
      <c r="L22" s="39">
        <v>8.0764129999999997E-5</v>
      </c>
      <c r="M22" s="39">
        <v>0</v>
      </c>
      <c r="N22" s="39">
        <v>2.2714911000000002E-5</v>
      </c>
      <c r="O22" s="39">
        <v>4.8745157099999996E-4</v>
      </c>
      <c r="P22" s="39">
        <v>0</v>
      </c>
      <c r="Q22" s="39">
        <v>1.17264293E-4</v>
      </c>
    </row>
    <row r="23" spans="1:17" ht="19.5" customHeight="1" x14ac:dyDescent="0.25">
      <c r="A23" s="55">
        <v>44181</v>
      </c>
      <c r="C23" s="39">
        <v>1.9504973799999999E-4</v>
      </c>
      <c r="D23" s="39">
        <v>0</v>
      </c>
      <c r="E23" s="39">
        <v>1.3336734E-5</v>
      </c>
      <c r="F23" s="39">
        <v>3.8603262200000003E-4</v>
      </c>
      <c r="G23" s="39">
        <v>0</v>
      </c>
      <c r="H23" s="39">
        <v>2.8098679000000002E-5</v>
      </c>
      <c r="I23" s="39">
        <v>3.9186948300000001E-4</v>
      </c>
      <c r="J23" s="39">
        <v>0</v>
      </c>
      <c r="K23" s="39">
        <v>2.3467890000000002E-5</v>
      </c>
      <c r="L23" s="39">
        <v>9.4645463999999988E-5</v>
      </c>
      <c r="M23" s="39">
        <v>0</v>
      </c>
      <c r="N23" s="39">
        <v>2.3976851E-5</v>
      </c>
      <c r="O23" s="39">
        <v>4.8975087100000005E-4</v>
      </c>
      <c r="P23" s="39">
        <v>0</v>
      </c>
      <c r="Q23" s="39">
        <v>1.1956359300000001E-4</v>
      </c>
    </row>
    <row r="24" spans="1:17" ht="19.5" customHeight="1" x14ac:dyDescent="0.25">
      <c r="A24" s="55">
        <v>44182</v>
      </c>
      <c r="C24" s="39">
        <v>2.9590878999999999E-4</v>
      </c>
      <c r="D24" s="39">
        <v>0</v>
      </c>
      <c r="E24" s="39">
        <v>1.833801E-5</v>
      </c>
      <c r="F24" s="39">
        <v>5.7364534100000006E-4</v>
      </c>
      <c r="G24" s="39">
        <v>0</v>
      </c>
      <c r="H24" s="39">
        <v>3.8905862999999995E-5</v>
      </c>
      <c r="I24" s="39">
        <v>5.53930761E-4</v>
      </c>
      <c r="J24" s="39">
        <v>0</v>
      </c>
      <c r="K24" s="39">
        <v>3.4094858999999999E-5</v>
      </c>
      <c r="L24" s="39">
        <v>1.0726486E-4</v>
      </c>
      <c r="M24" s="39">
        <v>0</v>
      </c>
      <c r="N24" s="39">
        <v>2.5238791000000002E-5</v>
      </c>
      <c r="O24" s="39">
        <v>4.9664876999999999E-4</v>
      </c>
      <c r="P24" s="39">
        <v>0</v>
      </c>
      <c r="Q24" s="39">
        <v>1.24162193E-4</v>
      </c>
    </row>
    <row r="25" spans="1:17" ht="19.5" customHeight="1" x14ac:dyDescent="0.25">
      <c r="A25" s="55">
        <v>44183</v>
      </c>
      <c r="C25" s="39">
        <v>3.77596287E-4</v>
      </c>
      <c r="D25" s="39">
        <v>0</v>
      </c>
      <c r="E25" s="39">
        <v>2.5006376999999999E-5</v>
      </c>
      <c r="F25" s="39">
        <v>7.3186251899999999E-4</v>
      </c>
      <c r="G25" s="39">
        <v>0</v>
      </c>
      <c r="H25" s="39">
        <v>5.6629645999999996E-5</v>
      </c>
      <c r="I25" s="39">
        <v>6.8366834099999995E-4</v>
      </c>
      <c r="J25" s="39">
        <v>0</v>
      </c>
      <c r="K25" s="39">
        <v>4.9592521999999997E-5</v>
      </c>
      <c r="L25" s="39">
        <v>1.17360376E-4</v>
      </c>
      <c r="M25" s="39">
        <v>0</v>
      </c>
      <c r="N25" s="39">
        <v>2.5238791000000002E-5</v>
      </c>
      <c r="O25" s="39">
        <v>5.0124737000000006E-4</v>
      </c>
      <c r="P25" s="39">
        <v>0</v>
      </c>
      <c r="Q25" s="39">
        <v>1.24162193E-4</v>
      </c>
    </row>
    <row r="26" spans="1:17" ht="19.5" customHeight="1" x14ac:dyDescent="0.25">
      <c r="A26" s="55">
        <v>44184</v>
      </c>
      <c r="C26" s="39">
        <v>4.5928378399999996E-4</v>
      </c>
      <c r="D26" s="39">
        <v>0</v>
      </c>
      <c r="E26" s="39">
        <v>2.9174105999999999E-5</v>
      </c>
      <c r="F26" s="39">
        <v>8.7754336300000001E-4</v>
      </c>
      <c r="G26" s="39">
        <v>0</v>
      </c>
      <c r="H26" s="39">
        <v>6.9165978999999997E-5</v>
      </c>
      <c r="I26" s="39">
        <v>8.0455011399999999E-4</v>
      </c>
      <c r="J26" s="39">
        <v>0</v>
      </c>
      <c r="K26" s="39">
        <v>6.2433442999999995E-5</v>
      </c>
      <c r="L26" s="39">
        <v>1.3376558999999999E-4</v>
      </c>
      <c r="M26" s="39">
        <v>0</v>
      </c>
      <c r="N26" s="39">
        <v>2.5238791000000002E-5</v>
      </c>
      <c r="O26" s="39">
        <v>5.0584597000000002E-4</v>
      </c>
      <c r="P26" s="39">
        <v>0</v>
      </c>
      <c r="Q26" s="39">
        <v>1.24162193E-4</v>
      </c>
    </row>
    <row r="27" spans="1:17" ht="19.5" customHeight="1" x14ac:dyDescent="0.25">
      <c r="A27" s="55">
        <v>44185</v>
      </c>
      <c r="C27" s="39">
        <v>4.6761924300000001E-4</v>
      </c>
      <c r="D27" s="39">
        <v>0</v>
      </c>
      <c r="E27" s="39">
        <v>3.0841198E-5</v>
      </c>
      <c r="F27" s="39">
        <v>9.0348060499999998E-4</v>
      </c>
      <c r="G27" s="39">
        <v>0</v>
      </c>
      <c r="H27" s="39">
        <v>7.2191990999999998E-5</v>
      </c>
      <c r="I27" s="39">
        <v>8.2890358500000002E-4</v>
      </c>
      <c r="J27" s="39">
        <v>0</v>
      </c>
      <c r="K27" s="39">
        <v>6.5090184999999995E-5</v>
      </c>
      <c r="L27" s="39">
        <v>1.3755140799999999E-4</v>
      </c>
      <c r="M27" s="39">
        <v>0</v>
      </c>
      <c r="N27" s="39">
        <v>2.5238791000000002E-5</v>
      </c>
      <c r="O27" s="39">
        <v>5.0814527E-4</v>
      </c>
      <c r="P27" s="39">
        <v>0</v>
      </c>
      <c r="Q27" s="39">
        <v>1.24162193E-4</v>
      </c>
    </row>
    <row r="28" spans="1:17" ht="19.5" customHeight="1" x14ac:dyDescent="0.25">
      <c r="A28" s="55">
        <v>44186</v>
      </c>
      <c r="C28" s="39">
        <v>5.1596490400000001E-4</v>
      </c>
      <c r="D28" s="39">
        <v>0</v>
      </c>
      <c r="E28" s="39">
        <v>3.6676018999999998E-5</v>
      </c>
      <c r="F28" s="39">
        <v>9.7567259600000002E-4</v>
      </c>
      <c r="G28" s="39">
        <v>0</v>
      </c>
      <c r="H28" s="39">
        <v>7.7379439E-5</v>
      </c>
      <c r="I28" s="39">
        <v>8.9443656000000001E-4</v>
      </c>
      <c r="J28" s="39">
        <v>0</v>
      </c>
      <c r="K28" s="39">
        <v>7.7045524999999994E-5</v>
      </c>
      <c r="L28" s="39">
        <v>1.88028989E-4</v>
      </c>
      <c r="M28" s="39">
        <v>0</v>
      </c>
      <c r="N28" s="39">
        <v>3.5334306999999997E-5</v>
      </c>
      <c r="O28" s="39">
        <v>7.0588505800000005E-4</v>
      </c>
      <c r="P28" s="39">
        <v>0</v>
      </c>
      <c r="Q28" s="39">
        <v>1.90841889E-4</v>
      </c>
    </row>
    <row r="29" spans="1:17" ht="19.5" customHeight="1" x14ac:dyDescent="0.25">
      <c r="A29" s="55">
        <v>44187</v>
      </c>
      <c r="C29" s="39">
        <v>6.3099423700000009E-4</v>
      </c>
      <c r="D29" s="39">
        <v>0</v>
      </c>
      <c r="E29" s="39">
        <v>4.4177931999999997E-5</v>
      </c>
      <c r="F29" s="39">
        <v>1.2000297410000001E-3</v>
      </c>
      <c r="G29" s="39">
        <v>0</v>
      </c>
      <c r="H29" s="39">
        <v>9.7264658000000009E-5</v>
      </c>
      <c r="I29" s="39">
        <v>1.159667996E-3</v>
      </c>
      <c r="J29" s="39">
        <v>0</v>
      </c>
      <c r="K29" s="39">
        <v>1.12911546E-4</v>
      </c>
      <c r="L29" s="39">
        <v>3.88677374E-4</v>
      </c>
      <c r="M29" s="39">
        <v>0</v>
      </c>
      <c r="N29" s="39">
        <v>8.7073827E-5</v>
      </c>
      <c r="O29" s="39">
        <v>1.5796190060000002E-3</v>
      </c>
      <c r="P29" s="39">
        <v>0</v>
      </c>
      <c r="Q29" s="39">
        <v>4.50662773E-4</v>
      </c>
    </row>
    <row r="30" spans="1:17" ht="19.5" customHeight="1" x14ac:dyDescent="0.25">
      <c r="A30" s="55">
        <v>44188</v>
      </c>
      <c r="C30" s="39">
        <v>1.020260166E-3</v>
      </c>
      <c r="D30" s="39">
        <v>0</v>
      </c>
      <c r="E30" s="39">
        <v>7.5019130000000004E-5</v>
      </c>
      <c r="F30" s="39">
        <v>1.8264141419999998E-3</v>
      </c>
      <c r="G30" s="39">
        <v>0</v>
      </c>
      <c r="H30" s="39">
        <v>1.5951403999999998E-4</v>
      </c>
      <c r="I30" s="39">
        <v>1.7574350040000001E-3</v>
      </c>
      <c r="J30" s="39">
        <v>0</v>
      </c>
      <c r="K30" s="39">
        <v>1.8287242499999998E-4</v>
      </c>
      <c r="L30" s="39">
        <v>5.7544442399999997E-4</v>
      </c>
      <c r="M30" s="39">
        <v>0</v>
      </c>
      <c r="N30" s="39">
        <v>9.8431283000000001E-5</v>
      </c>
      <c r="O30" s="39">
        <v>2.1498453719999999E-3</v>
      </c>
      <c r="P30" s="39">
        <v>0</v>
      </c>
      <c r="Q30" s="39">
        <v>5.3573686799999998E-4</v>
      </c>
    </row>
    <row r="31" spans="1:17" ht="19.5" customHeight="1" x14ac:dyDescent="0.25">
      <c r="A31" s="55">
        <v>44189</v>
      </c>
      <c r="C31" s="39">
        <v>1.362847526E-3</v>
      </c>
      <c r="D31" s="39">
        <v>0</v>
      </c>
      <c r="E31" s="39">
        <v>9.5024231000000002E-5</v>
      </c>
      <c r="F31" s="39">
        <v>2.3144665830000001E-3</v>
      </c>
      <c r="G31" s="39">
        <v>0</v>
      </c>
      <c r="H31" s="39">
        <v>2.0620107600000001E-4</v>
      </c>
      <c r="I31" s="39">
        <v>2.2414048850000002E-3</v>
      </c>
      <c r="J31" s="39">
        <v>0</v>
      </c>
      <c r="K31" s="39">
        <v>2.21837979E-4</v>
      </c>
      <c r="L31" s="39">
        <v>6.9785255800000005E-4</v>
      </c>
      <c r="M31" s="39">
        <v>0</v>
      </c>
      <c r="N31" s="39">
        <v>1.02217102E-4</v>
      </c>
      <c r="O31" s="39">
        <v>2.5660186470000002E-3</v>
      </c>
      <c r="P31" s="39">
        <v>0</v>
      </c>
      <c r="Q31" s="39">
        <v>5.6792706600000003E-4</v>
      </c>
    </row>
    <row r="32" spans="1:17" ht="19.5" customHeight="1" x14ac:dyDescent="0.25">
      <c r="A32" s="55">
        <v>44190</v>
      </c>
      <c r="C32" s="39">
        <v>1.3670152560000001E-3</v>
      </c>
      <c r="D32" s="39">
        <v>0</v>
      </c>
      <c r="E32" s="39">
        <v>9.5024231000000002E-5</v>
      </c>
      <c r="F32" s="39">
        <v>2.3153311580000001E-3</v>
      </c>
      <c r="G32" s="39">
        <v>0</v>
      </c>
      <c r="H32" s="39">
        <v>2.0620107600000001E-4</v>
      </c>
      <c r="I32" s="39">
        <v>2.242290466E-3</v>
      </c>
      <c r="J32" s="39">
        <v>0</v>
      </c>
      <c r="K32" s="39">
        <v>2.21837979E-4</v>
      </c>
      <c r="L32" s="39">
        <v>6.9911449699999999E-4</v>
      </c>
      <c r="M32" s="39">
        <v>0</v>
      </c>
      <c r="N32" s="39">
        <v>1.02217102E-4</v>
      </c>
      <c r="O32" s="39">
        <v>2.5706172469999997E-3</v>
      </c>
      <c r="P32" s="39">
        <v>0</v>
      </c>
      <c r="Q32" s="39">
        <v>5.6792706600000003E-4</v>
      </c>
    </row>
    <row r="33" spans="1:17" ht="19.5" customHeight="1" x14ac:dyDescent="0.25">
      <c r="A33" s="55">
        <v>44191</v>
      </c>
      <c r="C33" s="39">
        <v>1.726273533E-3</v>
      </c>
      <c r="D33" s="39">
        <v>0</v>
      </c>
      <c r="E33" s="39">
        <v>1.19197062E-4</v>
      </c>
      <c r="F33" s="39">
        <v>2.9015128329999999E-3</v>
      </c>
      <c r="G33" s="39">
        <v>0</v>
      </c>
      <c r="H33" s="39">
        <v>2.63695296E-4</v>
      </c>
      <c r="I33" s="39">
        <v>2.7683254330000003E-3</v>
      </c>
      <c r="J33" s="39">
        <v>0</v>
      </c>
      <c r="K33" s="39">
        <v>2.7851514700000002E-4</v>
      </c>
      <c r="L33" s="39">
        <v>7.6725923100000001E-4</v>
      </c>
      <c r="M33" s="39">
        <v>0</v>
      </c>
      <c r="N33" s="39">
        <v>1.0474098100000001E-4</v>
      </c>
      <c r="O33" s="39">
        <v>2.6671878409999998E-3</v>
      </c>
      <c r="P33" s="39">
        <v>0</v>
      </c>
      <c r="Q33" s="39">
        <v>5.6792706600000003E-4</v>
      </c>
    </row>
    <row r="34" spans="1:17" ht="19.5" customHeight="1" x14ac:dyDescent="0.25">
      <c r="A34" s="55">
        <v>44192</v>
      </c>
      <c r="C34" s="39">
        <v>2.0163475020000001E-3</v>
      </c>
      <c r="D34" s="39">
        <v>0</v>
      </c>
      <c r="E34" s="39">
        <v>1.51705352E-4</v>
      </c>
      <c r="F34" s="39">
        <v>3.3251544560000002E-3</v>
      </c>
      <c r="G34" s="39">
        <v>0</v>
      </c>
      <c r="H34" s="39">
        <v>3.0433030900000002E-4</v>
      </c>
      <c r="I34" s="39">
        <v>3.1872051289999997E-3</v>
      </c>
      <c r="J34" s="39">
        <v>0</v>
      </c>
      <c r="K34" s="39">
        <v>3.1748070000000005E-4</v>
      </c>
      <c r="L34" s="39">
        <v>7.9754578000000012E-4</v>
      </c>
      <c r="M34" s="39">
        <v>0</v>
      </c>
      <c r="N34" s="39">
        <v>1.0726486E-4</v>
      </c>
      <c r="O34" s="39">
        <v>2.6763850410000001E-3</v>
      </c>
      <c r="P34" s="39">
        <v>0</v>
      </c>
      <c r="Q34" s="39">
        <v>5.7022636600000001E-4</v>
      </c>
    </row>
    <row r="35" spans="1:17" ht="19.5" customHeight="1" x14ac:dyDescent="0.25">
      <c r="A35" s="55">
        <v>44193</v>
      </c>
      <c r="C35" s="39">
        <v>2.294751828E-3</v>
      </c>
      <c r="D35" s="39">
        <v>0</v>
      </c>
      <c r="E35" s="39">
        <v>1.7504463599999999E-4</v>
      </c>
      <c r="F35" s="39">
        <v>3.81623291E-3</v>
      </c>
      <c r="G35" s="39">
        <v>0</v>
      </c>
      <c r="H35" s="39">
        <v>3.5923080500000002E-4</v>
      </c>
      <c r="I35" s="39">
        <v>3.6441647980000004E-3</v>
      </c>
      <c r="J35" s="39">
        <v>0</v>
      </c>
      <c r="K35" s="39">
        <v>3.7725740100000001E-4</v>
      </c>
      <c r="L35" s="39">
        <v>8.2909426800000007E-4</v>
      </c>
      <c r="M35" s="39">
        <v>0</v>
      </c>
      <c r="N35" s="39">
        <v>1.08526799E-4</v>
      </c>
      <c r="O35" s="39">
        <v>2.7269696380000001E-3</v>
      </c>
      <c r="P35" s="39">
        <v>0</v>
      </c>
      <c r="Q35" s="39">
        <v>5.7482496599999997E-4</v>
      </c>
    </row>
    <row r="36" spans="1:17" ht="19.5" customHeight="1" x14ac:dyDescent="0.25">
      <c r="A36" s="55">
        <v>44194</v>
      </c>
      <c r="C36" s="39">
        <v>2.5806580680000002E-3</v>
      </c>
      <c r="D36" s="39">
        <v>0</v>
      </c>
      <c r="E36" s="39">
        <v>2.0338519699999999E-4</v>
      </c>
      <c r="F36" s="39">
        <v>4.2653794880000004E-3</v>
      </c>
      <c r="G36" s="39">
        <v>0</v>
      </c>
      <c r="H36" s="39">
        <v>3.9986581799999999E-4</v>
      </c>
      <c r="I36" s="39">
        <v>4.0860695930000001E-3</v>
      </c>
      <c r="J36" s="39">
        <v>0</v>
      </c>
      <c r="K36" s="39">
        <v>4.2507876100000001E-4</v>
      </c>
      <c r="L36" s="39">
        <v>8.8335766800000002E-4</v>
      </c>
      <c r="M36" s="39">
        <v>0</v>
      </c>
      <c r="N36" s="39">
        <v>1.11050678E-4</v>
      </c>
      <c r="O36" s="39">
        <v>2.7752549350000002E-3</v>
      </c>
      <c r="P36" s="39">
        <v>0</v>
      </c>
      <c r="Q36" s="39">
        <v>5.7482496599999997E-4</v>
      </c>
    </row>
    <row r="37" spans="1:17" ht="19.5" customHeight="1" x14ac:dyDescent="0.25">
      <c r="A37" s="55">
        <v>44195</v>
      </c>
      <c r="C37" s="39">
        <v>2.9465847120000001E-3</v>
      </c>
      <c r="D37" s="39">
        <v>0</v>
      </c>
      <c r="E37" s="39">
        <v>2.34226394E-4</v>
      </c>
      <c r="F37" s="39">
        <v>4.8857118649999996E-3</v>
      </c>
      <c r="G37" s="39">
        <v>0</v>
      </c>
      <c r="H37" s="39">
        <v>4.6341206199999998E-4</v>
      </c>
      <c r="I37" s="39">
        <v>4.6112189799999998E-3</v>
      </c>
      <c r="J37" s="39">
        <v>0</v>
      </c>
      <c r="K37" s="39">
        <v>4.8529825300000002E-4</v>
      </c>
      <c r="L37" s="39">
        <v>9.4897852300000003E-4</v>
      </c>
      <c r="M37" s="39">
        <v>0</v>
      </c>
      <c r="N37" s="39">
        <v>1.1609843599999999E-4</v>
      </c>
      <c r="O37" s="39">
        <v>2.8396353310000001E-3</v>
      </c>
      <c r="P37" s="39">
        <v>0</v>
      </c>
      <c r="Q37" s="39">
        <v>5.7712426599999995E-4</v>
      </c>
    </row>
    <row r="38" spans="1:17" ht="19.5" customHeight="1" x14ac:dyDescent="0.25">
      <c r="A38" s="55">
        <v>44196</v>
      </c>
      <c r="C38" s="39">
        <v>2.999931649E-3</v>
      </c>
      <c r="D38" s="39">
        <v>0</v>
      </c>
      <c r="E38" s="39">
        <v>2.3756057800000002E-4</v>
      </c>
      <c r="F38" s="39">
        <v>4.9535809819999995E-3</v>
      </c>
      <c r="G38" s="39">
        <v>0</v>
      </c>
      <c r="H38" s="39">
        <v>4.6470892399999998E-4</v>
      </c>
      <c r="I38" s="39">
        <v>4.6856077629999996E-3</v>
      </c>
      <c r="J38" s="39">
        <v>0</v>
      </c>
      <c r="K38" s="39">
        <v>4.8795499500000001E-4</v>
      </c>
      <c r="L38" s="39">
        <v>9.6664567600000004E-4</v>
      </c>
      <c r="M38" s="39">
        <v>0</v>
      </c>
      <c r="N38" s="39">
        <v>1.1609843599999999E-4</v>
      </c>
      <c r="O38" s="39">
        <v>2.841934631E-3</v>
      </c>
      <c r="P38" s="39">
        <v>0</v>
      </c>
      <c r="Q38" s="39">
        <v>5.7712426599999995E-4</v>
      </c>
    </row>
    <row r="39" spans="1:17" ht="19.5" customHeight="1" x14ac:dyDescent="0.25">
      <c r="A39" s="55">
        <v>44197</v>
      </c>
      <c r="C39" s="39">
        <v>3.0132683830000001E-3</v>
      </c>
      <c r="D39" s="39">
        <v>0</v>
      </c>
      <c r="E39" s="39">
        <v>2.3756057800000002E-4</v>
      </c>
      <c r="F39" s="39">
        <v>4.9700079020000001E-3</v>
      </c>
      <c r="G39" s="39">
        <v>0</v>
      </c>
      <c r="H39" s="39">
        <v>4.6557349800000001E-4</v>
      </c>
      <c r="I39" s="39">
        <v>4.6922496190000005E-3</v>
      </c>
      <c r="J39" s="39">
        <v>0</v>
      </c>
      <c r="K39" s="39">
        <v>4.8795499500000001E-4</v>
      </c>
      <c r="L39" s="39">
        <v>9.7547925300000009E-4</v>
      </c>
      <c r="M39" s="39">
        <v>0</v>
      </c>
      <c r="N39" s="39">
        <v>1.1609843599999999E-4</v>
      </c>
      <c r="O39" s="39">
        <v>2.84883253E-3</v>
      </c>
      <c r="P39" s="39">
        <v>0</v>
      </c>
      <c r="Q39" s="39">
        <v>5.7712426599999995E-4</v>
      </c>
    </row>
    <row r="40" spans="1:17" ht="19.5" customHeight="1" x14ac:dyDescent="0.25">
      <c r="A40" s="55">
        <v>44198</v>
      </c>
      <c r="C40" s="39">
        <v>3.1191287109999999E-3</v>
      </c>
      <c r="D40" s="39">
        <v>0</v>
      </c>
      <c r="E40" s="39">
        <v>2.5339794999999999E-4</v>
      </c>
      <c r="F40" s="39">
        <v>5.0910483660000002E-3</v>
      </c>
      <c r="G40" s="39">
        <v>0</v>
      </c>
      <c r="H40" s="39">
        <v>4.7983898199999999E-4</v>
      </c>
      <c r="I40" s="39">
        <v>4.8109174399999996E-3</v>
      </c>
      <c r="J40" s="39">
        <v>0</v>
      </c>
      <c r="K40" s="39">
        <v>4.9459685E-4</v>
      </c>
      <c r="L40" s="39">
        <v>9.9945610399999993E-4</v>
      </c>
      <c r="M40" s="39">
        <v>0</v>
      </c>
      <c r="N40" s="39">
        <v>1.1609843599999999E-4</v>
      </c>
      <c r="O40" s="39">
        <v>2.8672269290000003E-3</v>
      </c>
      <c r="P40" s="39">
        <v>0</v>
      </c>
      <c r="Q40" s="39">
        <v>5.7712426599999995E-4</v>
      </c>
    </row>
    <row r="41" spans="1:17" ht="19.5" customHeight="1" x14ac:dyDescent="0.25">
      <c r="A41" s="55">
        <v>44199</v>
      </c>
      <c r="C41" s="39">
        <v>3.3975330380000002E-3</v>
      </c>
      <c r="D41" s="39">
        <v>0</v>
      </c>
      <c r="E41" s="39">
        <v>2.8173850999999999E-4</v>
      </c>
      <c r="F41" s="39">
        <v>5.4217482050000002E-3</v>
      </c>
      <c r="G41" s="39">
        <v>0</v>
      </c>
      <c r="H41" s="39">
        <v>5.0793766099999993E-4</v>
      </c>
      <c r="I41" s="39">
        <v>5.031427047E-3</v>
      </c>
      <c r="J41" s="39">
        <v>0</v>
      </c>
      <c r="K41" s="39">
        <v>5.0699498099999996E-4</v>
      </c>
      <c r="L41" s="39">
        <v>1.0347904109999999E-3</v>
      </c>
      <c r="M41" s="39">
        <v>0</v>
      </c>
      <c r="N41" s="39">
        <v>1.17360376E-4</v>
      </c>
      <c r="O41" s="39">
        <v>2.8764241289999997E-3</v>
      </c>
      <c r="P41" s="39">
        <v>0</v>
      </c>
      <c r="Q41" s="39">
        <v>5.7712426599999995E-4</v>
      </c>
    </row>
    <row r="42" spans="1:17" ht="19.5" customHeight="1" x14ac:dyDescent="0.25">
      <c r="A42" s="55">
        <v>44200</v>
      </c>
      <c r="C42" s="39">
        <v>3.7517900399999999E-3</v>
      </c>
      <c r="D42" s="39">
        <v>0</v>
      </c>
      <c r="E42" s="39">
        <v>3.1174616200000001E-4</v>
      </c>
      <c r="F42" s="39">
        <v>5.9305504399999997E-3</v>
      </c>
      <c r="G42" s="39">
        <v>4.3228700000000004E-7</v>
      </c>
      <c r="H42" s="39">
        <v>5.51166398E-4</v>
      </c>
      <c r="I42" s="39">
        <v>5.3896444610000002E-3</v>
      </c>
      <c r="J42" s="39">
        <v>0</v>
      </c>
      <c r="K42" s="39">
        <v>5.46403324E-4</v>
      </c>
      <c r="L42" s="39">
        <v>1.1988425490000001E-3</v>
      </c>
      <c r="M42" s="39">
        <v>0</v>
      </c>
      <c r="N42" s="39">
        <v>1.4386110599999999E-4</v>
      </c>
      <c r="O42" s="39">
        <v>3.4167595969999999E-3</v>
      </c>
      <c r="P42" s="39">
        <v>0</v>
      </c>
      <c r="Q42" s="39">
        <v>7.74864054E-4</v>
      </c>
    </row>
    <row r="43" spans="1:17" ht="19.5" customHeight="1" x14ac:dyDescent="0.25">
      <c r="A43" s="55">
        <v>44201</v>
      </c>
      <c r="C43" s="39">
        <v>4.3419405280000004E-3</v>
      </c>
      <c r="D43" s="39">
        <v>0</v>
      </c>
      <c r="E43" s="39">
        <v>3.51756365E-4</v>
      </c>
      <c r="F43" s="39">
        <v>6.7942606069999996E-3</v>
      </c>
      <c r="G43" s="39">
        <v>2.5937239999999996E-6</v>
      </c>
      <c r="H43" s="39">
        <v>6.1687407800000002E-4</v>
      </c>
      <c r="I43" s="39">
        <v>6.0378895730000002E-3</v>
      </c>
      <c r="J43" s="39">
        <v>1.3283709999999999E-6</v>
      </c>
      <c r="K43" s="39">
        <v>6.1459304200000002E-4</v>
      </c>
      <c r="L43" s="39">
        <v>1.7187616340000001E-3</v>
      </c>
      <c r="M43" s="39">
        <v>0</v>
      </c>
      <c r="N43" s="39">
        <v>2.3850657000000001E-4</v>
      </c>
      <c r="O43" s="39">
        <v>5.8747111500000006E-3</v>
      </c>
      <c r="P43" s="39">
        <v>0</v>
      </c>
      <c r="Q43" s="39">
        <v>1.6325029029999999E-3</v>
      </c>
    </row>
    <row r="44" spans="1:17" ht="19.5" customHeight="1" x14ac:dyDescent="0.25">
      <c r="A44" s="55">
        <v>44202</v>
      </c>
      <c r="C44" s="39">
        <v>5.4505565590000004E-3</v>
      </c>
      <c r="D44" s="39">
        <v>8.3354600000000004E-7</v>
      </c>
      <c r="E44" s="39">
        <v>4.1677294400000001E-4</v>
      </c>
      <c r="F44" s="39">
        <v>8.3448754059999991E-3</v>
      </c>
      <c r="G44" s="39">
        <v>6.0520230000000002E-6</v>
      </c>
      <c r="H44" s="39">
        <v>7.2019076E-4</v>
      </c>
      <c r="I44" s="39">
        <v>7.3419072310000003E-3</v>
      </c>
      <c r="J44" s="39">
        <v>6.6418559999999995E-6</v>
      </c>
      <c r="K44" s="39">
        <v>7.2573342700000003E-4</v>
      </c>
      <c r="L44" s="39">
        <v>2.5907618459999997E-3</v>
      </c>
      <c r="M44" s="39">
        <v>0</v>
      </c>
      <c r="N44" s="39">
        <v>3.59652765E-4</v>
      </c>
      <c r="O44" s="39">
        <v>9.5030063350000013E-3</v>
      </c>
      <c r="P44" s="39">
        <v>0</v>
      </c>
      <c r="Q44" s="39">
        <v>2.5223319500000002E-3</v>
      </c>
    </row>
    <row r="45" spans="1:17" ht="19.5" customHeight="1" x14ac:dyDescent="0.25">
      <c r="A45" s="55">
        <v>44203</v>
      </c>
      <c r="C45" s="39">
        <v>6.3882956820000003E-3</v>
      </c>
      <c r="D45" s="39">
        <v>4.1677290000000001E-6</v>
      </c>
      <c r="E45" s="39">
        <v>4.8262306900000005E-4</v>
      </c>
      <c r="F45" s="39">
        <v>9.9547135750000012E-3</v>
      </c>
      <c r="G45" s="39">
        <v>1.1671759E-5</v>
      </c>
      <c r="H45" s="39">
        <v>8.5290298299999998E-4</v>
      </c>
      <c r="I45" s="39">
        <v>8.8394242840000008E-3</v>
      </c>
      <c r="J45" s="39">
        <v>1.0626969E-5</v>
      </c>
      <c r="K45" s="39">
        <v>8.7982447800000001E-4</v>
      </c>
      <c r="L45" s="39">
        <v>4.0495639370000001E-3</v>
      </c>
      <c r="M45" s="39">
        <v>2.5238790000000001E-6</v>
      </c>
      <c r="N45" s="39">
        <v>6.0573097199999998E-4</v>
      </c>
      <c r="O45" s="39">
        <v>1.6407803823999999E-2</v>
      </c>
      <c r="P45" s="39">
        <v>0</v>
      </c>
      <c r="Q45" s="39">
        <v>4.2904935449999994E-3</v>
      </c>
    </row>
    <row r="46" spans="1:17" ht="19.5" customHeight="1" x14ac:dyDescent="0.25">
      <c r="A46" s="55">
        <v>44204</v>
      </c>
      <c r="C46" s="39">
        <v>7.4944110750000004E-3</v>
      </c>
      <c r="D46" s="39">
        <v>8.3354589999999996E-6</v>
      </c>
      <c r="E46" s="39">
        <v>5.5347446899999995E-4</v>
      </c>
      <c r="F46" s="39">
        <v>1.1711529450000001E-2</v>
      </c>
      <c r="G46" s="39">
        <v>1.7723782000000002E-5</v>
      </c>
      <c r="H46" s="39">
        <v>9.717820100000001E-4</v>
      </c>
      <c r="I46" s="39">
        <v>1.0398046409E-2</v>
      </c>
      <c r="J46" s="39">
        <v>1.5940454000000002E-5</v>
      </c>
      <c r="K46" s="39">
        <v>1.020189027E-3</v>
      </c>
      <c r="L46" s="39">
        <v>5.4111966850000004E-3</v>
      </c>
      <c r="M46" s="39">
        <v>5.0477580000000003E-6</v>
      </c>
      <c r="N46" s="39">
        <v>8.2530845000000001E-4</v>
      </c>
      <c r="O46" s="39">
        <v>2.1995102490999997E-2</v>
      </c>
      <c r="P46" s="39">
        <v>0</v>
      </c>
      <c r="Q46" s="39">
        <v>5.5482105699999999E-3</v>
      </c>
    </row>
    <row r="47" spans="1:17" ht="19.5" customHeight="1" x14ac:dyDescent="0.25">
      <c r="A47" s="55">
        <v>44205</v>
      </c>
      <c r="C47" s="39">
        <v>8.3529633389999997E-3</v>
      </c>
      <c r="D47" s="39">
        <v>1.0002551000000001E-5</v>
      </c>
      <c r="E47" s="39">
        <v>6.07654952E-4</v>
      </c>
      <c r="F47" s="39">
        <v>1.3101765635E-2</v>
      </c>
      <c r="G47" s="39">
        <v>2.0317506E-5</v>
      </c>
      <c r="H47" s="39">
        <v>1.054348897E-3</v>
      </c>
      <c r="I47" s="39">
        <v>1.1497937704E-2</v>
      </c>
      <c r="J47" s="39">
        <v>1.7268825000000001E-5</v>
      </c>
      <c r="K47" s="39">
        <v>1.0866075840000001E-3</v>
      </c>
      <c r="L47" s="39">
        <v>6.1797178559999996E-3</v>
      </c>
      <c r="M47" s="39">
        <v>5.0477580000000003E-6</v>
      </c>
      <c r="N47" s="39">
        <v>9.6033597900000009E-4</v>
      </c>
      <c r="O47" s="39">
        <v>2.4407068048E-2</v>
      </c>
      <c r="P47" s="39">
        <v>0</v>
      </c>
      <c r="Q47" s="39">
        <v>6.2402998290000001E-3</v>
      </c>
    </row>
    <row r="48" spans="1:17" ht="19.5" customHeight="1" x14ac:dyDescent="0.25">
      <c r="A48" s="55">
        <v>44206</v>
      </c>
      <c r="C48" s="39">
        <v>9.1364964729999994E-3</v>
      </c>
      <c r="D48" s="39">
        <v>1.0002551000000001E-5</v>
      </c>
      <c r="E48" s="39">
        <v>6.6016834299999997E-4</v>
      </c>
      <c r="F48" s="39">
        <v>1.4303524525E-2</v>
      </c>
      <c r="G48" s="39">
        <v>2.1614368999999999E-5</v>
      </c>
      <c r="H48" s="39">
        <v>1.1222180149999999E-3</v>
      </c>
      <c r="I48" s="39">
        <v>1.2352523129999999E-2</v>
      </c>
      <c r="J48" s="39">
        <v>1.8154405000000001E-5</v>
      </c>
      <c r="K48" s="39">
        <v>1.122030814E-3</v>
      </c>
      <c r="L48" s="39">
        <v>6.7122563349999997E-3</v>
      </c>
      <c r="M48" s="39">
        <v>5.0477580000000003E-6</v>
      </c>
      <c r="N48" s="39">
        <v>1.013337439E-3</v>
      </c>
      <c r="O48" s="39">
        <v>2.6216617040000001E-2</v>
      </c>
      <c r="P48" s="39">
        <v>0</v>
      </c>
      <c r="Q48" s="39">
        <v>6.6886633019999997E-3</v>
      </c>
    </row>
    <row r="49" spans="1:17" ht="19.5" customHeight="1" x14ac:dyDescent="0.25">
      <c r="A49" s="55">
        <v>44207</v>
      </c>
      <c r="C49" s="39">
        <v>9.969208815E-3</v>
      </c>
      <c r="D49" s="39">
        <v>1.0002551000000001E-5</v>
      </c>
      <c r="E49" s="39">
        <v>7.1601591699999999E-4</v>
      </c>
      <c r="F49" s="39">
        <v>1.5481939897999999E-2</v>
      </c>
      <c r="G49" s="39">
        <v>2.8098679000000002E-5</v>
      </c>
      <c r="H49" s="39">
        <v>1.2013266029999999E-3</v>
      </c>
      <c r="I49" s="39">
        <v>1.3189839731999999E-2</v>
      </c>
      <c r="J49" s="39">
        <v>2.0811147999999999E-5</v>
      </c>
      <c r="K49" s="39">
        <v>1.194648436E-3</v>
      </c>
      <c r="L49" s="39">
        <v>7.2220799030000005E-3</v>
      </c>
      <c r="M49" s="39">
        <v>6.3096980000000003E-6</v>
      </c>
      <c r="N49" s="39">
        <v>1.0978873870000001E-3</v>
      </c>
      <c r="O49" s="39">
        <v>2.8548107101000003E-2</v>
      </c>
      <c r="P49" s="39">
        <v>0</v>
      </c>
      <c r="Q49" s="39">
        <v>7.1899106719999998E-3</v>
      </c>
    </row>
    <row r="50" spans="1:17" ht="19.5" customHeight="1" x14ac:dyDescent="0.25">
      <c r="A50" s="55">
        <v>44208</v>
      </c>
      <c r="C50" s="39">
        <v>1.0897778933999999E-2</v>
      </c>
      <c r="D50" s="39">
        <v>1.2503188000000001E-5</v>
      </c>
      <c r="E50" s="39">
        <v>7.8103249700000005E-4</v>
      </c>
      <c r="F50" s="39">
        <v>1.6811223563000001E-2</v>
      </c>
      <c r="G50" s="39">
        <v>3.3286128000000003E-5</v>
      </c>
      <c r="H50" s="39">
        <v>1.292106951E-3</v>
      </c>
      <c r="I50" s="39">
        <v>1.4175491110000001E-2</v>
      </c>
      <c r="J50" s="39">
        <v>2.1696727999999998E-5</v>
      </c>
      <c r="K50" s="39">
        <v>1.2553107169999999E-3</v>
      </c>
      <c r="L50" s="39">
        <v>7.8644071220000007E-3</v>
      </c>
      <c r="M50" s="39">
        <v>7.5716369999999992E-6</v>
      </c>
      <c r="N50" s="39">
        <v>1.1433172100000001E-3</v>
      </c>
      <c r="O50" s="39">
        <v>3.0371451892999998E-2</v>
      </c>
      <c r="P50" s="39">
        <v>0</v>
      </c>
      <c r="Q50" s="39">
        <v>7.3945483599999993E-3</v>
      </c>
    </row>
    <row r="51" spans="1:17" ht="19.5" customHeight="1" x14ac:dyDescent="0.25">
      <c r="A51" s="55">
        <v>44209</v>
      </c>
      <c r="C51" s="39">
        <v>1.1953881573000001E-2</v>
      </c>
      <c r="D51" s="39">
        <v>1.3336734E-5</v>
      </c>
      <c r="E51" s="39">
        <v>8.5438453499999995E-4</v>
      </c>
      <c r="F51" s="39">
        <v>1.8405931673999999E-2</v>
      </c>
      <c r="G51" s="39">
        <v>3.7176713999999998E-5</v>
      </c>
      <c r="H51" s="39">
        <v>1.3807258620000002E-3</v>
      </c>
      <c r="I51" s="39">
        <v>1.5353313511E-2</v>
      </c>
      <c r="J51" s="39">
        <v>2.4796260999999998E-5</v>
      </c>
      <c r="K51" s="39">
        <v>1.327485548E-3</v>
      </c>
      <c r="L51" s="39">
        <v>8.4663522750000001E-3</v>
      </c>
      <c r="M51" s="39">
        <v>1.0095516000000001E-5</v>
      </c>
      <c r="N51" s="39">
        <v>1.2038903070000001E-3</v>
      </c>
      <c r="O51" s="39">
        <v>3.2383339272999995E-2</v>
      </c>
      <c r="P51" s="39">
        <v>0</v>
      </c>
      <c r="Q51" s="39">
        <v>7.7670349380000005E-3</v>
      </c>
    </row>
    <row r="52" spans="1:17" ht="19.5" customHeight="1" x14ac:dyDescent="0.25">
      <c r="A52" s="55">
        <v>44210</v>
      </c>
      <c r="C52" s="39">
        <v>1.3414253968000001E-2</v>
      </c>
      <c r="D52" s="39">
        <v>1.6670917999999999E-5</v>
      </c>
      <c r="E52" s="39">
        <v>9.4857521999999999E-4</v>
      </c>
      <c r="F52" s="39">
        <v>2.0479614191999999E-2</v>
      </c>
      <c r="G52" s="39">
        <v>3.9770437999999999E-5</v>
      </c>
      <c r="H52" s="39">
        <v>1.5138703730000001E-3</v>
      </c>
      <c r="I52" s="39">
        <v>1.6911492845999999E-2</v>
      </c>
      <c r="J52" s="39">
        <v>2.7453003000000001E-5</v>
      </c>
      <c r="K52" s="39">
        <v>1.4275561729999999E-3</v>
      </c>
      <c r="L52" s="39">
        <v>9.2474928420000005E-3</v>
      </c>
      <c r="M52" s="39">
        <v>1.2619395000000001E-5</v>
      </c>
      <c r="N52" s="39">
        <v>1.2682492230000001E-3</v>
      </c>
      <c r="O52" s="39">
        <v>3.4544681144999999E-2</v>
      </c>
      <c r="P52" s="39">
        <v>2.2992999999999997E-6</v>
      </c>
      <c r="Q52" s="39">
        <v>8.0084614229999993E-3</v>
      </c>
    </row>
    <row r="53" spans="1:17" ht="19.5" customHeight="1" x14ac:dyDescent="0.25">
      <c r="A53" s="55">
        <v>44211</v>
      </c>
      <c r="C53" s="39">
        <v>1.4869625088000001E-2</v>
      </c>
      <c r="D53" s="39">
        <v>2.2505739E-5</v>
      </c>
      <c r="E53" s="39">
        <v>1.053602002E-3</v>
      </c>
      <c r="F53" s="39">
        <v>2.2591770285999999E-2</v>
      </c>
      <c r="G53" s="39">
        <v>4.7983898000000001E-5</v>
      </c>
      <c r="H53" s="39">
        <v>1.6323171119999999E-3</v>
      </c>
      <c r="I53" s="39">
        <v>1.8490926118E-2</v>
      </c>
      <c r="J53" s="39">
        <v>4.0293923999999996E-5</v>
      </c>
      <c r="K53" s="39">
        <v>1.5293979599999999E-3</v>
      </c>
      <c r="L53" s="39">
        <v>9.8708909669999994E-3</v>
      </c>
      <c r="M53" s="39">
        <v>1.6405213999999998E-5</v>
      </c>
      <c r="N53" s="39">
        <v>1.297273832E-3</v>
      </c>
      <c r="O53" s="39">
        <v>3.5793200970000001E-2</v>
      </c>
      <c r="P53" s="39">
        <v>4.5985999999999995E-6</v>
      </c>
      <c r="Q53" s="39">
        <v>8.1625145139999997E-3</v>
      </c>
    </row>
    <row r="54" spans="1:17" ht="19.5" customHeight="1" x14ac:dyDescent="0.25">
      <c r="A54" s="55">
        <v>44212</v>
      </c>
      <c r="C54" s="39">
        <v>1.6009082316000001E-2</v>
      </c>
      <c r="D54" s="39">
        <v>2.7507014000000001E-5</v>
      </c>
      <c r="E54" s="39">
        <v>1.125286948E-3</v>
      </c>
      <c r="F54" s="39">
        <v>2.3949152630000001E-2</v>
      </c>
      <c r="G54" s="39">
        <v>5.8791082000000004E-5</v>
      </c>
      <c r="H54" s="39">
        <v>1.707535115E-3</v>
      </c>
      <c r="I54" s="39">
        <v>1.9641738306000002E-2</v>
      </c>
      <c r="J54" s="39">
        <v>5.6677167999999999E-5</v>
      </c>
      <c r="K54" s="39">
        <v>1.5936025649999999E-3</v>
      </c>
      <c r="L54" s="39">
        <v>1.0466526423E-2</v>
      </c>
      <c r="M54" s="39">
        <v>2.1452971999999999E-5</v>
      </c>
      <c r="N54" s="39">
        <v>1.3591088689999999E-3</v>
      </c>
      <c r="O54" s="39">
        <v>3.7496982169E-2</v>
      </c>
      <c r="P54" s="39">
        <v>6.8979000000000005E-6</v>
      </c>
      <c r="Q54" s="39">
        <v>8.4568248970000003E-3</v>
      </c>
    </row>
    <row r="55" spans="1:17" ht="19.5" customHeight="1" x14ac:dyDescent="0.25">
      <c r="A55" s="55">
        <v>44213</v>
      </c>
      <c r="C55" s="39">
        <v>1.6968493633000001E-2</v>
      </c>
      <c r="D55" s="39">
        <v>3.0841198E-5</v>
      </c>
      <c r="E55" s="39">
        <v>1.1736326099999999E-3</v>
      </c>
      <c r="F55" s="39">
        <v>2.491272118E-2</v>
      </c>
      <c r="G55" s="39">
        <v>6.0952519000000002E-5</v>
      </c>
      <c r="H55" s="39">
        <v>1.7507638519999999E-3</v>
      </c>
      <c r="I55" s="39">
        <v>2.0487025135E-2</v>
      </c>
      <c r="J55" s="39">
        <v>5.7562749000000004E-5</v>
      </c>
      <c r="K55" s="39">
        <v>1.633453699E-3</v>
      </c>
      <c r="L55" s="39">
        <v>1.1164378981000001E-2</v>
      </c>
      <c r="M55" s="39">
        <v>2.1452971999999999E-5</v>
      </c>
      <c r="N55" s="39">
        <v>1.453754333E-3</v>
      </c>
      <c r="O55" s="39">
        <v>3.9476679351000001E-2</v>
      </c>
      <c r="P55" s="39">
        <v>6.8979000000000005E-6</v>
      </c>
      <c r="Q55" s="39">
        <v>8.8661002720000007E-3</v>
      </c>
    </row>
    <row r="56" spans="1:17" ht="19.5" customHeight="1" x14ac:dyDescent="0.25">
      <c r="A56" s="55">
        <v>44214</v>
      </c>
      <c r="C56" s="39">
        <v>1.7977917701999999E-2</v>
      </c>
      <c r="D56" s="39">
        <v>4.0010203E-5</v>
      </c>
      <c r="E56" s="39">
        <v>1.227813092E-3</v>
      </c>
      <c r="F56" s="39">
        <v>2.6171109715999997E-2</v>
      </c>
      <c r="G56" s="39">
        <v>6.7869117000000004E-5</v>
      </c>
      <c r="H56" s="39">
        <v>1.8203621179999998E-3</v>
      </c>
      <c r="I56" s="39">
        <v>2.1728609350000001E-2</v>
      </c>
      <c r="J56" s="39">
        <v>6.4204605000000006E-5</v>
      </c>
      <c r="K56" s="39">
        <v>1.702086207E-3</v>
      </c>
      <c r="L56" s="39">
        <v>1.2339244679000001E-2</v>
      </c>
      <c r="M56" s="39">
        <v>2.7762669999999999E-5</v>
      </c>
      <c r="N56" s="39">
        <v>1.591305741E-3</v>
      </c>
      <c r="O56" s="39">
        <v>4.4187944770999993E-2</v>
      </c>
      <c r="P56" s="39">
        <v>1.1496499000000001E-5</v>
      </c>
      <c r="Q56" s="39">
        <v>9.5237000329999998E-3</v>
      </c>
    </row>
    <row r="57" spans="1:17" ht="19.5" customHeight="1" x14ac:dyDescent="0.25">
      <c r="A57" s="55">
        <v>44215</v>
      </c>
      <c r="C57" s="39">
        <v>1.9061527356000002E-2</v>
      </c>
      <c r="D57" s="39">
        <v>4.5011478000000001E-5</v>
      </c>
      <c r="E57" s="39">
        <v>1.2861613039999999E-3</v>
      </c>
      <c r="F57" s="39">
        <v>2.7617110972000002E-2</v>
      </c>
      <c r="G57" s="39">
        <v>7.3488853000000005E-5</v>
      </c>
      <c r="H57" s="39">
        <v>1.8947155460000001E-3</v>
      </c>
      <c r="I57" s="39">
        <v>2.3023771201E-2</v>
      </c>
      <c r="J57" s="39">
        <v>6.9075298999999996E-5</v>
      </c>
      <c r="K57" s="39">
        <v>1.7698331340000001E-3</v>
      </c>
      <c r="L57" s="39">
        <v>1.3564587958E-2</v>
      </c>
      <c r="M57" s="39">
        <v>3.1548487999999998E-5</v>
      </c>
      <c r="N57" s="39">
        <v>1.692260903E-3</v>
      </c>
      <c r="O57" s="39">
        <v>4.7800144855999996E-2</v>
      </c>
      <c r="P57" s="39">
        <v>1.8394399000000002E-5</v>
      </c>
      <c r="Q57" s="39">
        <v>1.0059436901E-2</v>
      </c>
    </row>
    <row r="58" spans="1:17" ht="19.5" customHeight="1" x14ac:dyDescent="0.25">
      <c r="A58" s="55">
        <v>44216</v>
      </c>
      <c r="C58" s="39">
        <v>2.0319348100000002E-2</v>
      </c>
      <c r="D58" s="39">
        <v>4.8345661E-5</v>
      </c>
      <c r="E58" s="39">
        <v>1.35201143E-3</v>
      </c>
      <c r="F58" s="39">
        <v>2.9207063921E-2</v>
      </c>
      <c r="G58" s="39">
        <v>7.8676301000000007E-5</v>
      </c>
      <c r="H58" s="39">
        <v>1.9707981240000001E-3</v>
      </c>
      <c r="I58" s="39">
        <v>2.4474795265000002E-2</v>
      </c>
      <c r="J58" s="39">
        <v>7.2174831000000004E-5</v>
      </c>
      <c r="K58" s="39">
        <v>1.8451074980000001E-3</v>
      </c>
      <c r="L58" s="39">
        <v>1.5135702667E-2</v>
      </c>
      <c r="M58" s="39">
        <v>3.5334306999999997E-5</v>
      </c>
      <c r="N58" s="39">
        <v>1.7894302470000002E-3</v>
      </c>
      <c r="O58" s="39">
        <v>5.1718151822999998E-2</v>
      </c>
      <c r="P58" s="39">
        <v>1.8394399000000002E-5</v>
      </c>
      <c r="Q58" s="39">
        <v>1.0537691273000001E-2</v>
      </c>
    </row>
    <row r="59" spans="1:17" ht="19.5" customHeight="1" x14ac:dyDescent="0.25">
      <c r="A59" s="55">
        <v>44217</v>
      </c>
      <c r="C59" s="39">
        <v>2.1848071258E-2</v>
      </c>
      <c r="D59" s="39">
        <v>5.5014028999999998E-5</v>
      </c>
      <c r="E59" s="39">
        <v>1.442867931E-3</v>
      </c>
      <c r="F59" s="39">
        <v>3.1285501600000001E-2</v>
      </c>
      <c r="G59" s="39">
        <v>9.3374072000000001E-5</v>
      </c>
      <c r="H59" s="39">
        <v>2.0814636899999998E-3</v>
      </c>
      <c r="I59" s="39">
        <v>2.6327872989999997E-2</v>
      </c>
      <c r="J59" s="39">
        <v>8.7229704000000007E-5</v>
      </c>
      <c r="K59" s="39">
        <v>1.934108364E-3</v>
      </c>
      <c r="L59" s="39">
        <v>1.6677792766999999E-2</v>
      </c>
      <c r="M59" s="39">
        <v>4.2905943999999999E-5</v>
      </c>
      <c r="N59" s="39">
        <v>1.8600988600000002E-3</v>
      </c>
      <c r="O59" s="39">
        <v>5.6079923663000006E-2</v>
      </c>
      <c r="P59" s="39">
        <v>2.0693698999999999E-5</v>
      </c>
      <c r="Q59" s="39">
        <v>1.0949265949E-2</v>
      </c>
    </row>
    <row r="60" spans="1:17" ht="19.5" customHeight="1" x14ac:dyDescent="0.25">
      <c r="A60" s="55">
        <v>44218</v>
      </c>
      <c r="C60" s="39">
        <v>2.3326781663E-2</v>
      </c>
      <c r="D60" s="39">
        <v>6.2515941999999997E-5</v>
      </c>
      <c r="E60" s="39">
        <v>1.5287231579999999E-3</v>
      </c>
      <c r="F60" s="39">
        <v>3.3177191134999999E-2</v>
      </c>
      <c r="G60" s="39">
        <v>1.08071843E-4</v>
      </c>
      <c r="H60" s="39">
        <v>2.1886709579999998E-3</v>
      </c>
      <c r="I60" s="39">
        <v>2.7860813272999999E-2</v>
      </c>
      <c r="J60" s="39">
        <v>9.4314350000000003E-5</v>
      </c>
      <c r="K60" s="39">
        <v>2.003626453E-3</v>
      </c>
      <c r="L60" s="39">
        <v>1.7641914564000001E-2</v>
      </c>
      <c r="M60" s="39">
        <v>4.9215641000000002E-5</v>
      </c>
      <c r="N60" s="39">
        <v>1.9332913530000001E-3</v>
      </c>
      <c r="O60" s="39">
        <v>5.9418507065000001E-2</v>
      </c>
      <c r="P60" s="39">
        <v>2.2992999000000002E-5</v>
      </c>
      <c r="Q60" s="39">
        <v>1.1236678431E-2</v>
      </c>
    </row>
    <row r="61" spans="1:17" ht="19.5" customHeight="1" x14ac:dyDescent="0.25">
      <c r="A61" s="55">
        <v>44219</v>
      </c>
      <c r="C61" s="39">
        <v>2.4492912359000002E-2</v>
      </c>
      <c r="D61" s="39">
        <v>6.5016579000000006E-5</v>
      </c>
      <c r="E61" s="39">
        <v>1.622080297E-3</v>
      </c>
      <c r="F61" s="39">
        <v>3.457564078E-2</v>
      </c>
      <c r="G61" s="39">
        <v>1.1066556700000001E-4</v>
      </c>
      <c r="H61" s="39">
        <v>2.2621598109999999E-3</v>
      </c>
      <c r="I61" s="39">
        <v>2.9036421722000001E-2</v>
      </c>
      <c r="J61" s="39">
        <v>9.6085512000000013E-5</v>
      </c>
      <c r="K61" s="39">
        <v>2.0541045560000001E-3</v>
      </c>
      <c r="L61" s="39">
        <v>1.8279194024000002E-2</v>
      </c>
      <c r="M61" s="39">
        <v>4.9215641000000002E-5</v>
      </c>
      <c r="N61" s="39">
        <v>1.956006264E-3</v>
      </c>
      <c r="O61" s="39">
        <v>6.1028016969000003E-2</v>
      </c>
      <c r="P61" s="39">
        <v>2.5292298E-5</v>
      </c>
      <c r="Q61" s="39">
        <v>1.1411425221000001E-2</v>
      </c>
    </row>
    <row r="62" spans="1:17" ht="19.5" customHeight="1" x14ac:dyDescent="0.25">
      <c r="A62" s="55">
        <v>44220</v>
      </c>
      <c r="C62" s="39">
        <v>2.4647118349000002E-2</v>
      </c>
      <c r="D62" s="39">
        <v>6.5850125000000003E-5</v>
      </c>
      <c r="E62" s="39">
        <v>1.6295822099999999E-3</v>
      </c>
      <c r="F62" s="39">
        <v>3.4809508247E-2</v>
      </c>
      <c r="G62" s="39">
        <v>1.14123866E-4</v>
      </c>
      <c r="H62" s="39">
        <v>2.27556072E-3</v>
      </c>
      <c r="I62" s="39">
        <v>2.9367186134000002E-2</v>
      </c>
      <c r="J62" s="39">
        <v>9.9185043999999993E-5</v>
      </c>
      <c r="K62" s="39">
        <v>2.066945477E-3</v>
      </c>
      <c r="L62" s="39">
        <v>1.8661561701000001E-2</v>
      </c>
      <c r="M62" s="39">
        <v>5.42634E-5</v>
      </c>
      <c r="N62" s="39">
        <v>1.9787211760000003E-3</v>
      </c>
      <c r="O62" s="39">
        <v>6.1699412528999999E-2</v>
      </c>
      <c r="P62" s="39">
        <v>2.5292298E-5</v>
      </c>
      <c r="Q62" s="39">
        <v>1.1482703516999999E-2</v>
      </c>
    </row>
    <row r="63" spans="1:17" ht="19.5" customHeight="1" x14ac:dyDescent="0.25">
      <c r="A63" s="55">
        <v>44221</v>
      </c>
      <c r="C63" s="39">
        <v>2.5033883640000001E-2</v>
      </c>
      <c r="D63" s="39">
        <v>7.5019130000000004E-5</v>
      </c>
      <c r="E63" s="39">
        <v>1.6629240459999999E-3</v>
      </c>
      <c r="F63" s="39">
        <v>3.5352893471999998E-2</v>
      </c>
      <c r="G63" s="39">
        <v>1.22337326E-4</v>
      </c>
      <c r="H63" s="39">
        <v>2.3088468479999999E-3</v>
      </c>
      <c r="I63" s="39">
        <v>2.9969381045E-2</v>
      </c>
      <c r="J63" s="39">
        <v>1.0184178699999999E-4</v>
      </c>
      <c r="K63" s="39">
        <v>2.0957268510000001E-3</v>
      </c>
      <c r="L63" s="39">
        <v>1.9345532922999998E-2</v>
      </c>
      <c r="M63" s="39">
        <v>6.0573097000000003E-5</v>
      </c>
      <c r="N63" s="39">
        <v>2.0329845750000001E-3</v>
      </c>
      <c r="O63" s="39">
        <v>6.3554947518000005E-2</v>
      </c>
      <c r="P63" s="39">
        <v>3.2190197999999997E-5</v>
      </c>
      <c r="Q63" s="39">
        <v>1.1689640504000001E-2</v>
      </c>
    </row>
    <row r="64" spans="1:17" ht="19.5" customHeight="1" x14ac:dyDescent="0.25">
      <c r="A64" s="55">
        <v>44222</v>
      </c>
      <c r="C64" s="39">
        <v>2.5541513085999997E-2</v>
      </c>
      <c r="D64" s="39">
        <v>8.4188135000000004E-5</v>
      </c>
      <c r="E64" s="39">
        <v>1.692098152E-3</v>
      </c>
      <c r="F64" s="39">
        <v>3.5928267962999999E-2</v>
      </c>
      <c r="G64" s="39">
        <v>1.3660280900000001E-4</v>
      </c>
      <c r="H64" s="39">
        <v>2.3520755850000002E-3</v>
      </c>
      <c r="I64" s="39">
        <v>3.0521983435E-2</v>
      </c>
      <c r="J64" s="39">
        <v>1.2043898199999999E-4</v>
      </c>
      <c r="K64" s="39">
        <v>2.1315928719999998E-3</v>
      </c>
      <c r="L64" s="39">
        <v>1.9907096012000001E-2</v>
      </c>
      <c r="M64" s="39">
        <v>1.3124171099999999E-4</v>
      </c>
      <c r="N64" s="39">
        <v>2.136463616E-3</v>
      </c>
      <c r="O64" s="39">
        <v>6.4771277146000006E-2</v>
      </c>
      <c r="P64" s="39">
        <v>8.2774794999999999E-5</v>
      </c>
      <c r="Q64" s="39">
        <v>1.1841394295E-2</v>
      </c>
    </row>
    <row r="65" spans="1:17" ht="19.5" customHeight="1" x14ac:dyDescent="0.25">
      <c r="A65" s="55">
        <v>44223</v>
      </c>
      <c r="C65" s="39">
        <v>2.5896603634000002E-2</v>
      </c>
      <c r="D65" s="39">
        <v>8.9189409999999991E-5</v>
      </c>
      <c r="E65" s="39">
        <v>1.713770345E-3</v>
      </c>
      <c r="F65" s="39">
        <v>3.6352774161000002E-2</v>
      </c>
      <c r="G65" s="39">
        <v>1.4870685599999999E-4</v>
      </c>
      <c r="H65" s="39">
        <v>2.3788774019999999E-3</v>
      </c>
      <c r="I65" s="39">
        <v>3.1028092835E-2</v>
      </c>
      <c r="J65" s="39">
        <v>1.44349663E-4</v>
      </c>
      <c r="K65" s="39">
        <v>2.1714440060000002E-3</v>
      </c>
      <c r="L65" s="39">
        <v>2.0462349403000003E-2</v>
      </c>
      <c r="M65" s="39">
        <v>2.0822002199999998E-4</v>
      </c>
      <c r="N65" s="39">
        <v>2.2563478710000001E-3</v>
      </c>
      <c r="O65" s="39">
        <v>6.6642907234999993E-2</v>
      </c>
      <c r="P65" s="39">
        <v>1.2646149200000001E-4</v>
      </c>
      <c r="Q65" s="39">
        <v>1.209891588E-2</v>
      </c>
    </row>
    <row r="66" spans="1:17" ht="19.5" customHeight="1" x14ac:dyDescent="0.25">
      <c r="A66" s="55">
        <v>44224</v>
      </c>
      <c r="C66" s="39">
        <v>2.6306708210999997E-2</v>
      </c>
      <c r="D66" s="39">
        <v>1.00025507E-4</v>
      </c>
      <c r="E66" s="39">
        <v>1.7412773589999999E-3</v>
      </c>
      <c r="F66" s="39">
        <v>3.6801488452E-2</v>
      </c>
      <c r="G66" s="39">
        <v>1.58649465E-4</v>
      </c>
      <c r="H66" s="39">
        <v>2.4160541149999999E-3</v>
      </c>
      <c r="I66" s="39">
        <v>3.1423504642E-2</v>
      </c>
      <c r="J66" s="39">
        <v>1.69588714E-4</v>
      </c>
      <c r="K66" s="39">
        <v>2.217494205E-3</v>
      </c>
      <c r="L66" s="39">
        <v>2.0951981939000001E-2</v>
      </c>
      <c r="M66" s="39">
        <v>3.1927069999999999E-4</v>
      </c>
      <c r="N66" s="39">
        <v>2.3964231590000002E-3</v>
      </c>
      <c r="O66" s="39">
        <v>6.7889127761000007E-2</v>
      </c>
      <c r="P66" s="39">
        <v>1.7934538900000002E-4</v>
      </c>
      <c r="Q66" s="39">
        <v>1.2326546567000001E-2</v>
      </c>
    </row>
    <row r="67" spans="1:17" ht="19.5" customHeight="1" x14ac:dyDescent="0.25">
      <c r="A67" s="55">
        <v>44225</v>
      </c>
      <c r="C67" s="39">
        <v>2.6497590219E-2</v>
      </c>
      <c r="D67" s="39">
        <v>1.0669387400000001E-4</v>
      </c>
      <c r="E67" s="39">
        <v>1.7512799100000002E-3</v>
      </c>
      <c r="F67" s="39">
        <v>3.7021955011000002E-2</v>
      </c>
      <c r="G67" s="39">
        <v>1.6254005099999998E-4</v>
      </c>
      <c r="H67" s="39">
        <v>2.4268612999999999E-3</v>
      </c>
      <c r="I67" s="39">
        <v>3.1635601232000002E-2</v>
      </c>
      <c r="J67" s="39">
        <v>1.86857539E-4</v>
      </c>
      <c r="K67" s="39">
        <v>2.2414048850000002E-3</v>
      </c>
      <c r="L67" s="39">
        <v>2.1412589866E-2</v>
      </c>
      <c r="M67" s="39">
        <v>4.1391616399999995E-4</v>
      </c>
      <c r="N67" s="39">
        <v>2.4973783210000002E-3</v>
      </c>
      <c r="O67" s="39">
        <v>6.9498637665000002E-2</v>
      </c>
      <c r="P67" s="39">
        <v>2.5292298500000001E-4</v>
      </c>
      <c r="Q67" s="39">
        <v>1.2487497557E-2</v>
      </c>
    </row>
    <row r="68" spans="1:17" ht="19.5" customHeight="1" x14ac:dyDescent="0.25">
      <c r="A68" s="55">
        <v>44226</v>
      </c>
      <c r="C68" s="39">
        <v>2.6578444170000003E-2</v>
      </c>
      <c r="D68" s="39">
        <v>1.09194511E-4</v>
      </c>
      <c r="E68" s="39">
        <v>1.7554476390000001E-3</v>
      </c>
      <c r="F68" s="39">
        <v>3.7122677967999999E-2</v>
      </c>
      <c r="G68" s="39">
        <v>1.6470148800000001E-4</v>
      </c>
      <c r="H68" s="39">
        <v>2.4329133230000001E-3</v>
      </c>
      <c r="I68" s="39">
        <v>3.1734343485999995E-2</v>
      </c>
      <c r="J68" s="39">
        <v>2.12539381E-4</v>
      </c>
      <c r="K68" s="39">
        <v>2.269300679E-3</v>
      </c>
      <c r="L68" s="39">
        <v>2.1494615934999999E-2</v>
      </c>
      <c r="M68" s="39">
        <v>4.8458477799999996E-4</v>
      </c>
      <c r="N68" s="39">
        <v>2.5718327530000001E-3</v>
      </c>
      <c r="O68" s="39">
        <v>6.9540025062000008E-2</v>
      </c>
      <c r="P68" s="39">
        <v>3.4029638000000002E-4</v>
      </c>
      <c r="Q68" s="39">
        <v>1.2574870952E-2</v>
      </c>
    </row>
    <row r="69" spans="1:17" ht="19.5" customHeight="1" x14ac:dyDescent="0.25">
      <c r="A69" s="55">
        <v>44227</v>
      </c>
      <c r="C69" s="39">
        <v>2.6647628478999999E-2</v>
      </c>
      <c r="D69" s="39">
        <v>1.09194511E-4</v>
      </c>
      <c r="E69" s="39">
        <v>1.7579482769999998E-3</v>
      </c>
      <c r="F69" s="39">
        <v>3.7212593742000005E-2</v>
      </c>
      <c r="G69" s="39">
        <v>1.69024362E-4</v>
      </c>
      <c r="H69" s="39">
        <v>2.4372361970000003E-3</v>
      </c>
      <c r="I69" s="39">
        <v>3.1910131265000002E-2</v>
      </c>
      <c r="J69" s="39">
        <v>2.3954959399999999E-4</v>
      </c>
      <c r="K69" s="39">
        <v>2.3020671670000003E-3</v>
      </c>
      <c r="L69" s="39">
        <v>2.1619547948000001E-2</v>
      </c>
      <c r="M69" s="39">
        <v>5.5020563299999997E-4</v>
      </c>
      <c r="N69" s="39">
        <v>2.6374536079999998E-3</v>
      </c>
      <c r="O69" s="39">
        <v>6.9654990055999996E-2</v>
      </c>
      <c r="P69" s="39">
        <v>3.9777887599999997E-4</v>
      </c>
      <c r="Q69" s="39">
        <v>1.2627754848999998E-2</v>
      </c>
    </row>
    <row r="70" spans="1:17" ht="19.5" customHeight="1" x14ac:dyDescent="0.25">
      <c r="A70" s="55">
        <v>44228</v>
      </c>
      <c r="C70" s="39">
        <v>2.6724314699999998E-2</v>
      </c>
      <c r="D70" s="39">
        <v>1.14195787E-4</v>
      </c>
      <c r="E70" s="39">
        <v>1.7654501899999999E-3</v>
      </c>
      <c r="F70" s="39">
        <v>3.7299483502999997E-2</v>
      </c>
      <c r="G70" s="39">
        <v>1.7421181000000001E-4</v>
      </c>
      <c r="H70" s="39">
        <v>2.4471788059999998E-3</v>
      </c>
      <c r="I70" s="39">
        <v>3.1982306097E-2</v>
      </c>
      <c r="J70" s="39">
        <v>2.6744538700000002E-4</v>
      </c>
      <c r="K70" s="39">
        <v>2.3286345889999998E-3</v>
      </c>
      <c r="L70" s="39">
        <v>2.1706621775000001E-2</v>
      </c>
      <c r="M70" s="39">
        <v>6.2213618600000004E-4</v>
      </c>
      <c r="N70" s="39">
        <v>2.7068602819999999E-3</v>
      </c>
      <c r="O70" s="39">
        <v>6.9689479553000006E-2</v>
      </c>
      <c r="P70" s="39">
        <v>4.32268374E-4</v>
      </c>
      <c r="Q70" s="39">
        <v>1.2662244346999999E-2</v>
      </c>
    </row>
    <row r="71" spans="1:17" ht="19.5" customHeight="1" x14ac:dyDescent="0.25">
      <c r="A71" s="55">
        <v>44229</v>
      </c>
      <c r="C71" s="39">
        <v>2.6770159724000001E-2</v>
      </c>
      <c r="D71" s="39">
        <v>1.2086415399999999E-4</v>
      </c>
      <c r="E71" s="39">
        <v>1.770451465E-3</v>
      </c>
      <c r="F71" s="39">
        <v>3.7338821654000001E-2</v>
      </c>
      <c r="G71" s="39">
        <v>1.8156069600000003E-4</v>
      </c>
      <c r="H71" s="39">
        <v>2.4558245540000001E-3</v>
      </c>
      <c r="I71" s="39">
        <v>3.2050938604999996E-2</v>
      </c>
      <c r="J71" s="39">
        <v>3.0419698900000002E-4</v>
      </c>
      <c r="K71" s="39">
        <v>2.3671573519999998E-3</v>
      </c>
      <c r="L71" s="39">
        <v>2.1956485801E-2</v>
      </c>
      <c r="M71" s="39">
        <v>7.9375996099999996E-4</v>
      </c>
      <c r="N71" s="39">
        <v>2.8835318150000002E-3</v>
      </c>
      <c r="O71" s="39">
        <v>7.0397663910999997E-2</v>
      </c>
      <c r="P71" s="39">
        <v>5.2883896899999993E-4</v>
      </c>
      <c r="Q71" s="39">
        <v>1.2791005139E-2</v>
      </c>
    </row>
    <row r="72" spans="1:17" ht="19.5" customHeight="1" x14ac:dyDescent="0.25">
      <c r="A72" s="55">
        <v>44230</v>
      </c>
      <c r="C72" s="39">
        <v>2.7019389943999998E-2</v>
      </c>
      <c r="D72" s="39">
        <v>1.30866704E-4</v>
      </c>
      <c r="E72" s="39">
        <v>1.7896230210000001E-3</v>
      </c>
      <c r="F72" s="39">
        <v>3.7679464102000002E-2</v>
      </c>
      <c r="G72" s="39">
        <v>1.91935593E-4</v>
      </c>
      <c r="H72" s="39">
        <v>2.4869492439999999E-3</v>
      </c>
      <c r="I72" s="39">
        <v>3.2389230451999998E-2</v>
      </c>
      <c r="J72" s="39">
        <v>3.3829184800000003E-4</v>
      </c>
      <c r="K72" s="39">
        <v>2.42294894E-3</v>
      </c>
      <c r="L72" s="39">
        <v>2.2285852017E-2</v>
      </c>
      <c r="M72" s="39">
        <v>9.1364421599999992E-4</v>
      </c>
      <c r="N72" s="39">
        <v>3.0299168E-3</v>
      </c>
      <c r="O72" s="39">
        <v>7.2487727486999998E-2</v>
      </c>
      <c r="P72" s="39">
        <v>5.8862076499999996E-4</v>
      </c>
      <c r="Q72" s="39">
        <v>1.3092213421000001E-2</v>
      </c>
    </row>
    <row r="73" spans="1:17" ht="19.5" customHeight="1" x14ac:dyDescent="0.25">
      <c r="A73" s="55">
        <v>44231</v>
      </c>
      <c r="C73" s="39">
        <v>2.7462002811000003E-2</v>
      </c>
      <c r="D73" s="39">
        <v>1.43369893E-4</v>
      </c>
      <c r="E73" s="39">
        <v>1.8237984020000001E-3</v>
      </c>
      <c r="F73" s="39">
        <v>3.8345618939999999E-2</v>
      </c>
      <c r="G73" s="39">
        <v>2.0101362700000001E-4</v>
      </c>
      <c r="H73" s="39">
        <v>2.5340685680000003E-3</v>
      </c>
      <c r="I73" s="39">
        <v>3.3047659741999996E-2</v>
      </c>
      <c r="J73" s="39">
        <v>3.6530206099999999E-4</v>
      </c>
      <c r="K73" s="39">
        <v>2.4822828499999998E-3</v>
      </c>
      <c r="L73" s="39">
        <v>2.2905464324000001E-2</v>
      </c>
      <c r="M73" s="39">
        <v>1.052457564E-3</v>
      </c>
      <c r="N73" s="39">
        <v>3.2192077289999997E-3</v>
      </c>
      <c r="O73" s="39">
        <v>7.4906590942999993E-2</v>
      </c>
      <c r="P73" s="39">
        <v>6.4840256099999989E-4</v>
      </c>
      <c r="Q73" s="39">
        <v>1.3393421702999999E-2</v>
      </c>
    </row>
    <row r="74" spans="1:17" ht="19.5" customHeight="1" x14ac:dyDescent="0.25">
      <c r="A74" s="55">
        <v>44232</v>
      </c>
      <c r="C74" s="39">
        <v>2.7980468353000002E-2</v>
      </c>
      <c r="D74" s="39">
        <v>1.5420598900000001E-4</v>
      </c>
      <c r="E74" s="39">
        <v>1.851305416E-3</v>
      </c>
      <c r="F74" s="39">
        <v>3.8984971962000001E-2</v>
      </c>
      <c r="G74" s="39">
        <v>2.0836251300000001E-4</v>
      </c>
      <c r="H74" s="39">
        <v>2.5768650170000002E-3</v>
      </c>
      <c r="I74" s="39">
        <v>3.3674650915E-2</v>
      </c>
      <c r="J74" s="39">
        <v>3.94969016E-4</v>
      </c>
      <c r="K74" s="39">
        <v>2.5442735030000003E-3</v>
      </c>
      <c r="L74" s="39">
        <v>2.3402668496999998E-2</v>
      </c>
      <c r="M74" s="39">
        <v>1.216509702E-3</v>
      </c>
      <c r="N74" s="39">
        <v>3.4122844770000001E-3</v>
      </c>
      <c r="O74" s="39">
        <v>7.7495602588999998E-2</v>
      </c>
      <c r="P74" s="39">
        <v>7.3577595600000001E-4</v>
      </c>
      <c r="Q74" s="39">
        <v>1.3680834185999999E-2</v>
      </c>
    </row>
    <row r="75" spans="1:17" ht="19.5" customHeight="1" x14ac:dyDescent="0.25">
      <c r="A75" s="55">
        <v>44233</v>
      </c>
      <c r="C75" s="39">
        <v>2.8351396272999999E-2</v>
      </c>
      <c r="D75" s="39">
        <v>1.6420853999999998E-4</v>
      </c>
      <c r="E75" s="39">
        <v>1.872144063E-3</v>
      </c>
      <c r="F75" s="39">
        <v>3.9278495087000001E-2</v>
      </c>
      <c r="G75" s="39">
        <v>2.1614368500000002E-4</v>
      </c>
      <c r="H75" s="39">
        <v>2.6015053980000002E-3</v>
      </c>
      <c r="I75" s="39">
        <v>3.3997002309000005E-2</v>
      </c>
      <c r="J75" s="39">
        <v>4.1268063100000004E-4</v>
      </c>
      <c r="K75" s="39">
        <v>2.574826039E-3</v>
      </c>
      <c r="L75" s="39">
        <v>2.3791345871E-2</v>
      </c>
      <c r="M75" s="39">
        <v>1.331346199E-3</v>
      </c>
      <c r="N75" s="39">
        <v>3.5410023080000002E-3</v>
      </c>
      <c r="O75" s="39">
        <v>8.008231493500001E-2</v>
      </c>
      <c r="P75" s="39">
        <v>7.8176195300000005E-4</v>
      </c>
      <c r="Q75" s="39">
        <v>1.3894669073E-2</v>
      </c>
    </row>
    <row r="76" spans="1:17" ht="19.5" customHeight="1" x14ac:dyDescent="0.25">
      <c r="A76" s="55">
        <v>44234</v>
      </c>
      <c r="C76" s="39">
        <v>2.8694817177999998E-2</v>
      </c>
      <c r="D76" s="39">
        <v>1.7421109000000001E-4</v>
      </c>
      <c r="E76" s="39">
        <v>1.9004846240000001E-3</v>
      </c>
      <c r="F76" s="39">
        <v>3.9517550003000002E-2</v>
      </c>
      <c r="G76" s="39">
        <v>2.2997688100000001E-4</v>
      </c>
      <c r="H76" s="39">
        <v>2.6218229040000001E-3</v>
      </c>
      <c r="I76" s="39">
        <v>3.4275960245999999E-2</v>
      </c>
      <c r="J76" s="39">
        <v>4.2375039000000004E-4</v>
      </c>
      <c r="K76" s="39">
        <v>2.5996223000000003E-3</v>
      </c>
      <c r="L76" s="39">
        <v>2.4024804682999997E-2</v>
      </c>
      <c r="M76" s="39">
        <v>1.357846929E-3</v>
      </c>
      <c r="N76" s="39">
        <v>3.5700269169999998E-3</v>
      </c>
      <c r="O76" s="39">
        <v>8.1526275248999996E-2</v>
      </c>
      <c r="P76" s="39">
        <v>7.9785705299999991E-4</v>
      </c>
      <c r="Q76" s="39">
        <v>1.4023429866E-2</v>
      </c>
    </row>
    <row r="77" spans="1:17" ht="19.5" customHeight="1" x14ac:dyDescent="0.25">
      <c r="A77" s="55">
        <v>44235</v>
      </c>
      <c r="C77" s="39">
        <v>2.8887366278000003E-2</v>
      </c>
      <c r="D77" s="39">
        <v>2.0505228800000002E-4</v>
      </c>
      <c r="E77" s="39">
        <v>1.9404948259999998E-3</v>
      </c>
      <c r="F77" s="39">
        <v>3.9754875768999998E-2</v>
      </c>
      <c r="G77" s="39">
        <v>2.53320399E-4</v>
      </c>
      <c r="H77" s="39">
        <v>2.6589996179999997E-3</v>
      </c>
      <c r="I77" s="39">
        <v>3.4671372052E-2</v>
      </c>
      <c r="J77" s="39">
        <v>4.6448710499999999E-4</v>
      </c>
      <c r="K77" s="39">
        <v>2.6580706289999999E-3</v>
      </c>
      <c r="L77" s="39">
        <v>2.4711299785000002E-2</v>
      </c>
      <c r="M77" s="39">
        <v>1.5004460959999999E-3</v>
      </c>
      <c r="N77" s="39">
        <v>3.7239835389999997E-3</v>
      </c>
      <c r="O77" s="39">
        <v>8.4430290976000008E-2</v>
      </c>
      <c r="P77" s="39">
        <v>8.7373394800000003E-4</v>
      </c>
      <c r="Q77" s="39">
        <v>1.4163687156999999E-2</v>
      </c>
    </row>
    <row r="78" spans="1:17" ht="19.5" customHeight="1" x14ac:dyDescent="0.25">
      <c r="A78" s="55">
        <v>44236</v>
      </c>
      <c r="C78" s="39">
        <v>2.9201613078E-2</v>
      </c>
      <c r="D78" s="39">
        <v>2.2339029799999999E-4</v>
      </c>
      <c r="E78" s="39">
        <v>1.9579992899999999E-3</v>
      </c>
      <c r="F78" s="39">
        <v>4.0132694931000003E-2</v>
      </c>
      <c r="G78" s="39">
        <v>2.74070193E-4</v>
      </c>
      <c r="H78" s="39">
        <v>2.6845045730000002E-3</v>
      </c>
      <c r="I78" s="39">
        <v>3.5165526111999995E-2</v>
      </c>
      <c r="J78" s="39">
        <v>5.1363683700000006E-4</v>
      </c>
      <c r="K78" s="39">
        <v>2.712091055E-3</v>
      </c>
      <c r="L78" s="39">
        <v>2.5455844105E-2</v>
      </c>
      <c r="M78" s="39">
        <v>1.7894302470000002E-3</v>
      </c>
      <c r="N78" s="39">
        <v>4.011705751E-3</v>
      </c>
      <c r="O78" s="39">
        <v>8.6053596679999997E-2</v>
      </c>
      <c r="P78" s="39">
        <v>1.01169194E-3</v>
      </c>
      <c r="Q78" s="39">
        <v>1.4333835347E-2</v>
      </c>
    </row>
    <row r="79" spans="1:17" ht="19.5" customHeight="1" x14ac:dyDescent="0.25">
      <c r="A79" s="55">
        <v>44237</v>
      </c>
      <c r="C79" s="39">
        <v>2.9645893036000001E-2</v>
      </c>
      <c r="D79" s="39">
        <v>2.4589603700000002E-4</v>
      </c>
      <c r="E79" s="39">
        <v>1.9813385749999999E-3</v>
      </c>
      <c r="F79" s="39">
        <v>4.0726657779000003E-2</v>
      </c>
      <c r="G79" s="39">
        <v>2.8920025100000001E-4</v>
      </c>
      <c r="H79" s="39">
        <v>2.7117386770000003E-3</v>
      </c>
      <c r="I79" s="39">
        <v>3.5921369284999997E-2</v>
      </c>
      <c r="J79" s="39">
        <v>6.1547862300000004E-4</v>
      </c>
      <c r="K79" s="39">
        <v>2.8196891169999998E-3</v>
      </c>
      <c r="L79" s="39">
        <v>2.6419965902000003E-2</v>
      </c>
      <c r="M79" s="39">
        <v>2.2071322300000001E-3</v>
      </c>
      <c r="N79" s="39">
        <v>4.4382413109999999E-3</v>
      </c>
      <c r="O79" s="39">
        <v>8.9373785681999995E-2</v>
      </c>
      <c r="P79" s="39">
        <v>1.223227527E-3</v>
      </c>
      <c r="Q79" s="39">
        <v>1.4614349929999999E-2</v>
      </c>
    </row>
    <row r="80" spans="1:17" ht="19.5" customHeight="1" x14ac:dyDescent="0.25">
      <c r="A80" s="55">
        <v>44238</v>
      </c>
      <c r="C80" s="39">
        <v>3.0246046075000001E-2</v>
      </c>
      <c r="D80" s="39">
        <v>2.8173850999999999E-4</v>
      </c>
      <c r="E80" s="39">
        <v>2.0330184200000002E-3</v>
      </c>
      <c r="F80" s="39">
        <v>4.1390651180000002E-2</v>
      </c>
      <c r="G80" s="39">
        <v>3.3242898799999996E-4</v>
      </c>
      <c r="H80" s="39">
        <v>2.7770140700000001E-3</v>
      </c>
      <c r="I80" s="39">
        <v>3.6824661653000003E-2</v>
      </c>
      <c r="J80" s="39">
        <v>7.2839016899999996E-4</v>
      </c>
      <c r="K80" s="39">
        <v>2.9511978590000001E-3</v>
      </c>
      <c r="L80" s="39">
        <v>2.8192990935000002E-2</v>
      </c>
      <c r="M80" s="39">
        <v>2.68540731E-3</v>
      </c>
      <c r="N80" s="39">
        <v>4.9707797900000001E-3</v>
      </c>
      <c r="O80" s="39">
        <v>9.7913385374000003E-2</v>
      </c>
      <c r="P80" s="39">
        <v>1.374981318E-3</v>
      </c>
      <c r="Q80" s="39">
        <v>1.5244358093000001E-2</v>
      </c>
    </row>
    <row r="81" spans="1:17" ht="19.5" customHeight="1" x14ac:dyDescent="0.25">
      <c r="A81" s="55">
        <v>44239</v>
      </c>
      <c r="C81" s="39">
        <v>3.0867037760999999E-2</v>
      </c>
      <c r="D81" s="39">
        <v>3.1341325400000003E-4</v>
      </c>
      <c r="E81" s="39">
        <v>2.1005356370000002E-3</v>
      </c>
      <c r="F81" s="39">
        <v>4.2134617745999997E-2</v>
      </c>
      <c r="G81" s="39">
        <v>3.8473576000000003E-4</v>
      </c>
      <c r="H81" s="39">
        <v>2.8639038319999998E-3</v>
      </c>
      <c r="I81" s="39">
        <v>3.7722197745999997E-2</v>
      </c>
      <c r="J81" s="39">
        <v>7.6956967400000002E-4</v>
      </c>
      <c r="K81" s="39">
        <v>3.0300145460000001E-3</v>
      </c>
      <c r="L81" s="39">
        <v>2.9873894383000001E-2</v>
      </c>
      <c r="M81" s="39">
        <v>2.7800527739999998E-3</v>
      </c>
      <c r="N81" s="39">
        <v>5.1386177470000008E-3</v>
      </c>
      <c r="O81" s="39">
        <v>0.10721635262</v>
      </c>
      <c r="P81" s="39">
        <v>1.4416610140000001E-3</v>
      </c>
      <c r="Q81" s="39">
        <v>1.5851373257E-2</v>
      </c>
    </row>
    <row r="82" spans="1:17" ht="19.5" customHeight="1" x14ac:dyDescent="0.25">
      <c r="A82" s="55">
        <v>44240</v>
      </c>
      <c r="C82" s="39">
        <v>3.1014575382999999E-2</v>
      </c>
      <c r="D82" s="39">
        <v>3.29250626E-4</v>
      </c>
      <c r="E82" s="39">
        <v>2.1172065540000003E-3</v>
      </c>
      <c r="F82" s="39">
        <v>4.2327850199999996E-2</v>
      </c>
      <c r="G82" s="39">
        <v>4.0635012900000001E-4</v>
      </c>
      <c r="H82" s="39">
        <v>2.8889764989999999E-3</v>
      </c>
      <c r="I82" s="39">
        <v>3.793872224E-2</v>
      </c>
      <c r="J82" s="39">
        <v>7.8905245099999998E-4</v>
      </c>
      <c r="K82" s="39">
        <v>3.0543680159999999E-3</v>
      </c>
      <c r="L82" s="39">
        <v>3.0203260598999998E-2</v>
      </c>
      <c r="M82" s="39">
        <v>2.8216967790000002E-3</v>
      </c>
      <c r="N82" s="39">
        <v>5.2004527840000007E-3</v>
      </c>
      <c r="O82" s="39">
        <v>0.10798431877</v>
      </c>
      <c r="P82" s="39">
        <v>1.473851212E-3</v>
      </c>
      <c r="Q82" s="39">
        <v>1.6115792740999998E-2</v>
      </c>
    </row>
    <row r="83" spans="1:17" ht="19.5" customHeight="1" x14ac:dyDescent="0.25">
      <c r="A83" s="55">
        <v>44241</v>
      </c>
      <c r="C83" s="39">
        <v>3.1091261604999997E-2</v>
      </c>
      <c r="D83" s="39">
        <v>3.3841963000000004E-4</v>
      </c>
      <c r="E83" s="39">
        <v>2.1255420129999997E-3</v>
      </c>
      <c r="F83" s="39">
        <v>4.2431166882E-2</v>
      </c>
      <c r="G83" s="39">
        <v>4.0980842800000003E-4</v>
      </c>
      <c r="H83" s="39">
        <v>2.892434798E-3</v>
      </c>
      <c r="I83" s="39">
        <v>3.8082629111999999E-2</v>
      </c>
      <c r="J83" s="39">
        <v>7.9879383900000002E-4</v>
      </c>
      <c r="K83" s="39">
        <v>3.0641094049999999E-3</v>
      </c>
      <c r="L83" s="39">
        <v>3.0381194072E-2</v>
      </c>
      <c r="M83" s="39">
        <v>2.8532452670000001E-3</v>
      </c>
      <c r="N83" s="39">
        <v>5.2307393329999998E-3</v>
      </c>
      <c r="O83" s="39">
        <v>0.10849936194</v>
      </c>
      <c r="P83" s="39">
        <v>1.4853477119999999E-3</v>
      </c>
      <c r="Q83" s="39">
        <v>1.6127289239999999E-2</v>
      </c>
    </row>
    <row r="84" spans="1:17" ht="19.5" customHeight="1" x14ac:dyDescent="0.25">
      <c r="A84" s="55">
        <v>44242</v>
      </c>
      <c r="C84" s="39">
        <v>3.1349660830000001E-2</v>
      </c>
      <c r="D84" s="39">
        <v>3.4675508899999999E-4</v>
      </c>
      <c r="E84" s="39">
        <v>2.135544564E-3</v>
      </c>
      <c r="F84" s="39">
        <v>4.2773106191999997E-2</v>
      </c>
      <c r="G84" s="39">
        <v>4.22344761E-4</v>
      </c>
      <c r="H84" s="39">
        <v>2.9118877300000003E-3</v>
      </c>
      <c r="I84" s="39">
        <v>3.8535160876999999E-2</v>
      </c>
      <c r="J84" s="39">
        <v>8.1960498699999999E-4</v>
      </c>
      <c r="K84" s="39">
        <v>3.0973186829999998E-3</v>
      </c>
      <c r="L84" s="39">
        <v>3.0908684794E-2</v>
      </c>
      <c r="M84" s="39">
        <v>2.947890731E-3</v>
      </c>
      <c r="N84" s="39">
        <v>5.3367422529999996E-3</v>
      </c>
      <c r="O84" s="39">
        <v>0.10971339227</v>
      </c>
      <c r="P84" s="39">
        <v>1.5589253070000001E-3</v>
      </c>
      <c r="Q84" s="39">
        <v>1.6311233229000001E-2</v>
      </c>
    </row>
    <row r="85" spans="1:17" ht="19.5" customHeight="1" x14ac:dyDescent="0.25">
      <c r="A85" s="55">
        <v>44243</v>
      </c>
      <c r="C85" s="39">
        <v>3.1493030722999998E-2</v>
      </c>
      <c r="D85" s="39">
        <v>3.5675763999999996E-4</v>
      </c>
      <c r="E85" s="39">
        <v>2.1438800229999998E-3</v>
      </c>
      <c r="F85" s="39">
        <v>4.2963312635000001E-2</v>
      </c>
      <c r="G85" s="39">
        <v>4.37042532E-4</v>
      </c>
      <c r="H85" s="39">
        <v>2.9265855000000004E-3</v>
      </c>
      <c r="I85" s="39">
        <v>3.8799063940999995E-2</v>
      </c>
      <c r="J85" s="39">
        <v>8.497147319999999E-4</v>
      </c>
      <c r="K85" s="39">
        <v>3.1305279609999998E-3</v>
      </c>
      <c r="L85" s="39">
        <v>3.1414722543999997E-2</v>
      </c>
      <c r="M85" s="39">
        <v>3.050107833E-3</v>
      </c>
      <c r="N85" s="39">
        <v>5.4402212940000009E-3</v>
      </c>
      <c r="O85" s="39">
        <v>0.11078716530999999</v>
      </c>
      <c r="P85" s="39">
        <v>1.6669924010000001E-3</v>
      </c>
      <c r="Q85" s="39">
        <v>1.6430796822E-2</v>
      </c>
    </row>
    <row r="86" spans="1:17" ht="19.5" customHeight="1" x14ac:dyDescent="0.25">
      <c r="A86" s="55">
        <v>44244</v>
      </c>
      <c r="C86" s="39">
        <v>3.1695582373999998E-2</v>
      </c>
      <c r="D86" s="39">
        <v>3.6926082800000005E-4</v>
      </c>
      <c r="E86" s="39">
        <v>2.155549665E-3</v>
      </c>
      <c r="F86" s="39">
        <v>4.3205825850000004E-2</v>
      </c>
      <c r="G86" s="39">
        <v>4.5303716499999998E-4</v>
      </c>
      <c r="H86" s="39">
        <v>2.9425801330000001E-3</v>
      </c>
      <c r="I86" s="39">
        <v>3.9136470207999999E-2</v>
      </c>
      <c r="J86" s="39">
        <v>8.7805331599999999E-4</v>
      </c>
      <c r="K86" s="39">
        <v>3.1672795619999998E-3</v>
      </c>
      <c r="L86" s="39">
        <v>3.2036858729999999E-2</v>
      </c>
      <c r="M86" s="39">
        <v>3.1763017850000002E-3</v>
      </c>
      <c r="N86" s="39">
        <v>5.5903920969999996E-3</v>
      </c>
      <c r="O86" s="39">
        <v>0.11239667520999999</v>
      </c>
      <c r="P86" s="39">
        <v>1.7566650950000002E-3</v>
      </c>
      <c r="Q86" s="39">
        <v>1.6612441512E-2</v>
      </c>
    </row>
    <row r="87" spans="1:17" ht="19.5" customHeight="1" x14ac:dyDescent="0.25">
      <c r="A87" s="55">
        <v>44245</v>
      </c>
      <c r="C87" s="39">
        <v>3.2234053017000004E-2</v>
      </c>
      <c r="D87" s="39">
        <v>3.8676529199999999E-4</v>
      </c>
      <c r="E87" s="39">
        <v>2.200561143E-3</v>
      </c>
      <c r="F87" s="39">
        <v>4.3918667724999999E-2</v>
      </c>
      <c r="G87" s="39">
        <v>4.7465153300000002E-4</v>
      </c>
      <c r="H87" s="39">
        <v>2.9979129170000004E-3</v>
      </c>
      <c r="I87" s="39">
        <v>4.0013195152999996E-2</v>
      </c>
      <c r="J87" s="39">
        <v>9.1259096600000006E-4</v>
      </c>
      <c r="K87" s="39">
        <v>3.2372404420000001E-3</v>
      </c>
      <c r="L87" s="39">
        <v>3.4752552588000002E-2</v>
      </c>
      <c r="M87" s="39">
        <v>3.3151151329999999E-3</v>
      </c>
      <c r="N87" s="39">
        <v>5.8087076350000003E-3</v>
      </c>
      <c r="O87" s="39">
        <v>0.12394375913</v>
      </c>
      <c r="P87" s="39">
        <v>1.832541991E-3</v>
      </c>
      <c r="Q87" s="39">
        <v>1.7283837072E-2</v>
      </c>
    </row>
    <row r="88" spans="1:17" ht="19.5" customHeight="1" x14ac:dyDescent="0.25">
      <c r="A88" s="55">
        <v>44246</v>
      </c>
      <c r="C88" s="39">
        <v>3.2927563195000002E-2</v>
      </c>
      <c r="D88" s="39">
        <v>4.1510585199999999E-4</v>
      </c>
      <c r="E88" s="39">
        <v>2.2655777220000001E-3</v>
      </c>
      <c r="F88" s="39">
        <v>4.4837710675000003E-2</v>
      </c>
      <c r="G88" s="39">
        <v>5.0188563800000004E-4</v>
      </c>
      <c r="H88" s="39">
        <v>3.083073529E-3</v>
      </c>
      <c r="I88" s="39">
        <v>4.1230868687999994E-2</v>
      </c>
      <c r="J88" s="39">
        <v>9.4580024400000001E-4</v>
      </c>
      <c r="K88" s="39">
        <v>3.3497091969999998E-3</v>
      </c>
      <c r="L88" s="39">
        <v>3.8379366784000002E-2</v>
      </c>
      <c r="M88" s="39">
        <v>3.4564523600000003E-3</v>
      </c>
      <c r="N88" s="39">
        <v>6.1103111820000004E-3</v>
      </c>
      <c r="O88" s="39">
        <v>0.14449030269999999</v>
      </c>
      <c r="P88" s="39">
        <v>1.883126588E-3</v>
      </c>
      <c r="Q88" s="39">
        <v>1.8769184782999999E-2</v>
      </c>
    </row>
    <row r="89" spans="1:17" ht="19.5" customHeight="1" x14ac:dyDescent="0.25">
      <c r="A89" s="55">
        <v>44247</v>
      </c>
      <c r="C89" s="39">
        <v>3.3465200293E-2</v>
      </c>
      <c r="D89" s="39">
        <v>4.2510840299999996E-4</v>
      </c>
      <c r="E89" s="39">
        <v>2.3097556540000001E-3</v>
      </c>
      <c r="F89" s="39">
        <v>4.5476199122000002E-2</v>
      </c>
      <c r="G89" s="39">
        <v>5.1658340800000003E-4</v>
      </c>
      <c r="H89" s="39">
        <v>3.1444583350000001E-3</v>
      </c>
      <c r="I89" s="39">
        <v>4.2113792699000001E-2</v>
      </c>
      <c r="J89" s="39">
        <v>9.6351185899999994E-4</v>
      </c>
      <c r="K89" s="39">
        <v>3.4112570599999998E-3</v>
      </c>
      <c r="L89" s="39">
        <v>4.1373949277999998E-2</v>
      </c>
      <c r="M89" s="39">
        <v>3.4892627879999998E-3</v>
      </c>
      <c r="N89" s="39">
        <v>6.2642678039999998E-3</v>
      </c>
      <c r="O89" s="39">
        <v>0.16218341514999998</v>
      </c>
      <c r="P89" s="39">
        <v>1.903820287E-3</v>
      </c>
      <c r="Q89" s="39">
        <v>1.9537150938E-2</v>
      </c>
    </row>
    <row r="90" spans="1:17" ht="19.5" customHeight="1" x14ac:dyDescent="0.25">
      <c r="A90" s="55">
        <v>44248</v>
      </c>
      <c r="C90" s="39">
        <v>3.3677754493999998E-2</v>
      </c>
      <c r="D90" s="39">
        <v>4.3511095299999999E-4</v>
      </c>
      <c r="E90" s="39">
        <v>2.3314278470000002E-3</v>
      </c>
      <c r="F90" s="39">
        <v>4.5718712336999999E-2</v>
      </c>
      <c r="G90" s="39">
        <v>5.2609373000000006E-4</v>
      </c>
      <c r="H90" s="39">
        <v>3.1617498300000003E-3</v>
      </c>
      <c r="I90" s="39">
        <v>4.2573851900000001E-2</v>
      </c>
      <c r="J90" s="39">
        <v>9.8166626399999999E-4</v>
      </c>
      <c r="K90" s="39">
        <v>3.4466802899999999E-3</v>
      </c>
      <c r="L90" s="39">
        <v>4.3658059818E-2</v>
      </c>
      <c r="M90" s="39">
        <v>3.5157635180000004E-3</v>
      </c>
      <c r="N90" s="39">
        <v>6.4018192119999996E-3</v>
      </c>
      <c r="O90" s="39">
        <v>0.17380637596000001</v>
      </c>
      <c r="P90" s="39">
        <v>1.9222146860000001E-3</v>
      </c>
      <c r="Q90" s="39">
        <v>2.0268328294E-2</v>
      </c>
    </row>
    <row r="91" spans="1:17" ht="19.5" customHeight="1" x14ac:dyDescent="0.25">
      <c r="A91" s="55">
        <v>44249</v>
      </c>
      <c r="C91" s="39">
        <v>3.3919482800999996E-2</v>
      </c>
      <c r="D91" s="39">
        <v>4.5344896300000001E-4</v>
      </c>
      <c r="E91" s="39">
        <v>2.361435499E-3</v>
      </c>
      <c r="F91" s="39">
        <v>4.5977220185000001E-2</v>
      </c>
      <c r="G91" s="39">
        <v>5.4338522500000004E-4</v>
      </c>
      <c r="H91" s="39">
        <v>3.2062754290000002E-3</v>
      </c>
      <c r="I91" s="39">
        <v>4.3151250551000005E-2</v>
      </c>
      <c r="J91" s="39">
        <v>1.006905316E-3</v>
      </c>
      <c r="K91" s="39">
        <v>3.5312532520000001E-3</v>
      </c>
      <c r="L91" s="39">
        <v>4.6593331154000002E-2</v>
      </c>
      <c r="M91" s="39">
        <v>3.6419574700000002E-3</v>
      </c>
      <c r="N91" s="39">
        <v>6.7488525810000003E-3</v>
      </c>
      <c r="O91" s="39">
        <v>0.18954968212000001</v>
      </c>
      <c r="P91" s="39">
        <v>1.9888943819999999E-3</v>
      </c>
      <c r="Q91" s="39">
        <v>2.1505351620000002E-2</v>
      </c>
    </row>
    <row r="92" spans="1:17" ht="19.5" customHeight="1" x14ac:dyDescent="0.25">
      <c r="A92" s="55">
        <v>44250</v>
      </c>
      <c r="C92" s="39">
        <v>3.4137871824E-2</v>
      </c>
      <c r="D92" s="39">
        <v>4.6761924300000001E-4</v>
      </c>
      <c r="E92" s="39">
        <v>2.3906096049999999E-3</v>
      </c>
      <c r="F92" s="39">
        <v>4.6236592606999999E-2</v>
      </c>
      <c r="G92" s="39">
        <v>5.5505698399999992E-4</v>
      </c>
      <c r="H92" s="39">
        <v>3.2291866600000002E-3</v>
      </c>
      <c r="I92" s="39">
        <v>4.3674185984999996E-2</v>
      </c>
      <c r="J92" s="39">
        <v>1.039229013E-3</v>
      </c>
      <c r="K92" s="39">
        <v>3.592801114E-3</v>
      </c>
      <c r="L92" s="39">
        <v>4.8974611038999999E-2</v>
      </c>
      <c r="M92" s="39">
        <v>3.778246939E-3</v>
      </c>
      <c r="N92" s="39">
        <v>6.9696919980000004E-3</v>
      </c>
      <c r="O92" s="39">
        <v>0.20401917615999998</v>
      </c>
      <c r="P92" s="39">
        <v>2.078567076E-3</v>
      </c>
      <c r="Q92" s="39">
        <v>2.2528540060000001E-2</v>
      </c>
    </row>
    <row r="93" spans="1:17" ht="19.5" customHeight="1" x14ac:dyDescent="0.25">
      <c r="A93" s="55">
        <v>44251</v>
      </c>
      <c r="C93" s="39">
        <v>3.4323752557000001E-2</v>
      </c>
      <c r="D93" s="39">
        <v>4.8345661499999998E-4</v>
      </c>
      <c r="E93" s="39">
        <v>2.4131153439999999E-3</v>
      </c>
      <c r="F93" s="39">
        <v>4.6491642155999997E-2</v>
      </c>
      <c r="G93" s="39">
        <v>5.7407762799999997E-4</v>
      </c>
      <c r="H93" s="39">
        <v>3.2616082130000001E-3</v>
      </c>
      <c r="I93" s="39">
        <v>4.4291878560000005E-2</v>
      </c>
      <c r="J93" s="39">
        <v>1.069338759E-3</v>
      </c>
      <c r="K93" s="39">
        <v>3.6552345570000002E-3</v>
      </c>
      <c r="L93" s="39">
        <v>5.1350843165000007E-2</v>
      </c>
      <c r="M93" s="39">
        <v>3.8703685240000004E-3</v>
      </c>
      <c r="N93" s="39">
        <v>7.161506806E-3</v>
      </c>
      <c r="O93" s="39">
        <v>0.21634802203</v>
      </c>
      <c r="P93" s="39">
        <v>2.18433487E-3</v>
      </c>
      <c r="Q93" s="39">
        <v>2.3425267006000002E-2</v>
      </c>
    </row>
    <row r="94" spans="1:17" ht="19.5" customHeight="1" x14ac:dyDescent="0.25">
      <c r="A94" s="55">
        <v>44252</v>
      </c>
      <c r="C94" s="39">
        <v>3.4783869887000003E-2</v>
      </c>
      <c r="D94" s="39">
        <v>4.9846044100000002E-4</v>
      </c>
      <c r="E94" s="39">
        <v>2.4489578180000001E-3</v>
      </c>
      <c r="F94" s="39">
        <v>4.7191947696999997E-2</v>
      </c>
      <c r="G94" s="39">
        <v>5.8791082400000004E-4</v>
      </c>
      <c r="H94" s="39">
        <v>3.330341905E-3</v>
      </c>
      <c r="I94" s="39">
        <v>4.5401068453000001E-2</v>
      </c>
      <c r="J94" s="39">
        <v>1.095463391E-3</v>
      </c>
      <c r="K94" s="39">
        <v>3.7526484399999999E-3</v>
      </c>
      <c r="L94" s="39">
        <v>5.4807295524999994E-2</v>
      </c>
      <c r="M94" s="39">
        <v>4.0129676910000004E-3</v>
      </c>
      <c r="N94" s="39">
        <v>7.456800655E-3</v>
      </c>
      <c r="O94" s="39">
        <v>0.23078302656999999</v>
      </c>
      <c r="P94" s="39">
        <v>2.2533138659999999E-3</v>
      </c>
      <c r="Q94" s="39">
        <v>2.4411666647999999E-2</v>
      </c>
    </row>
    <row r="95" spans="1:17" ht="19.5" customHeight="1" x14ac:dyDescent="0.25">
      <c r="A95" s="55">
        <v>44253</v>
      </c>
      <c r="C95" s="39">
        <v>3.5640755059000002E-2</v>
      </c>
      <c r="D95" s="39">
        <v>5.1346426700000006E-4</v>
      </c>
      <c r="E95" s="39">
        <v>2.5281446769999999E-3</v>
      </c>
      <c r="F95" s="39">
        <v>4.8231166535999993E-2</v>
      </c>
      <c r="G95" s="39">
        <v>6.0606689399999995E-4</v>
      </c>
      <c r="H95" s="39">
        <v>3.4414397590000001E-3</v>
      </c>
      <c r="I95" s="39">
        <v>4.6910540846E-2</v>
      </c>
      <c r="J95" s="39">
        <v>1.122916395E-3</v>
      </c>
      <c r="K95" s="39">
        <v>3.873530213E-3</v>
      </c>
      <c r="L95" s="39">
        <v>5.8575446946999996E-2</v>
      </c>
      <c r="M95" s="39">
        <v>4.0962556990000003E-3</v>
      </c>
      <c r="N95" s="39">
        <v>7.7028788630000003E-3</v>
      </c>
      <c r="O95" s="39">
        <v>0.247057471</v>
      </c>
      <c r="P95" s="39">
        <v>2.287803364E-3</v>
      </c>
      <c r="Q95" s="39">
        <v>2.5244013198000001E-2</v>
      </c>
    </row>
    <row r="96" spans="1:17" ht="19.5" customHeight="1" x14ac:dyDescent="0.25">
      <c r="A96" s="55">
        <v>44254</v>
      </c>
      <c r="C96" s="39">
        <v>3.6391779903999999E-2</v>
      </c>
      <c r="D96" s="39">
        <v>5.2013263400000004E-4</v>
      </c>
      <c r="E96" s="39">
        <v>2.5814916140000001E-3</v>
      </c>
      <c r="F96" s="39">
        <v>4.9021387850000001E-2</v>
      </c>
      <c r="G96" s="39">
        <v>6.1471264099999994E-4</v>
      </c>
      <c r="H96" s="39">
        <v>3.5006631290000001E-3</v>
      </c>
      <c r="I96" s="39">
        <v>4.8065338148E-2</v>
      </c>
      <c r="J96" s="39">
        <v>1.1441703329999999E-3</v>
      </c>
      <c r="K96" s="39">
        <v>3.966958982E-3</v>
      </c>
      <c r="L96" s="39">
        <v>6.1302498262000002E-2</v>
      </c>
      <c r="M96" s="39">
        <v>4.1656623729999995E-3</v>
      </c>
      <c r="N96" s="39">
        <v>7.8921697909999991E-3</v>
      </c>
      <c r="O96" s="39">
        <v>0.25899773519000002</v>
      </c>
      <c r="P96" s="39">
        <v>2.3199935620000002E-3</v>
      </c>
      <c r="Q96" s="39">
        <v>2.5818838164000001E-2</v>
      </c>
    </row>
    <row r="97" spans="1:17" ht="19.5" customHeight="1" x14ac:dyDescent="0.25">
      <c r="A97" s="55">
        <v>44255</v>
      </c>
      <c r="C97" s="39">
        <v>3.6537650434000001E-2</v>
      </c>
      <c r="D97" s="39">
        <v>5.2596745500000004E-4</v>
      </c>
      <c r="E97" s="39">
        <v>2.5939948019999999E-3</v>
      </c>
      <c r="F97" s="39">
        <v>4.9269088513000006E-2</v>
      </c>
      <c r="G97" s="39">
        <v>6.1903551499999999E-4</v>
      </c>
      <c r="H97" s="39">
        <v>3.5157931869999998E-3</v>
      </c>
      <c r="I97" s="39">
        <v>4.8588716373000003E-2</v>
      </c>
      <c r="J97" s="39">
        <v>1.166309851E-3</v>
      </c>
      <c r="K97" s="39">
        <v>4.0032677930000003E-3</v>
      </c>
      <c r="L97" s="39">
        <v>6.2958162918999999E-2</v>
      </c>
      <c r="M97" s="39">
        <v>4.243902624E-3</v>
      </c>
      <c r="N97" s="39">
        <v>8.0133159860000004E-3</v>
      </c>
      <c r="O97" s="39">
        <v>0.26680155892999996</v>
      </c>
      <c r="P97" s="39">
        <v>2.342986561E-3</v>
      </c>
      <c r="Q97" s="39">
        <v>2.6037271651000001E-2</v>
      </c>
    </row>
    <row r="98" spans="1:17" ht="19.5" customHeight="1" x14ac:dyDescent="0.25">
      <c r="A98" s="55">
        <v>44256</v>
      </c>
      <c r="C98" s="39">
        <v>3.6809386393999999E-2</v>
      </c>
      <c r="D98" s="39">
        <v>5.3513645999999997E-4</v>
      </c>
      <c r="E98" s="39">
        <v>2.6148334490000004E-3</v>
      </c>
      <c r="F98" s="39">
        <v>4.9598923777000002E-2</v>
      </c>
      <c r="G98" s="39">
        <v>6.2422296299999996E-4</v>
      </c>
      <c r="H98" s="39">
        <v>3.5430272909999999E-3</v>
      </c>
      <c r="I98" s="39">
        <v>4.9233861950999998E-2</v>
      </c>
      <c r="J98" s="39">
        <v>1.1919916930000002E-3</v>
      </c>
      <c r="K98" s="39">
        <v>4.0493179919999997E-3</v>
      </c>
      <c r="L98" s="39">
        <v>6.7477168359E-2</v>
      </c>
      <c r="M98" s="39">
        <v>4.3297145110000003E-3</v>
      </c>
      <c r="N98" s="39">
        <v>8.1773681240000003E-3</v>
      </c>
      <c r="O98" s="39">
        <v>0.29462078797000002</v>
      </c>
      <c r="P98" s="39">
        <v>2.3820746580000001E-3</v>
      </c>
      <c r="Q98" s="39">
        <v>2.6515526022000004E-2</v>
      </c>
    </row>
    <row r="99" spans="1:17" ht="19.5" customHeight="1" x14ac:dyDescent="0.25">
      <c r="A99" s="55">
        <v>44257</v>
      </c>
      <c r="C99" s="39">
        <v>3.6979429755000001E-2</v>
      </c>
      <c r="D99" s="39">
        <v>5.5264092299999997E-4</v>
      </c>
      <c r="E99" s="39">
        <v>2.636505642E-3</v>
      </c>
      <c r="F99" s="39">
        <v>4.9837114118999999E-2</v>
      </c>
      <c r="G99" s="39">
        <v>6.3892073399999996E-4</v>
      </c>
      <c r="H99" s="39">
        <v>3.5642093720000003E-3</v>
      </c>
      <c r="I99" s="39">
        <v>4.9817902458000003E-2</v>
      </c>
      <c r="J99" s="39">
        <v>1.2300716660000001E-3</v>
      </c>
      <c r="K99" s="39">
        <v>4.1082091120000002E-3</v>
      </c>
      <c r="L99" s="39">
        <v>7.3153372344000003E-2</v>
      </c>
      <c r="M99" s="39">
        <v>4.5038621660000002E-3</v>
      </c>
      <c r="N99" s="39">
        <v>8.4284940900000004E-3</v>
      </c>
      <c r="O99" s="39">
        <v>0.32000275915999998</v>
      </c>
      <c r="P99" s="39">
        <v>2.4648494530000002E-3</v>
      </c>
      <c r="Q99" s="39">
        <v>2.7016773393000001E-2</v>
      </c>
    </row>
    <row r="100" spans="1:17" ht="19.5" customHeight="1" x14ac:dyDescent="0.25">
      <c r="A100" s="55">
        <v>44258</v>
      </c>
      <c r="C100" s="39">
        <v>3.7183648496999996E-2</v>
      </c>
      <c r="D100" s="39">
        <v>5.6431056600000007E-4</v>
      </c>
      <c r="E100" s="39">
        <v>2.657344289E-3</v>
      </c>
      <c r="F100" s="39">
        <v>5.0107293725000002E-2</v>
      </c>
      <c r="G100" s="39">
        <v>6.4713419400000004E-4</v>
      </c>
      <c r="H100" s="39">
        <v>3.593172626E-3</v>
      </c>
      <c r="I100" s="39">
        <v>5.0477660119000005E-2</v>
      </c>
      <c r="J100" s="39">
        <v>1.2801069779999998E-3</v>
      </c>
      <c r="K100" s="39">
        <v>4.1786127820000003E-3</v>
      </c>
      <c r="L100" s="39">
        <v>8.0165970285999991E-2</v>
      </c>
      <c r="M100" s="39">
        <v>4.6565568480000001E-3</v>
      </c>
      <c r="N100" s="39">
        <v>8.6834058739999991E-3</v>
      </c>
      <c r="O100" s="39">
        <v>0.34409482313</v>
      </c>
      <c r="P100" s="39">
        <v>2.5706172469999997E-3</v>
      </c>
      <c r="Q100" s="39">
        <v>2.7768644448E-2</v>
      </c>
    </row>
    <row r="101" spans="1:17" ht="19.5" customHeight="1" x14ac:dyDescent="0.25">
      <c r="A101" s="55">
        <v>44259</v>
      </c>
      <c r="C101" s="39">
        <v>3.7550408687999998E-2</v>
      </c>
      <c r="D101" s="39">
        <v>5.7681375399999994E-4</v>
      </c>
      <c r="E101" s="39">
        <v>2.6973544919999997E-3</v>
      </c>
      <c r="F101" s="39">
        <v>5.0547362269000001E-2</v>
      </c>
      <c r="G101" s="39">
        <v>6.5750909100000009E-4</v>
      </c>
      <c r="H101" s="39">
        <v>3.6294847650000001E-3</v>
      </c>
      <c r="I101" s="39">
        <v>5.1300364638000001E-2</v>
      </c>
      <c r="J101" s="39">
        <v>1.30578882E-3</v>
      </c>
      <c r="K101" s="39">
        <v>4.2445885480000001E-3</v>
      </c>
      <c r="L101" s="39">
        <v>8.8632322562000002E-2</v>
      </c>
      <c r="M101" s="39">
        <v>4.7549881309999998E-3</v>
      </c>
      <c r="N101" s="39">
        <v>8.8840542580000004E-3</v>
      </c>
      <c r="O101" s="39">
        <v>0.36581860823000001</v>
      </c>
      <c r="P101" s="39">
        <v>2.6212018440000002E-3</v>
      </c>
      <c r="Q101" s="39">
        <v>2.8233103019999997E-2</v>
      </c>
    </row>
    <row r="102" spans="1:17" ht="19.5" customHeight="1" x14ac:dyDescent="0.25">
      <c r="A102" s="55">
        <v>44260</v>
      </c>
      <c r="C102" s="39">
        <v>3.8063872954000003E-2</v>
      </c>
      <c r="D102" s="39">
        <v>5.9181757999999998E-4</v>
      </c>
      <c r="E102" s="39">
        <v>2.7406988780000001E-3</v>
      </c>
      <c r="F102" s="39">
        <v>5.1053138493E-2</v>
      </c>
      <c r="G102" s="39">
        <v>6.6874856299999996E-4</v>
      </c>
      <c r="H102" s="39">
        <v>3.6753072269999996E-3</v>
      </c>
      <c r="I102" s="39">
        <v>5.2187273762000004E-2</v>
      </c>
      <c r="J102" s="39">
        <v>1.3345701939999999E-3</v>
      </c>
      <c r="K102" s="39">
        <v>4.3225196540000003E-3</v>
      </c>
      <c r="L102" s="39">
        <v>9.8501951589000006E-2</v>
      </c>
      <c r="M102" s="39">
        <v>4.8546813539999999E-3</v>
      </c>
      <c r="N102" s="39">
        <v>9.1086794940000004E-3</v>
      </c>
      <c r="O102" s="39">
        <v>0.38587999953999996</v>
      </c>
      <c r="P102" s="39">
        <v>2.7154731380000002E-3</v>
      </c>
      <c r="Q102" s="39">
        <v>2.8619385397E-2</v>
      </c>
    </row>
    <row r="103" spans="1:17" ht="19.5" customHeight="1" x14ac:dyDescent="0.25">
      <c r="A103" s="55">
        <v>44261</v>
      </c>
      <c r="C103" s="39">
        <v>3.8345611464E-2</v>
      </c>
      <c r="D103" s="39">
        <v>5.9765240099999997E-4</v>
      </c>
      <c r="E103" s="39">
        <v>2.7698729840000005E-3</v>
      </c>
      <c r="F103" s="39">
        <v>5.1367843699E-2</v>
      </c>
      <c r="G103" s="39">
        <v>6.72639149E-4</v>
      </c>
      <c r="H103" s="39">
        <v>3.7047027679999998E-3</v>
      </c>
      <c r="I103" s="39">
        <v>5.2803195174999998E-2</v>
      </c>
      <c r="J103" s="39">
        <v>1.3518390189999998E-3</v>
      </c>
      <c r="K103" s="39">
        <v>4.3654703209999998E-3</v>
      </c>
      <c r="L103" s="39">
        <v>0.10773051534</v>
      </c>
      <c r="M103" s="39">
        <v>4.9316596650000001E-3</v>
      </c>
      <c r="N103" s="39">
        <v>9.2992323619999987E-3</v>
      </c>
      <c r="O103" s="39">
        <v>0.39976777071000003</v>
      </c>
      <c r="P103" s="39">
        <v>2.7752549350000002E-3</v>
      </c>
      <c r="Q103" s="39">
        <v>2.8842417484000002E-2</v>
      </c>
    </row>
    <row r="104" spans="1:17" ht="19.5" customHeight="1" x14ac:dyDescent="0.25">
      <c r="A104" s="55">
        <v>44262</v>
      </c>
      <c r="C104" s="39">
        <v>3.8507319365999999E-2</v>
      </c>
      <c r="D104" s="39">
        <v>6.0932204400000007E-4</v>
      </c>
      <c r="E104" s="39">
        <v>2.7890445400000001E-3</v>
      </c>
      <c r="F104" s="39">
        <v>5.1517415129000002E-2</v>
      </c>
      <c r="G104" s="39">
        <v>6.7609744800000001E-4</v>
      </c>
      <c r="H104" s="39">
        <v>3.7150776650000002E-3</v>
      </c>
      <c r="I104" s="39">
        <v>5.3323916658000001E-2</v>
      </c>
      <c r="J104" s="39">
        <v>1.3682222629999999E-3</v>
      </c>
      <c r="K104" s="39">
        <v>4.3973512279999998E-3</v>
      </c>
      <c r="L104" s="39">
        <v>0.11878384364</v>
      </c>
      <c r="M104" s="39">
        <v>4.9821372460000001E-3</v>
      </c>
      <c r="N104" s="39">
        <v>9.4771658350000006E-3</v>
      </c>
      <c r="O104" s="39">
        <v>0.41155858041000004</v>
      </c>
      <c r="P104" s="39">
        <v>2.8074451329999999E-3</v>
      </c>
      <c r="Q104" s="39">
        <v>2.8994171275000001E-2</v>
      </c>
    </row>
    <row r="105" spans="1:17" ht="19.5" customHeight="1" x14ac:dyDescent="0.25">
      <c r="A105" s="55">
        <v>44263</v>
      </c>
      <c r="C105" s="39">
        <v>3.8678196272999996E-2</v>
      </c>
      <c r="D105" s="39">
        <v>6.4349742499999996E-4</v>
      </c>
      <c r="E105" s="39">
        <v>2.8248870129999998E-3</v>
      </c>
      <c r="F105" s="39">
        <v>5.1730965089999997E-2</v>
      </c>
      <c r="G105" s="39">
        <v>7.7076838200000001E-4</v>
      </c>
      <c r="H105" s="39">
        <v>3.8114777480000002E-3</v>
      </c>
      <c r="I105" s="39">
        <v>5.4004928256999998E-2</v>
      </c>
      <c r="J105" s="39">
        <v>1.4718352109999999E-3</v>
      </c>
      <c r="K105" s="39">
        <v>4.5071632410000001E-3</v>
      </c>
      <c r="L105" s="39">
        <v>0.12988764952000001</v>
      </c>
      <c r="M105" s="39">
        <v>5.0767827099999999E-3</v>
      </c>
      <c r="N105" s="39">
        <v>9.7093627079999998E-3</v>
      </c>
      <c r="O105" s="39">
        <v>0.42500948460999999</v>
      </c>
      <c r="P105" s="39">
        <v>2.8442339309999996E-3</v>
      </c>
      <c r="Q105" s="39">
        <v>2.9180414564000001E-2</v>
      </c>
    </row>
    <row r="106" spans="1:17" ht="19.5" customHeight="1" x14ac:dyDescent="0.25">
      <c r="A106" s="55">
        <v>44264</v>
      </c>
      <c r="C106" s="39">
        <v>3.8889083382999998E-2</v>
      </c>
      <c r="D106" s="39">
        <v>6.9434372399999997E-4</v>
      </c>
      <c r="E106" s="39">
        <v>2.8815681329999996E-3</v>
      </c>
      <c r="F106" s="39">
        <v>5.1953593085999998E-2</v>
      </c>
      <c r="G106" s="39">
        <v>8.7235591400000004E-4</v>
      </c>
      <c r="H106" s="39">
        <v>3.9165235800000002E-3</v>
      </c>
      <c r="I106" s="39">
        <v>5.4713392859000003E-2</v>
      </c>
      <c r="J106" s="39">
        <v>1.5829755959999999E-3</v>
      </c>
      <c r="K106" s="39">
        <v>4.633801289E-3</v>
      </c>
      <c r="L106" s="39">
        <v>0.14340554572</v>
      </c>
      <c r="M106" s="39">
        <v>5.2244296349999997E-3</v>
      </c>
      <c r="N106" s="39">
        <v>1.0017275952E-2</v>
      </c>
      <c r="O106" s="39">
        <v>0.43759125346</v>
      </c>
      <c r="P106" s="39">
        <v>3.0902590159999997E-3</v>
      </c>
      <c r="Q106" s="39">
        <v>2.9520710943999998E-2</v>
      </c>
    </row>
    <row r="107" spans="1:17" ht="19.5" customHeight="1" x14ac:dyDescent="0.25">
      <c r="A107" s="55">
        <v>44265</v>
      </c>
      <c r="C107" s="39">
        <v>3.9162486433999999E-2</v>
      </c>
      <c r="D107" s="39">
        <v>7.4685711500000005E-4</v>
      </c>
      <c r="E107" s="39">
        <v>2.949918896E-3</v>
      </c>
      <c r="F107" s="39">
        <v>5.2247980786000001E-2</v>
      </c>
      <c r="G107" s="39">
        <v>9.6832371099999997E-4</v>
      </c>
      <c r="H107" s="39">
        <v>4.0302151580000004E-3</v>
      </c>
      <c r="I107" s="39">
        <v>5.5600744772999998E-2</v>
      </c>
      <c r="J107" s="39">
        <v>1.7082852719999999E-3</v>
      </c>
      <c r="K107" s="39">
        <v>4.7768225809999999E-3</v>
      </c>
      <c r="L107" s="39">
        <v>0.15607415660999999</v>
      </c>
      <c r="M107" s="39">
        <v>5.4616742659999995E-3</v>
      </c>
      <c r="N107" s="39">
        <v>1.0422358540000001E-2</v>
      </c>
      <c r="O107" s="39">
        <v>0.45168136302</v>
      </c>
      <c r="P107" s="39">
        <v>3.5179287909999999E-3</v>
      </c>
      <c r="Q107" s="39">
        <v>3.0100134508999999E-2</v>
      </c>
    </row>
    <row r="108" spans="1:17" ht="19.5" customHeight="1" x14ac:dyDescent="0.25">
      <c r="A108" s="55">
        <v>44266</v>
      </c>
      <c r="C108" s="39">
        <v>3.9716794448999997E-2</v>
      </c>
      <c r="D108" s="39">
        <v>7.8686731800000004E-4</v>
      </c>
      <c r="E108" s="39">
        <v>3.0166025670000001E-3</v>
      </c>
      <c r="F108" s="39">
        <v>5.2832865597999996E-2</v>
      </c>
      <c r="G108" s="39">
        <v>1.0387865520000001E-3</v>
      </c>
      <c r="H108" s="39">
        <v>4.1339641270000003E-3</v>
      </c>
      <c r="I108" s="39">
        <v>5.6897677786000002E-2</v>
      </c>
      <c r="J108" s="39">
        <v>1.7915298630000001E-3</v>
      </c>
      <c r="K108" s="39">
        <v>4.9083313220000006E-3</v>
      </c>
      <c r="L108" s="39">
        <v>0.17360880632</v>
      </c>
      <c r="M108" s="39">
        <v>5.6219405850000004E-3</v>
      </c>
      <c r="N108" s="39">
        <v>1.0848894098999999E-2</v>
      </c>
      <c r="O108" s="39">
        <v>0.47676442523000001</v>
      </c>
      <c r="P108" s="39">
        <v>3.5938056860000001E-3</v>
      </c>
      <c r="Q108" s="39">
        <v>3.0571490981E-2</v>
      </c>
    </row>
    <row r="109" spans="1:17" ht="19.5" customHeight="1" x14ac:dyDescent="0.25">
      <c r="A109" s="55">
        <v>44267</v>
      </c>
      <c r="C109" s="39">
        <v>4.0408637535999999E-2</v>
      </c>
      <c r="D109" s="39">
        <v>8.3688007100000007E-4</v>
      </c>
      <c r="E109" s="39">
        <v>3.0966229719999998E-3</v>
      </c>
      <c r="F109" s="39">
        <v>5.3615305739999994E-2</v>
      </c>
      <c r="G109" s="39">
        <v>1.102765083E-3</v>
      </c>
      <c r="H109" s="39">
        <v>4.2472234180000006E-3</v>
      </c>
      <c r="I109" s="39">
        <v>5.9204615646999997E-2</v>
      </c>
      <c r="J109" s="39">
        <v>1.8552916769999999E-3</v>
      </c>
      <c r="K109" s="39">
        <v>5.038068903E-3</v>
      </c>
      <c r="L109" s="39">
        <v>0.19130372233999998</v>
      </c>
      <c r="M109" s="39">
        <v>5.7771591470000003E-3</v>
      </c>
      <c r="N109" s="39">
        <v>1.1236309534E-2</v>
      </c>
      <c r="O109" s="39">
        <v>0.50445489348000006</v>
      </c>
      <c r="P109" s="39">
        <v>3.662784682E-3</v>
      </c>
      <c r="Q109" s="39">
        <v>3.0941678259000002E-2</v>
      </c>
    </row>
    <row r="110" spans="1:17" ht="19.5" customHeight="1" x14ac:dyDescent="0.25">
      <c r="A110" s="55">
        <v>44268</v>
      </c>
      <c r="C110" s="39">
        <v>4.1107982535999996E-2</v>
      </c>
      <c r="D110" s="39">
        <v>8.4271489199999996E-4</v>
      </c>
      <c r="E110" s="39">
        <v>3.1441350880000002E-3</v>
      </c>
      <c r="F110" s="39">
        <v>5.4295726060999999E-2</v>
      </c>
      <c r="G110" s="39">
        <v>1.1122754049999999E-3</v>
      </c>
      <c r="H110" s="39">
        <v>4.2990979029999994E-3</v>
      </c>
      <c r="I110" s="39">
        <v>6.2068583800999999E-2</v>
      </c>
      <c r="J110" s="39">
        <v>1.876545615E-3</v>
      </c>
      <c r="K110" s="39">
        <v>5.1310548820000003E-3</v>
      </c>
      <c r="L110" s="39">
        <v>0.21044103524000002</v>
      </c>
      <c r="M110" s="39">
        <v>5.8490896999999998E-3</v>
      </c>
      <c r="N110" s="39">
        <v>1.1540436959E-2</v>
      </c>
      <c r="O110" s="39">
        <v>0.52642470367999994</v>
      </c>
      <c r="P110" s="39">
        <v>3.70417208E-3</v>
      </c>
      <c r="Q110" s="39">
        <v>3.1208397042999998E-2</v>
      </c>
    </row>
    <row r="111" spans="1:17" ht="19.5" customHeight="1" x14ac:dyDescent="0.25">
      <c r="A111" s="55">
        <v>44269</v>
      </c>
      <c r="C111" s="39">
        <v>4.1442234435999994E-2</v>
      </c>
      <c r="D111" s="39">
        <v>8.518838970000001E-4</v>
      </c>
      <c r="E111" s="39">
        <v>3.1766433770000001E-3</v>
      </c>
      <c r="F111" s="39">
        <v>5.4662738039E-2</v>
      </c>
      <c r="G111" s="39">
        <v>1.1161659910000001E-3</v>
      </c>
      <c r="H111" s="39">
        <v>4.3215768459999998E-3</v>
      </c>
      <c r="I111" s="39">
        <v>6.4909526856000002E-2</v>
      </c>
      <c r="J111" s="39">
        <v>1.8876153749999998E-3</v>
      </c>
      <c r="K111" s="39">
        <v>5.1926027439999998E-3</v>
      </c>
      <c r="L111" s="39">
        <v>0.22789870663999998</v>
      </c>
      <c r="M111" s="39">
        <v>5.8882098250000008E-3</v>
      </c>
      <c r="N111" s="39">
        <v>1.1814277836E-2</v>
      </c>
      <c r="O111" s="39">
        <v>0.54171274846999995</v>
      </c>
      <c r="P111" s="39">
        <v>3.7294643779999998E-3</v>
      </c>
      <c r="Q111" s="39">
        <v>3.1438327028999999E-2</v>
      </c>
    </row>
    <row r="112" spans="1:17" ht="19.5" customHeight="1" x14ac:dyDescent="0.25">
      <c r="A112" s="55">
        <v>44270</v>
      </c>
      <c r="C112" s="39">
        <v>4.1738143227000001E-2</v>
      </c>
      <c r="D112" s="39">
        <v>8.6938836099999999E-4</v>
      </c>
      <c r="E112" s="39">
        <v>3.2116523050000003E-3</v>
      </c>
      <c r="F112" s="39">
        <v>5.5048338374E-2</v>
      </c>
      <c r="G112" s="39">
        <v>1.1287023250000001E-3</v>
      </c>
      <c r="H112" s="39">
        <v>4.3609149970000004E-3</v>
      </c>
      <c r="I112" s="39">
        <v>6.7876222378000006E-2</v>
      </c>
      <c r="J112" s="39">
        <v>1.9279092989999999E-3</v>
      </c>
      <c r="K112" s="39">
        <v>5.2966584819999999E-3</v>
      </c>
      <c r="L112" s="39">
        <v>0.24875982893000001</v>
      </c>
      <c r="M112" s="39">
        <v>6.0232373539999993E-3</v>
      </c>
      <c r="N112" s="39">
        <v>1.2151215688999999E-2</v>
      </c>
      <c r="O112" s="39">
        <v>0.55528321625999999</v>
      </c>
      <c r="P112" s="39">
        <v>3.7961440740000001E-3</v>
      </c>
      <c r="Q112" s="39">
        <v>3.1679753514999999E-2</v>
      </c>
    </row>
    <row r="113" spans="1:17" ht="19.5" customHeight="1" x14ac:dyDescent="0.25">
      <c r="A113" s="55">
        <v>44271</v>
      </c>
      <c r="C113" s="39">
        <v>4.2010712732000001E-2</v>
      </c>
      <c r="D113" s="39">
        <v>8.8939346200000004E-4</v>
      </c>
      <c r="E113" s="39">
        <v>3.2449941400000001E-3</v>
      </c>
      <c r="F113" s="39">
        <v>5.5386387097999999E-2</v>
      </c>
      <c r="G113" s="39">
        <v>1.1408063720000001E-3</v>
      </c>
      <c r="H113" s="39">
        <v>4.3924719750000002E-3</v>
      </c>
      <c r="I113" s="39">
        <v>7.092173458699999E-2</v>
      </c>
      <c r="J113" s="39">
        <v>1.973516708E-3</v>
      </c>
      <c r="K113" s="39">
        <v>5.3954007360000004E-3</v>
      </c>
      <c r="L113" s="39">
        <v>0.26971433475000001</v>
      </c>
      <c r="M113" s="39">
        <v>6.1847656139999993E-3</v>
      </c>
      <c r="N113" s="39">
        <v>1.2512130394000001E-2</v>
      </c>
      <c r="O113" s="39">
        <v>0.56806502420000005</v>
      </c>
      <c r="P113" s="39">
        <v>3.8536265710000001E-3</v>
      </c>
      <c r="Q113" s="39">
        <v>3.1879792603000001E-2</v>
      </c>
    </row>
    <row r="114" spans="1:17" ht="19.5" customHeight="1" x14ac:dyDescent="0.25">
      <c r="A114" s="55">
        <v>44272</v>
      </c>
      <c r="C114" s="39">
        <v>4.2574189752000002E-2</v>
      </c>
      <c r="D114" s="39">
        <v>9.0189665000000002E-4</v>
      </c>
      <c r="E114" s="39">
        <v>3.294173348E-3</v>
      </c>
      <c r="F114" s="39">
        <v>5.6062484546000005E-2</v>
      </c>
      <c r="G114" s="39">
        <v>1.1537749930000001E-3</v>
      </c>
      <c r="H114" s="39">
        <v>4.4573150799999996E-3</v>
      </c>
      <c r="I114" s="39">
        <v>7.3578476845000004E-2</v>
      </c>
      <c r="J114" s="39">
        <v>2.0138106320000001E-3</v>
      </c>
      <c r="K114" s="39">
        <v>5.5114118150000006E-3</v>
      </c>
      <c r="L114" s="39">
        <v>0.28542169602</v>
      </c>
      <c r="M114" s="39">
        <v>6.2794110780000001E-3</v>
      </c>
      <c r="N114" s="39">
        <v>1.2773351875E-2</v>
      </c>
      <c r="O114" s="39">
        <v>0.58409344355000004</v>
      </c>
      <c r="P114" s="39">
        <v>3.9019118679999997E-3</v>
      </c>
      <c r="Q114" s="39">
        <v>3.2231585481999996E-2</v>
      </c>
    </row>
    <row r="115" spans="1:17" ht="19.5" customHeight="1" x14ac:dyDescent="0.25">
      <c r="A115" s="55">
        <v>44273</v>
      </c>
      <c r="C115" s="39">
        <v>4.3376060896000004E-2</v>
      </c>
      <c r="D115" s="39">
        <v>9.1356629300000001E-4</v>
      </c>
      <c r="E115" s="39">
        <v>3.3491873760000002E-3</v>
      </c>
      <c r="F115" s="39">
        <v>5.7026053095000001E-2</v>
      </c>
      <c r="G115" s="39">
        <v>1.168905051E-3</v>
      </c>
      <c r="H115" s="39">
        <v>4.5290747840000005E-3</v>
      </c>
      <c r="I115" s="39">
        <v>7.6210422843000003E-2</v>
      </c>
      <c r="J115" s="39">
        <v>2.0704878E-3</v>
      </c>
      <c r="K115" s="39">
        <v>5.65797543E-3</v>
      </c>
      <c r="L115" s="39">
        <v>0.30767726149000002</v>
      </c>
      <c r="M115" s="39">
        <v>6.423272184E-3</v>
      </c>
      <c r="N115" s="39">
        <v>1.3170862826000001E-2</v>
      </c>
      <c r="O115" s="39">
        <v>0.61466263522999998</v>
      </c>
      <c r="P115" s="39">
        <v>4.1042502560000001E-3</v>
      </c>
      <c r="Q115" s="39">
        <v>3.2889185243000003E-2</v>
      </c>
    </row>
    <row r="116" spans="1:17" ht="19.5" customHeight="1" x14ac:dyDescent="0.25">
      <c r="A116" s="55">
        <v>44274</v>
      </c>
      <c r="C116" s="39">
        <v>4.4197103594999995E-2</v>
      </c>
      <c r="D116" s="39">
        <v>9.2940366499999992E-4</v>
      </c>
      <c r="E116" s="39">
        <v>3.4167045930000002E-3</v>
      </c>
      <c r="F116" s="39">
        <v>5.8025501497000004E-2</v>
      </c>
      <c r="G116" s="39">
        <v>1.1831705339999999E-3</v>
      </c>
      <c r="H116" s="39">
        <v>4.6181259819999994E-3</v>
      </c>
      <c r="I116" s="39">
        <v>7.8868050682000007E-2</v>
      </c>
      <c r="J116" s="39">
        <v>2.1094533530000002E-3</v>
      </c>
      <c r="K116" s="39">
        <v>5.7899269620000004E-3</v>
      </c>
      <c r="L116" s="39">
        <v>0.33061048847999996</v>
      </c>
      <c r="M116" s="39">
        <v>6.4901549790000006E-3</v>
      </c>
      <c r="N116" s="39">
        <v>1.3476252191E-2</v>
      </c>
      <c r="O116" s="39">
        <v>0.64785992664999992</v>
      </c>
      <c r="P116" s="39">
        <v>4.1387397540000002E-3</v>
      </c>
      <c r="Q116" s="39">
        <v>3.3475506708000001E-2</v>
      </c>
    </row>
    <row r="117" spans="1:17" ht="19.5" customHeight="1" x14ac:dyDescent="0.25">
      <c r="A117" s="55">
        <v>44275</v>
      </c>
      <c r="C117" s="39">
        <v>4.4711401407000001E-2</v>
      </c>
      <c r="D117" s="39">
        <v>9.4440749099999996E-4</v>
      </c>
      <c r="E117" s="39">
        <v>3.4633831630000002E-3</v>
      </c>
      <c r="F117" s="39">
        <v>5.8500585317000003E-2</v>
      </c>
      <c r="G117" s="39">
        <v>1.192248569E-3</v>
      </c>
      <c r="H117" s="39">
        <v>4.6622192940000001E-3</v>
      </c>
      <c r="I117" s="39">
        <v>8.0973961711999998E-2</v>
      </c>
      <c r="J117" s="39">
        <v>2.1324784530000001E-3</v>
      </c>
      <c r="K117" s="39">
        <v>5.8656441159999993E-3</v>
      </c>
      <c r="L117" s="39">
        <v>0.34856284017</v>
      </c>
      <c r="M117" s="39">
        <v>6.5153937689999995E-3</v>
      </c>
      <c r="N117" s="39">
        <v>1.3679424455E-2</v>
      </c>
      <c r="O117" s="39">
        <v>0.66631410735000007</v>
      </c>
      <c r="P117" s="39">
        <v>4.1640320520000005E-3</v>
      </c>
      <c r="Q117" s="39">
        <v>3.3673246496000002E-2</v>
      </c>
    </row>
    <row r="118" spans="1:17" ht="19.5" customHeight="1" x14ac:dyDescent="0.25">
      <c r="A118" s="55">
        <v>44276</v>
      </c>
      <c r="C118" s="39">
        <v>4.5242370137999997E-2</v>
      </c>
      <c r="D118" s="39">
        <v>9.5691067899999994E-4</v>
      </c>
      <c r="E118" s="39">
        <v>3.49839209E-3</v>
      </c>
      <c r="F118" s="39">
        <v>5.9051319427999995E-2</v>
      </c>
      <c r="G118" s="39">
        <v>1.19700373E-3</v>
      </c>
      <c r="H118" s="39">
        <v>4.6916148349999999E-3</v>
      </c>
      <c r="I118" s="39">
        <v>8.2618927959999991E-2</v>
      </c>
      <c r="J118" s="39">
        <v>2.1497472770000002E-3</v>
      </c>
      <c r="K118" s="39">
        <v>5.9139082670000001E-3</v>
      </c>
      <c r="L118" s="39">
        <v>0.36120242646</v>
      </c>
      <c r="M118" s="39">
        <v>6.544418378E-3</v>
      </c>
      <c r="N118" s="39">
        <v>1.3854834049E-2</v>
      </c>
      <c r="O118" s="39">
        <v>0.67950978926999994</v>
      </c>
      <c r="P118" s="39">
        <v>4.1824264509999999E-3</v>
      </c>
      <c r="Q118" s="39">
        <v>3.3779014289999999E-2</v>
      </c>
    </row>
    <row r="119" spans="1:17" ht="19.5" customHeight="1" x14ac:dyDescent="0.25">
      <c r="A119" s="55">
        <v>44277</v>
      </c>
      <c r="C119" s="39">
        <v>4.5583290406000003E-2</v>
      </c>
      <c r="D119" s="39">
        <v>9.6357904600000003E-4</v>
      </c>
      <c r="E119" s="39">
        <v>3.5192307369999996E-3</v>
      </c>
      <c r="F119" s="39">
        <v>5.9903357834999997E-2</v>
      </c>
      <c r="G119" s="39">
        <v>1.209540064E-3</v>
      </c>
      <c r="H119" s="39">
        <v>4.7469476190000002E-3</v>
      </c>
      <c r="I119" s="39">
        <v>8.6397701032000007E-2</v>
      </c>
      <c r="J119" s="39">
        <v>2.1895984110000002E-3</v>
      </c>
      <c r="K119" s="39">
        <v>6.0480737510000002E-3</v>
      </c>
      <c r="L119" s="39">
        <v>0.37525412307000006</v>
      </c>
      <c r="M119" s="39">
        <v>6.6302302659999998E-3</v>
      </c>
      <c r="N119" s="39">
        <v>1.4121103288000002E-2</v>
      </c>
      <c r="O119" s="39">
        <v>0.69088902428999999</v>
      </c>
      <c r="P119" s="39">
        <v>4.2445075469999998E-3</v>
      </c>
      <c r="Q119" s="39">
        <v>3.3995148476999998E-2</v>
      </c>
    </row>
    <row r="120" spans="1:17" ht="19.5" customHeight="1" x14ac:dyDescent="0.25">
      <c r="A120" s="55">
        <v>44278</v>
      </c>
      <c r="C120" s="39">
        <v>4.6020068450999999E-2</v>
      </c>
      <c r="D120" s="39">
        <v>9.7941641800000016E-4</v>
      </c>
      <c r="E120" s="39">
        <v>3.5517390269999998E-3</v>
      </c>
      <c r="F120" s="39">
        <v>6.0751073370000006E-2</v>
      </c>
      <c r="G120" s="39">
        <v>1.222076397E-3</v>
      </c>
      <c r="H120" s="39">
        <v>4.802280402E-3</v>
      </c>
      <c r="I120" s="39">
        <v>9.2325335800999997E-2</v>
      </c>
      <c r="J120" s="39">
        <v>2.2197081569999997E-3</v>
      </c>
      <c r="K120" s="39">
        <v>6.1879955099999997E-3</v>
      </c>
      <c r="L120" s="39">
        <v>0.39238621406999996</v>
      </c>
      <c r="M120" s="39">
        <v>6.7109943959999998E-3</v>
      </c>
      <c r="N120" s="39">
        <v>1.4394944165000001E-2</v>
      </c>
      <c r="O120" s="39">
        <v>0.70030695652999997</v>
      </c>
      <c r="P120" s="39">
        <v>4.2927928450000007E-3</v>
      </c>
      <c r="Q120" s="39">
        <v>3.4183691065999999E-2</v>
      </c>
    </row>
    <row r="121" spans="1:17" ht="19.5" customHeight="1" x14ac:dyDescent="0.25">
      <c r="A121" s="55">
        <v>44279</v>
      </c>
      <c r="C121" s="39">
        <v>4.6530198533999999E-2</v>
      </c>
      <c r="D121" s="39">
        <v>1.000255065E-3</v>
      </c>
      <c r="E121" s="39">
        <v>3.5992511420000002E-3</v>
      </c>
      <c r="F121" s="39">
        <v>6.1657579986000001E-2</v>
      </c>
      <c r="G121" s="39">
        <v>1.2372064549999999E-3</v>
      </c>
      <c r="H121" s="39">
        <v>4.8792275540000003E-3</v>
      </c>
      <c r="I121" s="39">
        <v>9.8248985457000004E-2</v>
      </c>
      <c r="J121" s="39">
        <v>2.2622160329999999E-3</v>
      </c>
      <c r="K121" s="39">
        <v>6.3646688699999995E-3</v>
      </c>
      <c r="L121" s="39">
        <v>0.41713284815999996</v>
      </c>
      <c r="M121" s="39">
        <v>6.7980682230000004E-3</v>
      </c>
      <c r="N121" s="39">
        <v>1.4774787963E-2</v>
      </c>
      <c r="O121" s="39">
        <v>0.71333249026000001</v>
      </c>
      <c r="P121" s="39">
        <v>4.3571732410000001E-3</v>
      </c>
      <c r="Q121" s="39">
        <v>3.4517089545999996E-2</v>
      </c>
    </row>
    <row r="122" spans="1:17" ht="19.5" customHeight="1" x14ac:dyDescent="0.25">
      <c r="A122" s="55">
        <v>44280</v>
      </c>
      <c r="C122" s="39">
        <v>4.7276222102999997E-2</v>
      </c>
      <c r="D122" s="39">
        <v>1.02359435E-3</v>
      </c>
      <c r="E122" s="39">
        <v>3.6609335380000003E-3</v>
      </c>
      <c r="F122" s="39">
        <v>6.2828214186E-2</v>
      </c>
      <c r="G122" s="39">
        <v>1.257523962E-3</v>
      </c>
      <c r="H122" s="39">
        <v>4.966981891E-3</v>
      </c>
      <c r="I122" s="39">
        <v>0.10546336906000001</v>
      </c>
      <c r="J122" s="39">
        <v>2.3056094899999999E-3</v>
      </c>
      <c r="K122" s="39">
        <v>6.5386854880000005E-3</v>
      </c>
      <c r="L122" s="39">
        <v>0.44820937090999996</v>
      </c>
      <c r="M122" s="39">
        <v>6.877570413E-3</v>
      </c>
      <c r="N122" s="39">
        <v>1.5133178787999999E-2</v>
      </c>
      <c r="O122" s="39">
        <v>0.73900647253000007</v>
      </c>
      <c r="P122" s="39">
        <v>4.4008599380000006E-3</v>
      </c>
      <c r="Q122" s="39">
        <v>3.4898773324000001E-2</v>
      </c>
    </row>
    <row r="123" spans="1:17" ht="19.5" customHeight="1" x14ac:dyDescent="0.25">
      <c r="A123" s="55">
        <v>44281</v>
      </c>
      <c r="C123" s="39">
        <v>4.8037249499000005E-2</v>
      </c>
      <c r="D123" s="39">
        <v>1.0527684560000001E-3</v>
      </c>
      <c r="E123" s="39">
        <v>3.7301178470000003E-3</v>
      </c>
      <c r="F123" s="39">
        <v>6.3896396280000003E-2</v>
      </c>
      <c r="G123" s="39">
        <v>1.2817320539999998E-3</v>
      </c>
      <c r="H123" s="39">
        <v>5.0772151699999997E-3</v>
      </c>
      <c r="I123" s="39">
        <v>0.11288896366999999</v>
      </c>
      <c r="J123" s="39">
        <v>2.3653861910000002E-3</v>
      </c>
      <c r="K123" s="39">
        <v>6.749010917E-3</v>
      </c>
      <c r="L123" s="39">
        <v>0.47859435079999996</v>
      </c>
      <c r="M123" s="39">
        <v>6.9646442399999998E-3</v>
      </c>
      <c r="N123" s="39">
        <v>1.5494093492E-2</v>
      </c>
      <c r="O123" s="39">
        <v>0.76248002482999988</v>
      </c>
      <c r="P123" s="39">
        <v>4.4721382339999996E-3</v>
      </c>
      <c r="Q123" s="39">
        <v>3.5202280905000001E-2</v>
      </c>
    </row>
    <row r="124" spans="1:17" ht="19.5" customHeight="1" x14ac:dyDescent="0.25">
      <c r="A124" s="55">
        <v>44282</v>
      </c>
      <c r="C124" s="39">
        <v>4.8400675505999996E-2</v>
      </c>
      <c r="D124" s="39">
        <v>1.0711064649999999E-3</v>
      </c>
      <c r="E124" s="39">
        <v>3.7592919530000002E-3</v>
      </c>
      <c r="F124" s="39">
        <v>6.4469177045999998E-2</v>
      </c>
      <c r="G124" s="39">
        <v>1.310695308E-3</v>
      </c>
      <c r="H124" s="39">
        <v>5.1355739650000001E-3</v>
      </c>
      <c r="I124" s="39">
        <v>0.11896847554000001</v>
      </c>
      <c r="J124" s="39">
        <v>2.4092224379999999E-3</v>
      </c>
      <c r="K124" s="39">
        <v>6.9522516999999994E-3</v>
      </c>
      <c r="L124" s="39">
        <v>0.50925569545000005</v>
      </c>
      <c r="M124" s="39">
        <v>6.9936688490000003E-3</v>
      </c>
      <c r="N124" s="39">
        <v>1.5828507465999998E-2</v>
      </c>
      <c r="O124" s="39">
        <v>0.77681615948000005</v>
      </c>
      <c r="P124" s="39">
        <v>4.4905326329999998E-3</v>
      </c>
      <c r="Q124" s="39">
        <v>3.5374728394999999E-2</v>
      </c>
    </row>
    <row r="125" spans="1:17" ht="19.5" customHeight="1" x14ac:dyDescent="0.25">
      <c r="A125" s="55">
        <v>44283</v>
      </c>
      <c r="C125" s="39">
        <v>4.8740762228000001E-2</v>
      </c>
      <c r="D125" s="39">
        <v>1.0861102910000001E-3</v>
      </c>
      <c r="E125" s="39">
        <v>3.7934673340000004E-3</v>
      </c>
      <c r="F125" s="39">
        <v>6.5008239396999998E-2</v>
      </c>
      <c r="G125" s="39">
        <v>1.321502493E-3</v>
      </c>
      <c r="H125" s="39">
        <v>5.1688600929999991E-3</v>
      </c>
      <c r="I125" s="39">
        <v>0.12470083975</v>
      </c>
      <c r="J125" s="39">
        <v>2.464571235E-3</v>
      </c>
      <c r="K125" s="39">
        <v>7.1244971560000007E-3</v>
      </c>
      <c r="L125" s="39">
        <v>0.53397709074999999</v>
      </c>
      <c r="M125" s="39">
        <v>7.0163837610000002E-3</v>
      </c>
      <c r="N125" s="39">
        <v>1.6099824464E-2</v>
      </c>
      <c r="O125" s="39">
        <v>0.78777002402999996</v>
      </c>
      <c r="P125" s="39">
        <v>4.4928319330000003E-3</v>
      </c>
      <c r="Q125" s="39">
        <v>3.5491992687999997E-2</v>
      </c>
    </row>
    <row r="126" spans="1:17" ht="19.5" customHeight="1" x14ac:dyDescent="0.25">
      <c r="A126" s="55">
        <v>44284</v>
      </c>
      <c r="C126" s="39">
        <v>4.9290902513000001E-2</v>
      </c>
      <c r="D126" s="39">
        <v>1.100280572E-3</v>
      </c>
      <c r="E126" s="39">
        <v>3.83681172E-3</v>
      </c>
      <c r="F126" s="39">
        <v>6.6107113893999994E-2</v>
      </c>
      <c r="G126" s="39">
        <v>1.3387939870000002E-3</v>
      </c>
      <c r="H126" s="39">
        <v>5.2561821420000002E-3</v>
      </c>
      <c r="I126" s="39">
        <v>0.13190503917999999</v>
      </c>
      <c r="J126" s="39">
        <v>2.574826039E-3</v>
      </c>
      <c r="K126" s="39">
        <v>7.3658179109999996E-3</v>
      </c>
      <c r="L126" s="39">
        <v>0.55975094362</v>
      </c>
      <c r="M126" s="39">
        <v>7.1021956490000008E-3</v>
      </c>
      <c r="N126" s="39">
        <v>1.6406475768999999E-2</v>
      </c>
      <c r="O126" s="39">
        <v>0.79719945276999993</v>
      </c>
      <c r="P126" s="39">
        <v>4.5457158299999998E-3</v>
      </c>
      <c r="Q126" s="39">
        <v>3.5641447179000002E-2</v>
      </c>
    </row>
    <row r="127" spans="1:17" ht="19.5" customHeight="1" x14ac:dyDescent="0.25">
      <c r="A127" s="55">
        <v>44285</v>
      </c>
      <c r="C127" s="39">
        <v>5.0146954140000005E-2</v>
      </c>
      <c r="D127" s="39">
        <v>1.1419578660000001E-3</v>
      </c>
      <c r="E127" s="39">
        <v>3.9193327630000002E-3</v>
      </c>
      <c r="F127" s="39">
        <v>6.745368905400001E-2</v>
      </c>
      <c r="G127" s="39">
        <v>1.380293575E-3</v>
      </c>
      <c r="H127" s="39">
        <v>5.3854360660000001E-3</v>
      </c>
      <c r="I127" s="39">
        <v>0.1398867785</v>
      </c>
      <c r="J127" s="39">
        <v>2.6899515369999999E-3</v>
      </c>
      <c r="K127" s="39">
        <v>7.6651442059999996E-3</v>
      </c>
      <c r="L127" s="39">
        <v>0.58257564381000004</v>
      </c>
      <c r="M127" s="39">
        <v>7.2574142100000003E-3</v>
      </c>
      <c r="N127" s="39">
        <v>1.6819129993999999E-2</v>
      </c>
      <c r="O127" s="39">
        <v>0.80416863064999999</v>
      </c>
      <c r="P127" s="39">
        <v>4.5848039270000003E-3</v>
      </c>
      <c r="Q127" s="39">
        <v>3.5788602370999997E-2</v>
      </c>
    </row>
    <row r="128" spans="1:17" ht="19.5" customHeight="1" x14ac:dyDescent="0.25">
      <c r="A128" s="55">
        <v>44286</v>
      </c>
      <c r="C128" s="39">
        <v>5.0896311893000007E-2</v>
      </c>
      <c r="D128" s="39">
        <v>1.1853022520000001E-3</v>
      </c>
      <c r="E128" s="39">
        <v>4.0101892650000002E-3</v>
      </c>
      <c r="F128" s="39">
        <v>6.8651557358000007E-2</v>
      </c>
      <c r="G128" s="39">
        <v>1.4256837489999999E-3</v>
      </c>
      <c r="H128" s="39">
        <v>5.5211742999999999E-3</v>
      </c>
      <c r="I128" s="39">
        <v>0.14738986142999999</v>
      </c>
      <c r="J128" s="39">
        <v>2.7886937909999999E-3</v>
      </c>
      <c r="K128" s="39">
        <v>7.9432165619999998E-3</v>
      </c>
      <c r="L128" s="39">
        <v>0.60504952481999996</v>
      </c>
      <c r="M128" s="39">
        <v>7.374774586E-3</v>
      </c>
      <c r="N128" s="39">
        <v>1.7173735000000002E-2</v>
      </c>
      <c r="O128" s="39">
        <v>0.81261625835000006</v>
      </c>
      <c r="P128" s="39">
        <v>4.6583815229999997E-3</v>
      </c>
      <c r="Q128" s="39">
        <v>3.5974845658999999E-2</v>
      </c>
    </row>
    <row r="129" spans="1:17" ht="19.5" customHeight="1" x14ac:dyDescent="0.25">
      <c r="A129" s="55">
        <v>44287</v>
      </c>
      <c r="C129" s="39">
        <v>5.1709852678999996E-2</v>
      </c>
      <c r="D129" s="39">
        <v>1.2336479140000001E-3</v>
      </c>
      <c r="E129" s="39">
        <v>4.0993786750000002E-3</v>
      </c>
      <c r="F129" s="39">
        <v>6.9884873227000002E-2</v>
      </c>
      <c r="G129" s="39">
        <v>1.4537824280000001E-3</v>
      </c>
      <c r="H129" s="39">
        <v>5.6452407750000001E-3</v>
      </c>
      <c r="I129" s="39">
        <v>0.15579623672000001</v>
      </c>
      <c r="J129" s="39">
        <v>2.8732667519999998E-3</v>
      </c>
      <c r="K129" s="39">
        <v>8.2000349799999997E-3</v>
      </c>
      <c r="L129" s="39">
        <v>0.63259135495999996</v>
      </c>
      <c r="M129" s="39">
        <v>7.4883491430000008E-3</v>
      </c>
      <c r="N129" s="39">
        <v>1.7542221341999998E-2</v>
      </c>
      <c r="O129" s="39">
        <v>0.82355862639999999</v>
      </c>
      <c r="P129" s="39">
        <v>4.722761919E-3</v>
      </c>
      <c r="Q129" s="39">
        <v>3.6202476346000004E-2</v>
      </c>
    </row>
    <row r="130" spans="1:17" ht="19.5" customHeight="1" x14ac:dyDescent="0.25">
      <c r="A130" s="55">
        <v>44288</v>
      </c>
      <c r="C130" s="39">
        <v>5.2370021022000002E-2</v>
      </c>
      <c r="D130" s="39">
        <v>1.2669897490000001E-3</v>
      </c>
      <c r="E130" s="39">
        <v>4.1718971669999997E-3</v>
      </c>
      <c r="F130" s="39">
        <v>7.0899019398999993E-2</v>
      </c>
      <c r="G130" s="39">
        <v>1.498740315E-3</v>
      </c>
      <c r="H130" s="39">
        <v>5.7606615029999995E-3</v>
      </c>
      <c r="I130" s="39">
        <v>0.16462946194</v>
      </c>
      <c r="J130" s="39">
        <v>2.9786508620000002E-3</v>
      </c>
      <c r="K130" s="39">
        <v>8.4688087389999996E-3</v>
      </c>
      <c r="L130" s="39">
        <v>0.65690766766999997</v>
      </c>
      <c r="M130" s="39">
        <v>7.5552319379999996E-3</v>
      </c>
      <c r="N130" s="39">
        <v>1.7841301008999999E-2</v>
      </c>
      <c r="O130" s="39">
        <v>0.83499994251999998</v>
      </c>
      <c r="P130" s="39">
        <v>4.773346516E-3</v>
      </c>
      <c r="Q130" s="39">
        <v>3.6402515433999999E-2</v>
      </c>
    </row>
    <row r="131" spans="1:17" ht="19.5" customHeight="1" x14ac:dyDescent="0.25">
      <c r="A131" s="55">
        <v>44289</v>
      </c>
      <c r="C131" s="39">
        <v>5.2856811820000002E-2</v>
      </c>
      <c r="D131" s="39">
        <v>1.2986644929999999E-3</v>
      </c>
      <c r="E131" s="39">
        <v>4.2310789250000003E-3</v>
      </c>
      <c r="F131" s="39">
        <v>7.1575549134999999E-2</v>
      </c>
      <c r="G131" s="39">
        <v>1.530297293E-3</v>
      </c>
      <c r="H131" s="39">
        <v>5.8358795060000001E-3</v>
      </c>
      <c r="I131" s="39">
        <v>0.17262049987</v>
      </c>
      <c r="J131" s="39">
        <v>3.0348852399999997E-3</v>
      </c>
      <c r="K131" s="39">
        <v>8.6906467170000008E-3</v>
      </c>
      <c r="L131" s="39">
        <v>0.67929068903000001</v>
      </c>
      <c r="M131" s="39">
        <v>7.5905662450000003E-3</v>
      </c>
      <c r="N131" s="39">
        <v>1.8141642616E-2</v>
      </c>
      <c r="O131" s="39">
        <v>0.84285894944999995</v>
      </c>
      <c r="P131" s="39">
        <v>4.7917409150000003E-3</v>
      </c>
      <c r="Q131" s="39">
        <v>3.6489888828999999E-2</v>
      </c>
    </row>
    <row r="132" spans="1:17" ht="19.5" customHeight="1" x14ac:dyDescent="0.25">
      <c r="A132" s="55">
        <v>44290</v>
      </c>
      <c r="C132" s="39">
        <v>5.3044359644999997E-2</v>
      </c>
      <c r="D132" s="39">
        <v>1.3120012270000001E-3</v>
      </c>
      <c r="E132" s="39">
        <v>4.2535846640000003E-3</v>
      </c>
      <c r="F132" s="39">
        <v>7.1898035513000003E-2</v>
      </c>
      <c r="G132" s="39">
        <v>1.54067219E-3</v>
      </c>
      <c r="H132" s="39">
        <v>5.8657073350000003E-3</v>
      </c>
      <c r="I132" s="39">
        <v>0.17770329060000001</v>
      </c>
      <c r="J132" s="39">
        <v>3.0751791639999997E-3</v>
      </c>
      <c r="K132" s="39">
        <v>8.8341107990000008E-3</v>
      </c>
      <c r="L132" s="39">
        <v>0.69041973370999998</v>
      </c>
      <c r="M132" s="39">
        <v>7.6132811560000006E-3</v>
      </c>
      <c r="N132" s="39">
        <v>1.8298123116999999E-2</v>
      </c>
      <c r="O132" s="39">
        <v>0.84607796926000001</v>
      </c>
      <c r="P132" s="39">
        <v>4.8009381139999998E-3</v>
      </c>
      <c r="Q132" s="39">
        <v>3.6524378327E-2</v>
      </c>
    </row>
    <row r="133" spans="1:17" ht="19.5" customHeight="1" x14ac:dyDescent="0.25">
      <c r="A133" s="55">
        <v>44291</v>
      </c>
      <c r="C133" s="39">
        <v>5.3421122386000004E-2</v>
      </c>
      <c r="D133" s="39">
        <v>1.3420088790000002E-3</v>
      </c>
      <c r="E133" s="39">
        <v>4.2985961420000003E-3</v>
      </c>
      <c r="F133" s="39">
        <v>7.2245162271999994E-2</v>
      </c>
      <c r="G133" s="39">
        <v>1.5635834200000002E-3</v>
      </c>
      <c r="H133" s="39">
        <v>5.9089360719999998E-3</v>
      </c>
      <c r="I133" s="39">
        <v>0.18577713031999998</v>
      </c>
      <c r="J133" s="39">
        <v>3.2208571980000002E-3</v>
      </c>
      <c r="K133" s="39">
        <v>9.0953571219999987E-3</v>
      </c>
      <c r="L133" s="39">
        <v>0.71155217300000007</v>
      </c>
      <c r="M133" s="39">
        <v>7.6864736489999997E-3</v>
      </c>
      <c r="N133" s="39">
        <v>1.8556820719999999E-2</v>
      </c>
      <c r="O133" s="39">
        <v>0.85544301759999997</v>
      </c>
      <c r="P133" s="39">
        <v>4.8446248119999999E-3</v>
      </c>
      <c r="Q133" s="39">
        <v>3.6627846820999996E-2</v>
      </c>
    </row>
    <row r="134" spans="1:17" ht="19.5" customHeight="1" x14ac:dyDescent="0.25">
      <c r="A134" s="55">
        <v>44292</v>
      </c>
      <c r="C134" s="39">
        <v>5.3997102594E-2</v>
      </c>
      <c r="D134" s="39">
        <v>1.5478947130000001E-3</v>
      </c>
      <c r="E134" s="39">
        <v>4.5194858020000004E-3</v>
      </c>
      <c r="F134" s="39">
        <v>7.2834369957999995E-2</v>
      </c>
      <c r="G134" s="39">
        <v>1.7797271060000001E-3</v>
      </c>
      <c r="H134" s="39">
        <v>6.1618241839999999E-3</v>
      </c>
      <c r="I134" s="39">
        <v>0.19543660238000002</v>
      </c>
      <c r="J134" s="39">
        <v>3.6264531830000001E-3</v>
      </c>
      <c r="K134" s="39">
        <v>9.6368897519999996E-3</v>
      </c>
      <c r="L134" s="39">
        <v>0.73164729800000006</v>
      </c>
      <c r="M134" s="39">
        <v>7.9540048279999991E-3</v>
      </c>
      <c r="N134" s="39">
        <v>1.9043929376999998E-2</v>
      </c>
      <c r="O134" s="39">
        <v>0.86270190726999996</v>
      </c>
      <c r="P134" s="39">
        <v>5.0630582989999997E-3</v>
      </c>
      <c r="Q134" s="39">
        <v>3.6935953002000005E-2</v>
      </c>
    </row>
    <row r="135" spans="1:17" ht="19.5" customHeight="1" x14ac:dyDescent="0.25">
      <c r="A135" s="55">
        <v>44293</v>
      </c>
      <c r="C135" s="39">
        <v>5.4853154221000004E-2</v>
      </c>
      <c r="D135" s="39">
        <v>1.784621745E-3</v>
      </c>
      <c r="E135" s="39">
        <v>4.8070591329999997E-3</v>
      </c>
      <c r="F135" s="39">
        <v>7.3752116046999994E-2</v>
      </c>
      <c r="G135" s="39">
        <v>2.1043749210000002E-3</v>
      </c>
      <c r="H135" s="39">
        <v>6.5431016450000004E-3</v>
      </c>
      <c r="I135" s="39">
        <v>0.20515629393000001</v>
      </c>
      <c r="J135" s="39">
        <v>4.1161793390000001E-3</v>
      </c>
      <c r="K135" s="39">
        <v>1.0270522779999999E-2</v>
      </c>
      <c r="L135" s="39">
        <v>0.75410982154999995</v>
      </c>
      <c r="M135" s="39">
        <v>8.3098717740000012E-3</v>
      </c>
      <c r="N135" s="39">
        <v>1.9645874529999999E-2</v>
      </c>
      <c r="O135" s="39">
        <v>0.87080693929000008</v>
      </c>
      <c r="P135" s="39">
        <v>5.3458721819999999E-3</v>
      </c>
      <c r="Q135" s="39">
        <v>3.7299242380999999E-2</v>
      </c>
    </row>
    <row r="136" spans="1:17" ht="19.5" customHeight="1" x14ac:dyDescent="0.25">
      <c r="A136" s="55">
        <v>44294</v>
      </c>
      <c r="C136" s="39">
        <v>5.6020118463999999E-2</v>
      </c>
      <c r="D136" s="39">
        <v>2.159717395E-3</v>
      </c>
      <c r="E136" s="39">
        <v>5.2496719999999995E-3</v>
      </c>
      <c r="F136" s="39">
        <v>7.5266418707000002E-2</v>
      </c>
      <c r="G136" s="39">
        <v>2.7113063899999999E-3</v>
      </c>
      <c r="H136" s="39">
        <v>7.2412457479999999E-3</v>
      </c>
      <c r="I136" s="39">
        <v>0.22451907429999998</v>
      </c>
      <c r="J136" s="39">
        <v>4.7591109650000005E-3</v>
      </c>
      <c r="K136" s="39">
        <v>1.1253074625999998E-2</v>
      </c>
      <c r="L136" s="39">
        <v>0.77475641412000007</v>
      </c>
      <c r="M136" s="39">
        <v>8.6581670830000006E-3</v>
      </c>
      <c r="N136" s="39">
        <v>2.0203651801000002E-2</v>
      </c>
      <c r="O136" s="39">
        <v>0.87713461251000002</v>
      </c>
      <c r="P136" s="39">
        <v>5.9528873459999999E-3</v>
      </c>
      <c r="Q136" s="39">
        <v>3.7982134440000002E-2</v>
      </c>
    </row>
    <row r="137" spans="1:17" ht="19.5" customHeight="1" x14ac:dyDescent="0.25">
      <c r="A137" s="55">
        <v>44295</v>
      </c>
      <c r="C137" s="39">
        <v>5.7316282319000003E-2</v>
      </c>
      <c r="D137" s="39">
        <v>2.545649141E-3</v>
      </c>
      <c r="E137" s="39">
        <v>5.6981196869999992E-3</v>
      </c>
      <c r="F137" s="39">
        <v>7.7187936070000004E-2</v>
      </c>
      <c r="G137" s="39">
        <v>3.212327452E-3</v>
      </c>
      <c r="H137" s="39">
        <v>7.8460157799999999E-3</v>
      </c>
      <c r="I137" s="39">
        <v>0.24621358878999999</v>
      </c>
      <c r="J137" s="39">
        <v>5.2988724340000005E-3</v>
      </c>
      <c r="K137" s="39">
        <v>1.2177620932E-2</v>
      </c>
      <c r="L137" s="39">
        <v>0.79344321461000011</v>
      </c>
      <c r="M137" s="39">
        <v>8.8790064999999998E-3</v>
      </c>
      <c r="N137" s="39">
        <v>2.0642806755E-2</v>
      </c>
      <c r="O137" s="39">
        <v>0.88473839716000002</v>
      </c>
      <c r="P137" s="39">
        <v>6.0770495379999998E-3</v>
      </c>
      <c r="Q137" s="39">
        <v>3.8200567927000002E-2</v>
      </c>
    </row>
    <row r="138" spans="1:17" ht="19.5" customHeight="1" x14ac:dyDescent="0.25">
      <c r="A138" s="55">
        <v>44296</v>
      </c>
      <c r="C138" s="39">
        <v>5.8202341597000003E-2</v>
      </c>
      <c r="D138" s="39">
        <v>2.8332224719999997E-3</v>
      </c>
      <c r="E138" s="39">
        <v>6.0165342160000005E-3</v>
      </c>
      <c r="F138" s="39">
        <v>7.8350789096999995E-2</v>
      </c>
      <c r="G138" s="39">
        <v>3.5486470269999997E-3</v>
      </c>
      <c r="H138" s="39">
        <v>8.2311838279999997E-3</v>
      </c>
      <c r="I138" s="39">
        <v>0.26467484796000001</v>
      </c>
      <c r="J138" s="39">
        <v>5.6455772989999998E-3</v>
      </c>
      <c r="K138" s="39">
        <v>1.2836493012000001E-2</v>
      </c>
      <c r="L138" s="39">
        <v>0.80844515169000009</v>
      </c>
      <c r="M138" s="39">
        <v>8.9534609319999996E-3</v>
      </c>
      <c r="N138" s="39">
        <v>2.0891408841999998E-2</v>
      </c>
      <c r="O138" s="39">
        <v>0.89146154996000004</v>
      </c>
      <c r="P138" s="39">
        <v>6.1138383360000003E-3</v>
      </c>
      <c r="Q138" s="39">
        <v>3.8327029419999999E-2</v>
      </c>
    </row>
    <row r="139" spans="1:17" ht="19.5" customHeight="1" x14ac:dyDescent="0.25">
      <c r="A139" s="55">
        <v>44297</v>
      </c>
      <c r="C139" s="39">
        <v>5.9170921918000004E-2</v>
      </c>
      <c r="D139" s="39">
        <v>2.9390827990000003E-3</v>
      </c>
      <c r="E139" s="39">
        <v>6.1699066599999993E-3</v>
      </c>
      <c r="F139" s="39">
        <v>7.9701254843999994E-2</v>
      </c>
      <c r="G139" s="39">
        <v>3.6925987209999998E-3</v>
      </c>
      <c r="H139" s="39">
        <v>8.4170673969999991E-3</v>
      </c>
      <c r="I139" s="39">
        <v>0.28413459941999997</v>
      </c>
      <c r="J139" s="39">
        <v>5.7956832369999997E-3</v>
      </c>
      <c r="K139" s="39">
        <v>1.3325333586999999E-2</v>
      </c>
      <c r="L139" s="39">
        <v>0.81623131855999997</v>
      </c>
      <c r="M139" s="39">
        <v>9.0077243320000003E-3</v>
      </c>
      <c r="N139" s="39">
        <v>2.1045365463999998E-2</v>
      </c>
      <c r="O139" s="39">
        <v>0.89354471563000004</v>
      </c>
      <c r="P139" s="39">
        <v>6.1299334350000002E-3</v>
      </c>
      <c r="Q139" s="39">
        <v>3.8370716116999999E-2</v>
      </c>
    </row>
    <row r="140" spans="1:17" ht="19.5" customHeight="1" x14ac:dyDescent="0.25">
      <c r="A140" s="55">
        <v>44298</v>
      </c>
      <c r="C140" s="39">
        <v>6.0442912942999999E-2</v>
      </c>
      <c r="D140" s="39">
        <v>3.1216293490000002E-3</v>
      </c>
      <c r="E140" s="39">
        <v>6.4166362419999998E-3</v>
      </c>
      <c r="F140" s="39">
        <v>8.1775801936000009E-2</v>
      </c>
      <c r="G140" s="39">
        <v>3.8585970720000002E-3</v>
      </c>
      <c r="H140" s="39">
        <v>8.678168969E-3</v>
      </c>
      <c r="I140" s="39">
        <v>0.30353413139000002</v>
      </c>
      <c r="J140" s="39">
        <v>6.0334616689999999E-3</v>
      </c>
      <c r="K140" s="39">
        <v>1.3950553599E-2</v>
      </c>
      <c r="L140" s="39">
        <v>0.82607318492000004</v>
      </c>
      <c r="M140" s="39">
        <v>9.1793481070000012E-3</v>
      </c>
      <c r="N140" s="39">
        <v>2.1316682461999997E-2</v>
      </c>
      <c r="O140" s="39">
        <v>0.89649471735999997</v>
      </c>
      <c r="P140" s="39">
        <v>6.3851557199999997E-3</v>
      </c>
      <c r="Q140" s="39">
        <v>3.8669625099000002E-2</v>
      </c>
    </row>
    <row r="141" spans="1:17" ht="19.5" customHeight="1" x14ac:dyDescent="0.25">
      <c r="A141" s="55">
        <v>44299</v>
      </c>
      <c r="C141" s="39">
        <v>6.2741832501000003E-2</v>
      </c>
      <c r="D141" s="39">
        <v>3.295006893E-3</v>
      </c>
      <c r="E141" s="39">
        <v>6.7067102109999999E-3</v>
      </c>
      <c r="F141" s="39">
        <v>8.5061618241999995E-2</v>
      </c>
      <c r="G141" s="39">
        <v>4.0682564469999996E-3</v>
      </c>
      <c r="H141" s="39">
        <v>9.0153531180000007E-3</v>
      </c>
      <c r="I141" s="39">
        <v>0.32607083318000002</v>
      </c>
      <c r="J141" s="39">
        <v>6.3381014479999996E-3</v>
      </c>
      <c r="K141" s="39">
        <v>1.4649276813E-2</v>
      </c>
      <c r="L141" s="39">
        <v>0.83424802916999996</v>
      </c>
      <c r="M141" s="39">
        <v>9.3560196409999997E-3</v>
      </c>
      <c r="N141" s="39">
        <v>2.1572856186000001E-2</v>
      </c>
      <c r="O141" s="39">
        <v>0.89933895129000008</v>
      </c>
      <c r="P141" s="39">
        <v>7.7831300370000004E-3</v>
      </c>
      <c r="Q141" s="39">
        <v>4.0097490313999999E-2</v>
      </c>
    </row>
    <row r="142" spans="1:17" ht="19.5" customHeight="1" x14ac:dyDescent="0.25">
      <c r="A142" s="55">
        <v>44300</v>
      </c>
      <c r="C142" s="39">
        <v>6.5099100271000007E-2</v>
      </c>
      <c r="D142" s="39">
        <v>3.5600744860000001E-3</v>
      </c>
      <c r="E142" s="39">
        <v>7.0734704020000002E-3</v>
      </c>
      <c r="F142" s="39">
        <v>8.8548015886999995E-2</v>
      </c>
      <c r="G142" s="39">
        <v>4.444778747E-3</v>
      </c>
      <c r="H142" s="39">
        <v>9.5280459400000003E-3</v>
      </c>
      <c r="I142" s="39">
        <v>0.34758823151999996</v>
      </c>
      <c r="J142" s="39">
        <v>6.8326982979999996E-3</v>
      </c>
      <c r="K142" s="39">
        <v>1.5529101291E-2</v>
      </c>
      <c r="L142" s="39">
        <v>0.84395486798999997</v>
      </c>
      <c r="M142" s="39">
        <v>9.6046217270000008E-3</v>
      </c>
      <c r="N142" s="39">
        <v>2.1927461192000001E-2</v>
      </c>
      <c r="O142" s="39">
        <v>0.90284998218000001</v>
      </c>
      <c r="P142" s="39">
        <v>8.5395996919999991E-3</v>
      </c>
      <c r="Q142" s="39">
        <v>4.0860857868999997E-2</v>
      </c>
    </row>
    <row r="143" spans="1:17" ht="19.5" customHeight="1" x14ac:dyDescent="0.25">
      <c r="A143" s="55">
        <v>44301</v>
      </c>
      <c r="C143" s="39">
        <v>6.8155713039999996E-2</v>
      </c>
      <c r="D143" s="39">
        <v>3.9376707729999998E-3</v>
      </c>
      <c r="E143" s="39">
        <v>7.5777656640000001E-3</v>
      </c>
      <c r="F143" s="39">
        <v>9.3205480021000001E-2</v>
      </c>
      <c r="G143" s="39">
        <v>4.8991127729999997E-3</v>
      </c>
      <c r="H143" s="39">
        <v>1.0176476996E-2</v>
      </c>
      <c r="I143" s="39">
        <v>0.36963476435999998</v>
      </c>
      <c r="J143" s="39">
        <v>7.3547481520000006E-3</v>
      </c>
      <c r="K143" s="39">
        <v>1.6486856875000001E-2</v>
      </c>
      <c r="L143" s="39">
        <v>0.85511924697999997</v>
      </c>
      <c r="M143" s="39">
        <v>9.8052701119999992E-3</v>
      </c>
      <c r="N143" s="39">
        <v>2.2280804259E-2</v>
      </c>
      <c r="O143" s="39">
        <v>0.90814756907000005</v>
      </c>
      <c r="P143" s="39">
        <v>8.8362093740000005E-3</v>
      </c>
      <c r="Q143" s="39">
        <v>4.1240242346000003E-2</v>
      </c>
    </row>
    <row r="144" spans="1:17" ht="19.5" customHeight="1" x14ac:dyDescent="0.25">
      <c r="A144" s="55">
        <v>44302</v>
      </c>
      <c r="C144" s="39">
        <v>7.1654105130000006E-2</v>
      </c>
      <c r="D144" s="39">
        <v>4.359444992E-3</v>
      </c>
      <c r="E144" s="39">
        <v>8.1570800549999999E-3</v>
      </c>
      <c r="F144" s="39">
        <v>9.8213096924000001E-2</v>
      </c>
      <c r="G144" s="39">
        <v>5.416993044E-3</v>
      </c>
      <c r="H144" s="39">
        <v>1.0910500952E-2</v>
      </c>
      <c r="I144" s="39">
        <v>0.38924595013000002</v>
      </c>
      <c r="J144" s="39">
        <v>7.8210064180000011E-3</v>
      </c>
      <c r="K144" s="39">
        <v>1.7400776212000001E-2</v>
      </c>
      <c r="L144" s="39">
        <v>0.86668618466000003</v>
      </c>
      <c r="M144" s="39">
        <v>9.9529170360000002E-3</v>
      </c>
      <c r="N144" s="39">
        <v>2.2542025740999998E-2</v>
      </c>
      <c r="O144" s="39">
        <v>0.91296920087999989</v>
      </c>
      <c r="P144" s="39">
        <v>9.0776358599999989E-3</v>
      </c>
      <c r="Q144" s="39">
        <v>4.1564443627E-2</v>
      </c>
    </row>
    <row r="145" spans="1:17" ht="19.5" customHeight="1" x14ac:dyDescent="0.25">
      <c r="A145" s="55">
        <v>44303</v>
      </c>
      <c r="C145" s="39">
        <v>7.4703215986999999E-2</v>
      </c>
      <c r="D145" s="39">
        <v>4.7987236749999999E-3</v>
      </c>
      <c r="E145" s="39">
        <v>8.7322267180000007E-3</v>
      </c>
      <c r="F145" s="39">
        <v>0.10246723694</v>
      </c>
      <c r="G145" s="39">
        <v>6.0342994090000004E-3</v>
      </c>
      <c r="H145" s="39">
        <v>1.1704180565E-2</v>
      </c>
      <c r="I145" s="39">
        <v>0.40505400936000002</v>
      </c>
      <c r="J145" s="39">
        <v>8.413017150999999E-3</v>
      </c>
      <c r="K145" s="39">
        <v>1.8356760634000002E-2</v>
      </c>
      <c r="L145" s="39">
        <v>0.87517398990999995</v>
      </c>
      <c r="M145" s="39">
        <v>1.0090468445E-2</v>
      </c>
      <c r="N145" s="39">
        <v>2.2790627827999999E-2</v>
      </c>
      <c r="O145" s="39">
        <v>0.91663658416000005</v>
      </c>
      <c r="P145" s="39">
        <v>9.2891714470000001E-3</v>
      </c>
      <c r="Q145" s="39">
        <v>4.1824264511000006E-2</v>
      </c>
    </row>
    <row r="146" spans="1:17" ht="19.5" customHeight="1" x14ac:dyDescent="0.25">
      <c r="A146" s="55">
        <v>44304</v>
      </c>
      <c r="C146" s="39">
        <v>7.6917113863999992E-2</v>
      </c>
      <c r="D146" s="39">
        <v>5.0104443299999997E-3</v>
      </c>
      <c r="E146" s="39">
        <v>9.0406386959999991E-3</v>
      </c>
      <c r="F146" s="39">
        <v>0.10563720023000001</v>
      </c>
      <c r="G146" s="39">
        <v>6.3044790159999999E-3</v>
      </c>
      <c r="H146" s="39">
        <v>1.2094103772999999E-2</v>
      </c>
      <c r="I146" s="39">
        <v>0.41654530519999999</v>
      </c>
      <c r="J146" s="39">
        <v>8.6693927789999996E-3</v>
      </c>
      <c r="K146" s="39">
        <v>1.8854899808000002E-2</v>
      </c>
      <c r="L146" s="39">
        <v>0.87929169857999989</v>
      </c>
      <c r="M146" s="39">
        <v>1.0156089299999999E-2</v>
      </c>
      <c r="N146" s="39">
        <v>2.2902940444999999E-2</v>
      </c>
      <c r="O146" s="39">
        <v>0.91817941437000006</v>
      </c>
      <c r="P146" s="39">
        <v>9.305266546E-3</v>
      </c>
      <c r="Q146" s="39">
        <v>4.1872549808999994E-2</v>
      </c>
    </row>
    <row r="147" spans="1:17" ht="19.5" customHeight="1" x14ac:dyDescent="0.25">
      <c r="A147" s="55">
        <v>44305</v>
      </c>
      <c r="C147" s="39">
        <v>7.9867866305999999E-2</v>
      </c>
      <c r="D147" s="39">
        <v>5.2530061829999999E-3</v>
      </c>
      <c r="E147" s="39">
        <v>9.3915615150000006E-3</v>
      </c>
      <c r="F147" s="39">
        <v>0.11033054421999999</v>
      </c>
      <c r="G147" s="39">
        <v>6.6416631650000005E-3</v>
      </c>
      <c r="H147" s="39">
        <v>1.2607228881999999E-2</v>
      </c>
      <c r="I147" s="39">
        <v>0.42939862425000003</v>
      </c>
      <c r="J147" s="39">
        <v>9.108640833E-3</v>
      </c>
      <c r="K147" s="39">
        <v>1.9555836973E-2</v>
      </c>
      <c r="L147" s="39">
        <v>0.88337281100999998</v>
      </c>
      <c r="M147" s="39">
        <v>1.0361785443E-2</v>
      </c>
      <c r="N147" s="39">
        <v>2.3149018652999998E-2</v>
      </c>
      <c r="O147" s="39">
        <v>0.91969235368000002</v>
      </c>
      <c r="P147" s="39">
        <v>9.5558902310000013E-3</v>
      </c>
      <c r="Q147" s="39">
        <v>4.2100180495E-2</v>
      </c>
    </row>
    <row r="148" spans="1:17" ht="19.5" customHeight="1" x14ac:dyDescent="0.25">
      <c r="A148" s="55">
        <v>44306</v>
      </c>
      <c r="C148" s="39">
        <v>8.3386263496999999E-2</v>
      </c>
      <c r="D148" s="39">
        <v>5.6214334660000002E-3</v>
      </c>
      <c r="E148" s="39">
        <v>9.8841871339999995E-3</v>
      </c>
      <c r="F148" s="39">
        <v>0.11597708185</v>
      </c>
      <c r="G148" s="39">
        <v>7.1150178360000005E-3</v>
      </c>
      <c r="H148" s="39">
        <v>1.3263008824E-2</v>
      </c>
      <c r="I148" s="39">
        <v>0.44424184324999999</v>
      </c>
      <c r="J148" s="39">
        <v>9.6377753330000003E-3</v>
      </c>
      <c r="K148" s="39">
        <v>2.0376770331000001E-2</v>
      </c>
      <c r="L148" s="39">
        <v>0.88616043542</v>
      </c>
      <c r="M148" s="39">
        <v>1.0639412137999999E-2</v>
      </c>
      <c r="N148" s="39">
        <v>2.344936026E-2</v>
      </c>
      <c r="O148" s="39">
        <v>0.92097306369999998</v>
      </c>
      <c r="P148" s="39">
        <v>1.0615867467999999E-2</v>
      </c>
      <c r="Q148" s="39">
        <v>4.3173953531000002E-2</v>
      </c>
    </row>
    <row r="149" spans="1:17" ht="19.5" customHeight="1" x14ac:dyDescent="0.25">
      <c r="A149" s="55">
        <v>44307</v>
      </c>
      <c r="C149" s="39">
        <v>8.7555660027000007E-2</v>
      </c>
      <c r="D149" s="39">
        <v>6.1273958189999997E-3</v>
      </c>
      <c r="E149" s="39">
        <v>1.0558525756999998E-2</v>
      </c>
      <c r="F149" s="39">
        <v>0.12684954152</v>
      </c>
      <c r="G149" s="39">
        <v>7.8343440210000004E-3</v>
      </c>
      <c r="H149" s="39">
        <v>1.4313899422000001E-2</v>
      </c>
      <c r="I149" s="39">
        <v>0.46615421060000001</v>
      </c>
      <c r="J149" s="39">
        <v>1.0348011096E-2</v>
      </c>
      <c r="K149" s="39">
        <v>2.1552378780999998E-2</v>
      </c>
      <c r="L149" s="39">
        <v>0.89141893741999989</v>
      </c>
      <c r="M149" s="39">
        <v>1.1126520794999999E-2</v>
      </c>
      <c r="N149" s="39">
        <v>2.3985684558000001E-2</v>
      </c>
      <c r="O149" s="39">
        <v>0.92278951058999992</v>
      </c>
      <c r="P149" s="39">
        <v>1.2147201177E-2</v>
      </c>
      <c r="Q149" s="39">
        <v>4.4693790741000002E-2</v>
      </c>
    </row>
    <row r="150" spans="1:17" ht="19.5" customHeight="1" x14ac:dyDescent="0.25">
      <c r="A150" s="55">
        <v>44308</v>
      </c>
      <c r="C150" s="39">
        <v>9.2568604994000006E-2</v>
      </c>
      <c r="D150" s="39">
        <v>6.5725093229999998E-3</v>
      </c>
      <c r="E150" s="39">
        <v>1.1240366292999999E-2</v>
      </c>
      <c r="F150" s="39">
        <v>0.13765888722</v>
      </c>
      <c r="G150" s="39">
        <v>8.4585669850000007E-3</v>
      </c>
      <c r="H150" s="39">
        <v>1.5318535272E-2</v>
      </c>
      <c r="I150" s="39">
        <v>0.48838051634000001</v>
      </c>
      <c r="J150" s="39">
        <v>1.0994927836E-2</v>
      </c>
      <c r="K150" s="39">
        <v>2.2674852384999999E-2</v>
      </c>
      <c r="L150" s="39">
        <v>0.89775765965999998</v>
      </c>
      <c r="M150" s="39">
        <v>1.1536651141E-2</v>
      </c>
      <c r="N150" s="39">
        <v>2.4439982787000002E-2</v>
      </c>
      <c r="O150" s="39">
        <v>0.92492096157000003</v>
      </c>
      <c r="P150" s="39">
        <v>1.310370992E-2</v>
      </c>
      <c r="Q150" s="39">
        <v>4.5634204384999995E-2</v>
      </c>
    </row>
    <row r="151" spans="1:17" ht="19.5" customHeight="1" x14ac:dyDescent="0.25">
      <c r="A151" s="55">
        <v>44309</v>
      </c>
      <c r="C151" s="39">
        <v>9.6669650761000009E-2</v>
      </c>
      <c r="D151" s="39">
        <v>6.9217650500000005E-3</v>
      </c>
      <c r="E151" s="39">
        <v>1.1759665381E-2</v>
      </c>
      <c r="F151" s="39">
        <v>0.14827197445999998</v>
      </c>
      <c r="G151" s="39">
        <v>8.8809117459999996E-3</v>
      </c>
      <c r="H151" s="39">
        <v>1.6079793332000002E-2</v>
      </c>
      <c r="I151" s="39">
        <v>0.50926561002000004</v>
      </c>
      <c r="J151" s="39">
        <v>1.149395259E-2</v>
      </c>
      <c r="K151" s="39">
        <v>2.3629951227000002E-2</v>
      </c>
      <c r="L151" s="39">
        <v>0.90297704153000002</v>
      </c>
      <c r="M151" s="39">
        <v>1.2176454480000001E-2</v>
      </c>
      <c r="N151" s="39">
        <v>2.5101239097999998E-2</v>
      </c>
      <c r="O151" s="39">
        <v>0.92743639562000002</v>
      </c>
      <c r="P151" s="39">
        <v>1.5350125886999999E-2</v>
      </c>
      <c r="Q151" s="39">
        <v>4.7754158859000001E-2</v>
      </c>
    </row>
    <row r="152" spans="1:17" ht="19.5" customHeight="1" x14ac:dyDescent="0.25">
      <c r="A152" s="55">
        <v>44310</v>
      </c>
      <c r="C152" s="39">
        <v>9.953454797599999E-2</v>
      </c>
      <c r="D152" s="39">
        <v>7.3227006219999998E-3</v>
      </c>
      <c r="E152" s="39">
        <v>1.2248123271E-2</v>
      </c>
      <c r="F152" s="39">
        <v>0.15544924167999999</v>
      </c>
      <c r="G152" s="39">
        <v>9.3754484980000004E-3</v>
      </c>
      <c r="H152" s="39">
        <v>1.6776208286000002E-2</v>
      </c>
      <c r="I152" s="39">
        <v>0.52563955534999995</v>
      </c>
      <c r="J152" s="39">
        <v>1.1960653646999999E-2</v>
      </c>
      <c r="K152" s="39">
        <v>2.4453984116999998E-2</v>
      </c>
      <c r="L152" s="39">
        <v>0.90781784155</v>
      </c>
      <c r="M152" s="39">
        <v>1.2403603595E-2</v>
      </c>
      <c r="N152" s="39">
        <v>2.5362460580000003E-2</v>
      </c>
      <c r="O152" s="39">
        <v>0.92965751929000007</v>
      </c>
      <c r="P152" s="39">
        <v>1.6269845832000002E-2</v>
      </c>
      <c r="Q152" s="39">
        <v>4.8660083005E-2</v>
      </c>
    </row>
    <row r="153" spans="1:17" ht="19.5" customHeight="1" x14ac:dyDescent="0.25">
      <c r="A153" s="55">
        <v>44311</v>
      </c>
      <c r="C153" s="39">
        <v>0.10155506321</v>
      </c>
      <c r="D153" s="39">
        <v>7.5219180890000008E-3</v>
      </c>
      <c r="E153" s="39">
        <v>1.2500687675E-2</v>
      </c>
      <c r="F153" s="39">
        <v>0.16052559227999999</v>
      </c>
      <c r="G153" s="39">
        <v>9.6326594839999998E-3</v>
      </c>
      <c r="H153" s="39">
        <v>1.7172183517999998E-2</v>
      </c>
      <c r="I153" s="39">
        <v>0.53632364434000002</v>
      </c>
      <c r="J153" s="39">
        <v>1.2241382746E-2</v>
      </c>
      <c r="K153" s="39">
        <v>2.4967620954E-2</v>
      </c>
      <c r="L153" s="39">
        <v>0.91025464678000001</v>
      </c>
      <c r="M153" s="39">
        <v>1.2591632584000001E-2</v>
      </c>
      <c r="N153" s="39">
        <v>2.5565632844E-2</v>
      </c>
      <c r="O153" s="39">
        <v>0.93031511904999997</v>
      </c>
      <c r="P153" s="39">
        <v>1.7134382581000002E-2</v>
      </c>
      <c r="Q153" s="39">
        <v>4.9492429555000002E-2</v>
      </c>
    </row>
    <row r="154" spans="1:17" ht="19.5" customHeight="1" x14ac:dyDescent="0.25">
      <c r="A154" s="55">
        <v>44312</v>
      </c>
      <c r="C154" s="39">
        <v>0.10466168873000001</v>
      </c>
      <c r="D154" s="39">
        <v>7.9678651390000001E-3</v>
      </c>
      <c r="E154" s="39">
        <v>1.3064164695E-2</v>
      </c>
      <c r="F154" s="39">
        <v>0.16698353330999999</v>
      </c>
      <c r="G154" s="39">
        <v>1.0220570308000001E-2</v>
      </c>
      <c r="H154" s="39">
        <v>1.7977534890000001E-2</v>
      </c>
      <c r="I154" s="39">
        <v>0.54638738401999998</v>
      </c>
      <c r="J154" s="39">
        <v>1.2898926454999999E-2</v>
      </c>
      <c r="K154" s="39">
        <v>2.5839475205000004E-2</v>
      </c>
      <c r="L154" s="39">
        <v>0.91235577609000007</v>
      </c>
      <c r="M154" s="39">
        <v>1.3177172524000001E-2</v>
      </c>
      <c r="N154" s="39">
        <v>2.6161268299999998E-2</v>
      </c>
      <c r="O154" s="39">
        <v>0.93120724738999994</v>
      </c>
      <c r="P154" s="39">
        <v>1.9836059919999999E-2</v>
      </c>
      <c r="Q154" s="39">
        <v>5.1959578308E-2</v>
      </c>
    </row>
    <row r="155" spans="1:17" ht="19.5" customHeight="1" x14ac:dyDescent="0.25">
      <c r="A155" s="55">
        <v>44313</v>
      </c>
      <c r="C155" s="39">
        <v>0.10788501068</v>
      </c>
      <c r="D155" s="39">
        <v>8.605527743E-3</v>
      </c>
      <c r="E155" s="39">
        <v>1.3799352168E-2</v>
      </c>
      <c r="F155" s="39">
        <v>0.17410071257999998</v>
      </c>
      <c r="G155" s="39">
        <v>1.1114540591E-2</v>
      </c>
      <c r="H155" s="39">
        <v>1.9063440764999998E-2</v>
      </c>
      <c r="I155" s="39">
        <v>0.55676683322999998</v>
      </c>
      <c r="J155" s="39">
        <v>1.3776094189999999E-2</v>
      </c>
      <c r="K155" s="39">
        <v>2.6942908823E-2</v>
      </c>
      <c r="L155" s="39">
        <v>0.91427897192000007</v>
      </c>
      <c r="M155" s="39">
        <v>1.3970932485E-2</v>
      </c>
      <c r="N155" s="39">
        <v>2.6896979043000001E-2</v>
      </c>
      <c r="O155" s="39">
        <v>0.93224883023000005</v>
      </c>
      <c r="P155" s="39">
        <v>2.3289608313999999E-2</v>
      </c>
      <c r="Q155" s="39">
        <v>5.4921076531999999E-2</v>
      </c>
    </row>
    <row r="156" spans="1:17" ht="19.5" customHeight="1" x14ac:dyDescent="0.25">
      <c r="A156" s="55">
        <v>44314</v>
      </c>
      <c r="C156" s="39">
        <v>0.11148676246000001</v>
      </c>
      <c r="D156" s="39">
        <v>9.6699658409999997E-3</v>
      </c>
      <c r="E156" s="39">
        <v>1.4957980952000001E-2</v>
      </c>
      <c r="F156" s="39">
        <v>0.18168000705000001</v>
      </c>
      <c r="G156" s="39">
        <v>1.258302079E-2</v>
      </c>
      <c r="H156" s="39">
        <v>2.0725153419000001E-2</v>
      </c>
      <c r="I156" s="39">
        <v>0.57294196568</v>
      </c>
      <c r="J156" s="39">
        <v>1.5096495093E-2</v>
      </c>
      <c r="K156" s="39">
        <v>2.8533411855000003E-2</v>
      </c>
      <c r="L156" s="39">
        <v>0.9176445646400001</v>
      </c>
      <c r="M156" s="39">
        <v>1.4975436347E-2</v>
      </c>
      <c r="N156" s="39">
        <v>2.7853529202999997E-2</v>
      </c>
      <c r="O156" s="39">
        <v>0.93354333604999995</v>
      </c>
      <c r="P156" s="39">
        <v>2.6706367911000003E-2</v>
      </c>
      <c r="Q156" s="39">
        <v>5.7795201361000005E-2</v>
      </c>
    </row>
    <row r="157" spans="1:17" ht="19.5" customHeight="1" x14ac:dyDescent="0.25">
      <c r="A157" s="55">
        <v>44315</v>
      </c>
      <c r="C157" s="39">
        <v>0.11548861626000001</v>
      </c>
      <c r="D157" s="39">
        <v>1.0640213253999999E-2</v>
      </c>
      <c r="E157" s="39">
        <v>1.6034922239E-2</v>
      </c>
      <c r="F157" s="39">
        <v>0.18886851373999999</v>
      </c>
      <c r="G157" s="39">
        <v>1.3986657882999999E-2</v>
      </c>
      <c r="H157" s="39">
        <v>2.2351418507999998E-2</v>
      </c>
      <c r="I157" s="39">
        <v>0.58614066121999997</v>
      </c>
      <c r="J157" s="39">
        <v>1.6253506346E-2</v>
      </c>
      <c r="K157" s="39">
        <v>2.9934843396000003E-2</v>
      </c>
      <c r="L157" s="39">
        <v>0.92214211711000005</v>
      </c>
      <c r="M157" s="39">
        <v>1.5909271596000002E-2</v>
      </c>
      <c r="N157" s="39">
        <v>2.8730577173E-2</v>
      </c>
      <c r="O157" s="39">
        <v>0.93504477886000004</v>
      </c>
      <c r="P157" s="39">
        <v>3.0727843371999998E-2</v>
      </c>
      <c r="Q157" s="39">
        <v>6.1140682662000005E-2</v>
      </c>
    </row>
    <row r="158" spans="1:17" ht="19.5" customHeight="1" x14ac:dyDescent="0.25">
      <c r="A158" s="55">
        <v>44316</v>
      </c>
      <c r="C158" s="39">
        <v>0.1194329554</v>
      </c>
      <c r="D158" s="39">
        <v>1.1905535912E-2</v>
      </c>
      <c r="E158" s="39">
        <v>1.7435279330000001E-2</v>
      </c>
      <c r="F158" s="39">
        <v>0.19585860053000001</v>
      </c>
      <c r="G158" s="39">
        <v>1.5803561702E-2</v>
      </c>
      <c r="H158" s="39">
        <v>2.4386195162000003E-2</v>
      </c>
      <c r="I158" s="39">
        <v>0.59887752640000003</v>
      </c>
      <c r="J158" s="39">
        <v>1.7720913653999998E-2</v>
      </c>
      <c r="K158" s="39">
        <v>3.1646670990999999E-2</v>
      </c>
      <c r="L158" s="39">
        <v>0.92581562305999998</v>
      </c>
      <c r="M158" s="39">
        <v>1.6952895583000002E-2</v>
      </c>
      <c r="N158" s="39">
        <v>2.9718675821999999E-2</v>
      </c>
      <c r="O158" s="39">
        <v>0.93629099939000004</v>
      </c>
      <c r="P158" s="39">
        <v>3.4884977524000001E-2</v>
      </c>
      <c r="Q158" s="39">
        <v>6.4686203050999994E-2</v>
      </c>
    </row>
    <row r="159" spans="1:17" ht="19.5" customHeight="1" x14ac:dyDescent="0.25">
      <c r="A159" s="55">
        <v>44317</v>
      </c>
      <c r="C159" s="39">
        <v>0.12294135003999999</v>
      </c>
      <c r="D159" s="39">
        <v>1.2820769296000002E-2</v>
      </c>
      <c r="E159" s="39">
        <v>1.8483880056000001E-2</v>
      </c>
      <c r="F159" s="39">
        <v>0.20126738011</v>
      </c>
      <c r="G159" s="39">
        <v>1.6989325959999999E-2</v>
      </c>
      <c r="H159" s="39">
        <v>2.5755681552999999E-2</v>
      </c>
      <c r="I159" s="39">
        <v>0.60976441337999998</v>
      </c>
      <c r="J159" s="39">
        <v>1.8665828316999998E-2</v>
      </c>
      <c r="K159" s="39">
        <v>3.2832463618999996E-2</v>
      </c>
      <c r="L159" s="39">
        <v>0.92762272046000005</v>
      </c>
      <c r="M159" s="39">
        <v>1.7558626555000002E-2</v>
      </c>
      <c r="N159" s="39">
        <v>3.0290334427E-2</v>
      </c>
      <c r="O159" s="39">
        <v>0.93689111665000002</v>
      </c>
      <c r="P159" s="39">
        <v>3.7830380648999996E-2</v>
      </c>
      <c r="Q159" s="39">
        <v>6.7284411897000004E-2</v>
      </c>
    </row>
    <row r="160" spans="1:17" ht="19.5" customHeight="1" x14ac:dyDescent="0.25">
      <c r="A160" s="55">
        <v>44318</v>
      </c>
      <c r="C160" s="39">
        <v>0.12561786589000001</v>
      </c>
      <c r="D160" s="39">
        <v>1.3316729099E-2</v>
      </c>
      <c r="E160" s="39">
        <v>1.9061527356000002E-2</v>
      </c>
      <c r="F160" s="39">
        <v>0.20536719353999999</v>
      </c>
      <c r="G160" s="39">
        <v>1.7760526629999999E-2</v>
      </c>
      <c r="H160" s="39">
        <v>2.6655703859000002E-2</v>
      </c>
      <c r="I160" s="39">
        <v>0.61896249787000002</v>
      </c>
      <c r="J160" s="39">
        <v>1.9252968355999999E-2</v>
      </c>
      <c r="K160" s="39">
        <v>3.3621958859999995E-2</v>
      </c>
      <c r="L160" s="39">
        <v>0.92834581181000009</v>
      </c>
      <c r="M160" s="39">
        <v>1.7927112897000001E-2</v>
      </c>
      <c r="N160" s="39">
        <v>3.0632320038E-2</v>
      </c>
      <c r="O160" s="39">
        <v>0.93727050112999999</v>
      </c>
      <c r="P160" s="39">
        <v>3.9304231861000002E-2</v>
      </c>
      <c r="Q160" s="39">
        <v>6.8514537323000002E-2</v>
      </c>
    </row>
    <row r="161" spans="1:17" ht="19.5" customHeight="1" x14ac:dyDescent="0.25">
      <c r="A161" s="55">
        <v>44319</v>
      </c>
      <c r="C161" s="39">
        <v>0.12853527649999999</v>
      </c>
      <c r="D161" s="39">
        <v>1.4617060684E-2</v>
      </c>
      <c r="E161" s="39">
        <v>2.0425208428E-2</v>
      </c>
      <c r="F161" s="39">
        <v>0.21103404867999997</v>
      </c>
      <c r="G161" s="39">
        <v>1.9576133587E-2</v>
      </c>
      <c r="H161" s="39">
        <v>2.8600997027999998E-2</v>
      </c>
      <c r="I161" s="39">
        <v>0.62887214649000001</v>
      </c>
      <c r="J161" s="39">
        <v>2.0797421189E-2</v>
      </c>
      <c r="K161" s="39">
        <v>3.5362125039999998E-2</v>
      </c>
      <c r="L161" s="39">
        <v>0.92927333735999995</v>
      </c>
      <c r="M161" s="39">
        <v>1.9512108941E-2</v>
      </c>
      <c r="N161" s="39">
        <v>3.2152957166000001E-2</v>
      </c>
      <c r="O161" s="39">
        <v>0.9378476254</v>
      </c>
      <c r="P161" s="39">
        <v>4.4415575457000006E-2</v>
      </c>
      <c r="Q161" s="39">
        <v>7.3308577538000005E-2</v>
      </c>
    </row>
    <row r="162" spans="1:17" ht="19.5" customHeight="1" x14ac:dyDescent="0.25">
      <c r="A162" s="55">
        <v>44320</v>
      </c>
      <c r="C162" s="39">
        <v>0.13264382418000001</v>
      </c>
      <c r="D162" s="39">
        <v>1.5498952233000001E-2</v>
      </c>
      <c r="E162" s="39">
        <v>2.1433798951999997E-2</v>
      </c>
      <c r="F162" s="39">
        <v>0.21849057353999998</v>
      </c>
      <c r="G162" s="39">
        <v>2.0873427986999999E-2</v>
      </c>
      <c r="H162" s="39">
        <v>3.0096279042999999E-2</v>
      </c>
      <c r="I162" s="39">
        <v>0.63980154135</v>
      </c>
      <c r="J162" s="39">
        <v>2.2067786778999999E-2</v>
      </c>
      <c r="K162" s="39">
        <v>3.6877796498E-2</v>
      </c>
      <c r="L162" s="39">
        <v>0.93045325082000008</v>
      </c>
      <c r="M162" s="39">
        <v>2.0936838665000002E-2</v>
      </c>
      <c r="N162" s="39">
        <v>3.3510804094999999E-2</v>
      </c>
      <c r="O162" s="39">
        <v>0.93865238035000009</v>
      </c>
      <c r="P162" s="39">
        <v>4.8554315210999996E-2</v>
      </c>
      <c r="Q162" s="39">
        <v>7.7187496406999997E-2</v>
      </c>
    </row>
    <row r="163" spans="1:17" ht="19.5" customHeight="1" x14ac:dyDescent="0.25">
      <c r="A163" s="55">
        <v>44321</v>
      </c>
      <c r="C163" s="39">
        <v>0.13775679464999999</v>
      </c>
      <c r="D163" s="39">
        <v>1.668925576E-2</v>
      </c>
      <c r="E163" s="39">
        <v>2.2785810382000001E-2</v>
      </c>
      <c r="F163" s="39">
        <v>0.2295515105</v>
      </c>
      <c r="G163" s="39">
        <v>2.2511364834999999E-2</v>
      </c>
      <c r="H163" s="39">
        <v>3.2016067257E-2</v>
      </c>
      <c r="I163" s="39">
        <v>0.65586863294999997</v>
      </c>
      <c r="J163" s="39">
        <v>2.3561318718000001E-2</v>
      </c>
      <c r="K163" s="39">
        <v>3.8726446318999998E-2</v>
      </c>
      <c r="L163" s="39">
        <v>0.93221491840000004</v>
      </c>
      <c r="M163" s="39">
        <v>2.2082679754000002E-2</v>
      </c>
      <c r="N163" s="39">
        <v>3.4630144453999999E-2</v>
      </c>
      <c r="O163" s="39">
        <v>0.93968936459000008</v>
      </c>
      <c r="P163" s="39">
        <v>5.3504707816000002E-2</v>
      </c>
      <c r="Q163" s="39">
        <v>8.181138843199999E-2</v>
      </c>
    </row>
    <row r="164" spans="1:17" ht="19.5" customHeight="1" x14ac:dyDescent="0.25">
      <c r="A164" s="55">
        <v>44322</v>
      </c>
      <c r="C164" s="39">
        <v>0.14387418792000001</v>
      </c>
      <c r="D164" s="39">
        <v>1.8201307999999999E-2</v>
      </c>
      <c r="E164" s="39">
        <v>2.4462071161E-2</v>
      </c>
      <c r="F164" s="39">
        <v>0.24646302472999998</v>
      </c>
      <c r="G164" s="39">
        <v>2.4444553957000001E-2</v>
      </c>
      <c r="H164" s="39">
        <v>3.4390621784999999E-2</v>
      </c>
      <c r="I164" s="39">
        <v>0.67611876523000003</v>
      </c>
      <c r="J164" s="39">
        <v>2.5289086767000001E-2</v>
      </c>
      <c r="K164" s="39">
        <v>4.0921801006E-2</v>
      </c>
      <c r="L164" s="39">
        <v>0.93421130672999997</v>
      </c>
      <c r="M164" s="39">
        <v>2.3072040342000003E-2</v>
      </c>
      <c r="N164" s="39">
        <v>3.5611933404999997E-2</v>
      </c>
      <c r="O164" s="39">
        <v>0.94085281032000001</v>
      </c>
      <c r="P164" s="39">
        <v>5.7027235207000003E-2</v>
      </c>
      <c r="Q164" s="39">
        <v>8.5110883735999995E-2</v>
      </c>
    </row>
    <row r="165" spans="1:17" ht="19.5" customHeight="1" x14ac:dyDescent="0.25">
      <c r="A165" s="55">
        <v>44323</v>
      </c>
      <c r="C165" s="39">
        <v>0.14955063540999999</v>
      </c>
      <c r="D165" s="39">
        <v>1.9623337283999998E-2</v>
      </c>
      <c r="E165" s="39">
        <v>2.6059145082000003E-2</v>
      </c>
      <c r="F165" s="39">
        <v>0.26079551250999999</v>
      </c>
      <c r="G165" s="39">
        <v>2.6542444568E-2</v>
      </c>
      <c r="H165" s="39">
        <v>3.6848175487999998E-2</v>
      </c>
      <c r="I165" s="39">
        <v>0.69326095187000003</v>
      </c>
      <c r="J165" s="39">
        <v>2.6884460493000001E-2</v>
      </c>
      <c r="K165" s="39">
        <v>4.2944910235000001E-2</v>
      </c>
      <c r="L165" s="39">
        <v>0.93582532738000002</v>
      </c>
      <c r="M165" s="39">
        <v>2.3928897279000001E-2</v>
      </c>
      <c r="N165" s="39">
        <v>3.6435979915E-2</v>
      </c>
      <c r="O165" s="39">
        <v>0.94165066737000003</v>
      </c>
      <c r="P165" s="39">
        <v>6.0708414287999994E-2</v>
      </c>
      <c r="Q165" s="39">
        <v>8.8527643332999992E-2</v>
      </c>
    </row>
    <row r="166" spans="1:17" ht="19.5" customHeight="1" x14ac:dyDescent="0.25">
      <c r="A166" s="55">
        <v>44324</v>
      </c>
      <c r="C166" s="39">
        <v>0.15455107719</v>
      </c>
      <c r="D166" s="39">
        <v>2.06335949E-2</v>
      </c>
      <c r="E166" s="39">
        <v>2.7206937769000003E-2</v>
      </c>
      <c r="F166" s="39">
        <v>0.27316584790999998</v>
      </c>
      <c r="G166" s="39">
        <v>2.7755442929999999E-2</v>
      </c>
      <c r="H166" s="39">
        <v>3.8387550814999997E-2</v>
      </c>
      <c r="I166" s="39">
        <v>0.7085863695800001</v>
      </c>
      <c r="J166" s="39">
        <v>2.7861256063000002E-2</v>
      </c>
      <c r="K166" s="39">
        <v>4.4366710133999995E-2</v>
      </c>
      <c r="L166" s="39">
        <v>0.93687778493999996</v>
      </c>
      <c r="M166" s="39">
        <v>2.4292335863E-2</v>
      </c>
      <c r="N166" s="39">
        <v>3.6820871469999995E-2</v>
      </c>
      <c r="O166" s="39">
        <v>0.94210362943999992</v>
      </c>
      <c r="P166" s="39">
        <v>6.1639630731999996E-2</v>
      </c>
      <c r="Q166" s="39">
        <v>8.9454261177000005E-2</v>
      </c>
    </row>
    <row r="167" spans="1:17" ht="19.5" customHeight="1" x14ac:dyDescent="0.25">
      <c r="A167" s="55">
        <v>44325</v>
      </c>
      <c r="C167" s="39">
        <v>0.15821701199999999</v>
      </c>
      <c r="D167" s="39">
        <v>2.1124553428000001E-2</v>
      </c>
      <c r="E167" s="39">
        <v>2.7807924354000001E-2</v>
      </c>
      <c r="F167" s="39">
        <v>0.28507190667999999</v>
      </c>
      <c r="G167" s="39">
        <v>2.8371884720999999E-2</v>
      </c>
      <c r="H167" s="39">
        <v>3.9305729190999998E-2</v>
      </c>
      <c r="I167" s="39">
        <v>0.72073565192999989</v>
      </c>
      <c r="J167" s="39">
        <v>2.8343011992999999E-2</v>
      </c>
      <c r="K167" s="39">
        <v>4.5206683477999998E-2</v>
      </c>
      <c r="L167" s="39">
        <v>0.93769173593999999</v>
      </c>
      <c r="M167" s="39">
        <v>2.4563652860999999E-2</v>
      </c>
      <c r="N167" s="39">
        <v>3.7095974286999997E-2</v>
      </c>
      <c r="O167" s="39">
        <v>0.94243702791999995</v>
      </c>
      <c r="P167" s="39">
        <v>6.1791384523000002E-2</v>
      </c>
      <c r="Q167" s="39">
        <v>8.9624409367000002E-2</v>
      </c>
    </row>
    <row r="168" spans="1:17" ht="19.5" customHeight="1" x14ac:dyDescent="0.25">
      <c r="A168" s="55">
        <v>44326</v>
      </c>
      <c r="C168" s="39">
        <v>0.16128612796</v>
      </c>
      <c r="D168" s="39">
        <v>2.2055624183999999E-2</v>
      </c>
      <c r="E168" s="39">
        <v>2.8834852887000002E-2</v>
      </c>
      <c r="F168" s="39">
        <v>0.29798649187999998</v>
      </c>
      <c r="G168" s="39">
        <v>2.952306599E-2</v>
      </c>
      <c r="H168" s="39">
        <v>4.0773344815000001E-2</v>
      </c>
      <c r="I168" s="39">
        <v>0.72955072273999999</v>
      </c>
      <c r="J168" s="39">
        <v>2.9630203617E-2</v>
      </c>
      <c r="K168" s="39">
        <v>4.6744937245999998E-2</v>
      </c>
      <c r="L168" s="39">
        <v>0.93826718036000001</v>
      </c>
      <c r="M168" s="39">
        <v>2.5828116264999999E-2</v>
      </c>
      <c r="N168" s="39">
        <v>3.8361699631000001E-2</v>
      </c>
      <c r="O168" s="39">
        <v>0.94286239839999997</v>
      </c>
      <c r="P168" s="39">
        <v>6.5983008174000005E-2</v>
      </c>
      <c r="Q168" s="39">
        <v>9.3797638619000007E-2</v>
      </c>
    </row>
    <row r="169" spans="1:17" ht="19.5" customHeight="1" x14ac:dyDescent="0.25">
      <c r="A169" s="55">
        <v>44327</v>
      </c>
      <c r="C169" s="39">
        <v>0.1652212981</v>
      </c>
      <c r="D169" s="39">
        <v>2.2889170071999997E-2</v>
      </c>
      <c r="E169" s="39">
        <v>2.9790930019999998E-2</v>
      </c>
      <c r="F169" s="39">
        <v>0.31424222618000003</v>
      </c>
      <c r="G169" s="39">
        <v>3.0578279462000001E-2</v>
      </c>
      <c r="H169" s="39">
        <v>4.2250038474000003E-2</v>
      </c>
      <c r="I169" s="39">
        <v>0.74003467048999994</v>
      </c>
      <c r="J169" s="39">
        <v>3.0826180424E-2</v>
      </c>
      <c r="K169" s="39">
        <v>4.8240683137000001E-2</v>
      </c>
      <c r="L169" s="39">
        <v>0.93925401707000011</v>
      </c>
      <c r="M169" s="39">
        <v>2.7344967574000002E-2</v>
      </c>
      <c r="N169" s="39">
        <v>3.9874765122E-2</v>
      </c>
      <c r="O169" s="39">
        <v>0.94359127646000007</v>
      </c>
      <c r="P169" s="39">
        <v>7.0864421784000001E-2</v>
      </c>
      <c r="Q169" s="39">
        <v>9.8605474632999998E-2</v>
      </c>
    </row>
    <row r="170" spans="1:17" ht="19.5" customHeight="1" x14ac:dyDescent="0.25">
      <c r="A170" s="55">
        <v>44328</v>
      </c>
      <c r="C170" s="39">
        <v>0.17257067219</v>
      </c>
      <c r="D170" s="39">
        <v>2.4287860070999999E-2</v>
      </c>
      <c r="E170" s="39">
        <v>3.1413010317999999E-2</v>
      </c>
      <c r="F170" s="39">
        <v>0.33390568180999997</v>
      </c>
      <c r="G170" s="39">
        <v>3.2371839762999996E-2</v>
      </c>
      <c r="H170" s="39">
        <v>4.4588280861999993E-2</v>
      </c>
      <c r="I170" s="39">
        <v>0.75236018339999999</v>
      </c>
      <c r="J170" s="39">
        <v>3.2746119496000002E-2</v>
      </c>
      <c r="K170" s="39">
        <v>5.0481202441999995E-2</v>
      </c>
      <c r="L170" s="39">
        <v>0.94071660497999998</v>
      </c>
      <c r="M170" s="39">
        <v>2.9913014509E-2</v>
      </c>
      <c r="N170" s="39">
        <v>4.2421359084E-2</v>
      </c>
      <c r="O170" s="39">
        <v>0.9444742076</v>
      </c>
      <c r="P170" s="39">
        <v>7.6162008667999992E-2</v>
      </c>
      <c r="Q170" s="39">
        <v>0.10382028672</v>
      </c>
    </row>
    <row r="171" spans="1:17" ht="19.5" customHeight="1" x14ac:dyDescent="0.25">
      <c r="A171" s="55">
        <v>44329</v>
      </c>
      <c r="C171" s="39">
        <v>0.18173384212999999</v>
      </c>
      <c r="D171" s="39">
        <v>2.5694885528999997E-2</v>
      </c>
      <c r="E171" s="39">
        <v>3.3083436275999994E-2</v>
      </c>
      <c r="F171" s="39">
        <v>0.35883785592</v>
      </c>
      <c r="G171" s="39">
        <v>3.4429095361000001E-2</v>
      </c>
      <c r="H171" s="39">
        <v>4.7305206988000004E-2</v>
      </c>
      <c r="I171" s="39">
        <v>0.76538087720999992</v>
      </c>
      <c r="J171" s="39">
        <v>3.4895866773000002E-2</v>
      </c>
      <c r="K171" s="39">
        <v>5.2946659257000005E-2</v>
      </c>
      <c r="L171" s="39">
        <v>0.94222714659000006</v>
      </c>
      <c r="M171" s="39">
        <v>3.1715064150999998E-2</v>
      </c>
      <c r="N171" s="39">
        <v>4.4223408726000002E-2</v>
      </c>
      <c r="O171" s="39">
        <v>0.94528815976000002</v>
      </c>
      <c r="P171" s="39">
        <v>8.2551762988000002E-2</v>
      </c>
      <c r="Q171" s="39">
        <v>0.11003759354999999</v>
      </c>
    </row>
    <row r="172" spans="1:17" ht="19.5" customHeight="1" x14ac:dyDescent="0.25">
      <c r="A172" s="55">
        <v>44330</v>
      </c>
      <c r="C172" s="39">
        <v>0.19439123642999998</v>
      </c>
      <c r="D172" s="39">
        <v>2.694937209E-2</v>
      </c>
      <c r="E172" s="39">
        <v>3.4736357771000002E-2</v>
      </c>
      <c r="F172" s="39">
        <v>0.37820951757999999</v>
      </c>
      <c r="G172" s="39">
        <v>3.6154354257999996E-2</v>
      </c>
      <c r="H172" s="39">
        <v>4.9606704949999997E-2</v>
      </c>
      <c r="I172" s="39">
        <v>0.77797472109999999</v>
      </c>
      <c r="J172" s="39">
        <v>3.6613450642999999E-2</v>
      </c>
      <c r="K172" s="39">
        <v>5.5053455867999999E-2</v>
      </c>
      <c r="L172" s="39">
        <v>0.9433225100999999</v>
      </c>
      <c r="M172" s="39">
        <v>3.3450230998E-2</v>
      </c>
      <c r="N172" s="39">
        <v>4.5949741996E-2</v>
      </c>
      <c r="O172" s="39">
        <v>0.94597105181000007</v>
      </c>
      <c r="P172" s="39">
        <v>8.9378384281999998E-2</v>
      </c>
      <c r="Q172" s="39">
        <v>0.11677454214999999</v>
      </c>
    </row>
    <row r="173" spans="1:17" ht="19.5" customHeight="1" x14ac:dyDescent="0.25">
      <c r="A173" s="55">
        <v>44331</v>
      </c>
      <c r="C173" s="39">
        <v>0.20672438138000002</v>
      </c>
      <c r="D173" s="39">
        <v>2.7871273841000001E-2</v>
      </c>
      <c r="E173" s="39">
        <v>3.5969172139E-2</v>
      </c>
      <c r="F173" s="39">
        <v>0.39757080434999997</v>
      </c>
      <c r="G173" s="39">
        <v>3.7170229579E-2</v>
      </c>
      <c r="H173" s="39">
        <v>5.1204871360000001E-2</v>
      </c>
      <c r="I173" s="39">
        <v>0.78944432022</v>
      </c>
      <c r="J173" s="39">
        <v>3.7560579258E-2</v>
      </c>
      <c r="K173" s="39">
        <v>5.6370314447999996E-2</v>
      </c>
      <c r="L173" s="39">
        <v>0.94432449008000008</v>
      </c>
      <c r="M173" s="39">
        <v>3.3975197840999997E-2</v>
      </c>
      <c r="N173" s="39">
        <v>4.6492375991999998E-2</v>
      </c>
      <c r="O173" s="39">
        <v>0.94644010898999997</v>
      </c>
      <c r="P173" s="39">
        <v>9.0242921031000012E-2</v>
      </c>
      <c r="Q173" s="39">
        <v>0.1176436775</v>
      </c>
    </row>
    <row r="174" spans="1:17" ht="19.5" customHeight="1" x14ac:dyDescent="0.25">
      <c r="A174" s="55">
        <v>44332</v>
      </c>
      <c r="C174" s="39">
        <v>0.21596090335999998</v>
      </c>
      <c r="D174" s="39">
        <v>2.8209693472000003E-2</v>
      </c>
      <c r="E174" s="39">
        <v>3.6594331554999998E-2</v>
      </c>
      <c r="F174" s="39">
        <v>0.41601607416999997</v>
      </c>
      <c r="G174" s="39">
        <v>3.7517356337999998E-2</v>
      </c>
      <c r="H174" s="39">
        <v>5.2071175251000003E-2</v>
      </c>
      <c r="I174" s="39">
        <v>0.79680615302000002</v>
      </c>
      <c r="J174" s="39">
        <v>3.7971488727999998E-2</v>
      </c>
      <c r="K174" s="39">
        <v>5.7013246074000004E-2</v>
      </c>
      <c r="L174" s="39">
        <v>0.94503622396999998</v>
      </c>
      <c r="M174" s="39">
        <v>3.4486283347999996E-2</v>
      </c>
      <c r="N174" s="39">
        <v>4.7011033137000002E-2</v>
      </c>
      <c r="O174" s="39">
        <v>0.94679190187000006</v>
      </c>
      <c r="P174" s="39">
        <v>9.2158237816999999E-2</v>
      </c>
      <c r="Q174" s="39">
        <v>0.11952680408999999</v>
      </c>
    </row>
    <row r="175" spans="1:17" ht="19.5" customHeight="1" x14ac:dyDescent="0.25">
      <c r="A175" s="55">
        <v>44333</v>
      </c>
      <c r="C175" s="39">
        <v>0.22913259547999998</v>
      </c>
      <c r="D175" s="39">
        <v>2.8935711940000001E-2</v>
      </c>
      <c r="E175" s="39">
        <v>3.7687943759000003E-2</v>
      </c>
      <c r="F175" s="39">
        <v>0.42991324857000002</v>
      </c>
      <c r="G175" s="39">
        <v>3.8480060313000004E-2</v>
      </c>
      <c r="H175" s="39">
        <v>5.3463572872000001E-2</v>
      </c>
      <c r="I175" s="39">
        <v>0.80210812497999995</v>
      </c>
      <c r="J175" s="39">
        <v>3.9128499981000001E-2</v>
      </c>
      <c r="K175" s="39">
        <v>5.8308850714999999E-2</v>
      </c>
      <c r="L175" s="39">
        <v>0.94558011991000002</v>
      </c>
      <c r="M175" s="39">
        <v>3.6741369279999998E-2</v>
      </c>
      <c r="N175" s="39">
        <v>4.9216903427999996E-2</v>
      </c>
      <c r="O175" s="39">
        <v>0.94721727233999997</v>
      </c>
      <c r="P175" s="39">
        <v>0.10478369337</v>
      </c>
      <c r="Q175" s="39">
        <v>0.13183725556000001</v>
      </c>
    </row>
    <row r="176" spans="1:17" ht="19.5" customHeight="1" x14ac:dyDescent="0.25">
      <c r="A176" s="55">
        <v>44334</v>
      </c>
      <c r="C176" s="39">
        <v>0.24162411415000001</v>
      </c>
      <c r="D176" s="39">
        <v>2.9344982971000001E-2</v>
      </c>
      <c r="E176" s="39">
        <v>3.8542328293999999E-2</v>
      </c>
      <c r="F176" s="39">
        <v>0.44597099524999995</v>
      </c>
      <c r="G176" s="39">
        <v>3.9010909204000001E-2</v>
      </c>
      <c r="H176" s="39">
        <v>5.4443568341999996E-2</v>
      </c>
      <c r="I176" s="39">
        <v>0.80656215337999992</v>
      </c>
      <c r="J176" s="39">
        <v>4.0016294686000001E-2</v>
      </c>
      <c r="K176" s="39">
        <v>5.9329482533000001E-2</v>
      </c>
      <c r="L176" s="39">
        <v>0.94629437768000002</v>
      </c>
      <c r="M176" s="39">
        <v>3.9359893795000003E-2</v>
      </c>
      <c r="N176" s="39">
        <v>5.1811451091999999E-2</v>
      </c>
      <c r="O176" s="39">
        <v>0.94776680500999999</v>
      </c>
      <c r="P176" s="39">
        <v>0.11784831519000001</v>
      </c>
      <c r="Q176" s="39">
        <v>0.14474782428999999</v>
      </c>
    </row>
    <row r="177" spans="1:17" ht="19.5" customHeight="1" x14ac:dyDescent="0.25">
      <c r="A177" s="55">
        <v>44335</v>
      </c>
      <c r="C177" s="39">
        <v>0.25579356068999998</v>
      </c>
      <c r="D177" s="39">
        <v>2.9980144936999999E-2</v>
      </c>
      <c r="E177" s="39">
        <v>3.9618436035000003E-2</v>
      </c>
      <c r="F177" s="39">
        <v>0.46605160820000002</v>
      </c>
      <c r="G177" s="39">
        <v>3.9758334068000001E-2</v>
      </c>
      <c r="H177" s="39">
        <v>5.5718383799000001E-2</v>
      </c>
      <c r="I177" s="39">
        <v>0.81316548625999996</v>
      </c>
      <c r="J177" s="39">
        <v>4.1161350599000002E-2</v>
      </c>
      <c r="K177" s="39">
        <v>6.0655196919999994E-2</v>
      </c>
      <c r="L177" s="39">
        <v>0.94718025923000004</v>
      </c>
      <c r="M177" s="39">
        <v>4.2669961169999999E-2</v>
      </c>
      <c r="N177" s="39">
        <v>5.5101327434000001E-2</v>
      </c>
      <c r="O177" s="39">
        <v>0.94837611947</v>
      </c>
      <c r="P177" s="39">
        <v>0.13386753733000001</v>
      </c>
      <c r="Q177" s="39">
        <v>0.16045204234999999</v>
      </c>
    </row>
    <row r="178" spans="1:17" ht="19.5" customHeight="1" x14ac:dyDescent="0.25">
      <c r="A178" s="55">
        <v>44336</v>
      </c>
      <c r="C178" s="39">
        <v>0.27425076728000003</v>
      </c>
      <c r="D178" s="39">
        <v>3.0875373220000002E-2</v>
      </c>
      <c r="E178" s="39">
        <v>4.1087143888E-2</v>
      </c>
      <c r="F178" s="39">
        <v>0.49054803663999996</v>
      </c>
      <c r="G178" s="39">
        <v>4.0833865046999998E-2</v>
      </c>
      <c r="H178" s="39">
        <v>5.7454449880000001E-2</v>
      </c>
      <c r="I178" s="39">
        <v>0.82019478348999997</v>
      </c>
      <c r="J178" s="39">
        <v>4.2616802565999999E-2</v>
      </c>
      <c r="K178" s="39">
        <v>6.2283337134E-2</v>
      </c>
      <c r="L178" s="39">
        <v>0.94811157059999995</v>
      </c>
      <c r="M178" s="39">
        <v>4.5718807063000001E-2</v>
      </c>
      <c r="N178" s="39">
        <v>5.8114839021000002E-2</v>
      </c>
      <c r="O178" s="39">
        <v>0.94911879333000004</v>
      </c>
      <c r="P178" s="39">
        <v>0.14878999344999999</v>
      </c>
      <c r="Q178" s="39">
        <v>0.17487555039</v>
      </c>
    </row>
    <row r="179" spans="1:17" ht="19.5" customHeight="1" x14ac:dyDescent="0.25">
      <c r="A179" s="55">
        <v>44337</v>
      </c>
      <c r="C179" s="39">
        <v>0.28919874568000004</v>
      </c>
      <c r="D179" s="39">
        <v>3.1583053679000002E-2</v>
      </c>
      <c r="E179" s="39">
        <v>4.2226601116999996E-2</v>
      </c>
      <c r="F179" s="39">
        <v>0.51178761203000001</v>
      </c>
      <c r="G179" s="39">
        <v>4.1858818403000007E-2</v>
      </c>
      <c r="H179" s="39">
        <v>5.9128266580000005E-2</v>
      </c>
      <c r="I179" s="39">
        <v>0.82663694066999993</v>
      </c>
      <c r="J179" s="39">
        <v>4.3903551399999997E-2</v>
      </c>
      <c r="K179" s="39">
        <v>6.3739231891999995E-2</v>
      </c>
      <c r="L179" s="39">
        <v>0.94874380229999999</v>
      </c>
      <c r="M179" s="39">
        <v>4.8886275271999999E-2</v>
      </c>
      <c r="N179" s="39">
        <v>6.1238139346000003E-2</v>
      </c>
      <c r="O179" s="39">
        <v>0.94963383649999999</v>
      </c>
      <c r="P179" s="39">
        <v>0.16418150672999998</v>
      </c>
      <c r="Q179" s="39">
        <v>0.19006472528999999</v>
      </c>
    </row>
    <row r="180" spans="1:17" ht="19.5" customHeight="1" x14ac:dyDescent="0.25">
      <c r="A180" s="55">
        <v>44338</v>
      </c>
      <c r="C180" s="39">
        <v>0.30491275275000002</v>
      </c>
      <c r="D180" s="39">
        <v>3.2011496265000002E-2</v>
      </c>
      <c r="E180" s="39">
        <v>4.3150169959999998E-2</v>
      </c>
      <c r="F180" s="39">
        <v>0.53137152678999999</v>
      </c>
      <c r="G180" s="39">
        <v>4.2278569439999997E-2</v>
      </c>
      <c r="H180" s="39">
        <v>6.0128147268000004E-2</v>
      </c>
      <c r="I180" s="39">
        <v>0.83330093583999998</v>
      </c>
      <c r="J180" s="39">
        <v>4.4507074682999997E-2</v>
      </c>
      <c r="K180" s="39">
        <v>6.4580533607000001E-2</v>
      </c>
      <c r="L180" s="39">
        <v>0.94938865340000012</v>
      </c>
      <c r="M180" s="39">
        <v>4.9847873189999996E-2</v>
      </c>
      <c r="N180" s="39">
        <v>6.2216142477999996E-2</v>
      </c>
      <c r="O180" s="39">
        <v>0.95002701677000001</v>
      </c>
      <c r="P180" s="39">
        <v>0.16787188301</v>
      </c>
      <c r="Q180" s="39">
        <v>0.19366083027999997</v>
      </c>
    </row>
    <row r="181" spans="1:17" ht="19.5" customHeight="1" x14ac:dyDescent="0.25">
      <c r="A181" s="55">
        <v>44339</v>
      </c>
      <c r="C181" s="39">
        <v>0.32108771070000003</v>
      </c>
      <c r="D181" s="39">
        <v>3.2269061944000005E-2</v>
      </c>
      <c r="E181" s="39">
        <v>4.3938704370000005E-2</v>
      </c>
      <c r="F181" s="39">
        <v>0.54603644355000003</v>
      </c>
      <c r="G181" s="39">
        <v>4.2521514941999995E-2</v>
      </c>
      <c r="H181" s="39">
        <v>6.0809864451999998E-2</v>
      </c>
      <c r="I181" s="39">
        <v>0.83704517126</v>
      </c>
      <c r="J181" s="39">
        <v>4.5037537554000001E-2</v>
      </c>
      <c r="K181" s="39">
        <v>6.5250918237000008E-2</v>
      </c>
      <c r="L181" s="39">
        <v>0.94982528447000003</v>
      </c>
      <c r="M181" s="39">
        <v>5.0962165790999998E-2</v>
      </c>
      <c r="N181" s="39">
        <v>6.3329173139000008E-2</v>
      </c>
      <c r="O181" s="39">
        <v>0.95031212995999992</v>
      </c>
      <c r="P181" s="39">
        <v>0.17309359300000002</v>
      </c>
      <c r="Q181" s="39">
        <v>0.19880666337</v>
      </c>
    </row>
    <row r="182" spans="1:17" ht="19.5" customHeight="1" x14ac:dyDescent="0.25">
      <c r="A182" s="55">
        <v>44340</v>
      </c>
      <c r="C182" s="39">
        <v>0.33202133211000001</v>
      </c>
      <c r="D182" s="39">
        <v>3.2668330423999997E-2</v>
      </c>
      <c r="E182" s="39">
        <v>4.4669724112999992E-2</v>
      </c>
      <c r="F182" s="39">
        <v>0.55517110799000002</v>
      </c>
      <c r="G182" s="39">
        <v>4.290668299E-2</v>
      </c>
      <c r="H182" s="39">
        <v>6.1488123336999996E-2</v>
      </c>
      <c r="I182" s="39">
        <v>0.83924539663999997</v>
      </c>
      <c r="J182" s="39">
        <v>4.5836774184E-2</v>
      </c>
      <c r="K182" s="39">
        <v>6.6117901793999997E-2</v>
      </c>
      <c r="L182" s="39">
        <v>0.95022153348000005</v>
      </c>
      <c r="M182" s="39">
        <v>5.4265923467999994E-2</v>
      </c>
      <c r="N182" s="39">
        <v>6.6583715175000002E-2</v>
      </c>
      <c r="O182" s="39">
        <v>0.95063863053999997</v>
      </c>
      <c r="P182" s="39">
        <v>0.18565696745000002</v>
      </c>
      <c r="Q182" s="39">
        <v>0.21108032604000002</v>
      </c>
    </row>
    <row r="183" spans="1:17" ht="19.5" customHeight="1" x14ac:dyDescent="0.25">
      <c r="A183" s="55">
        <v>44341</v>
      </c>
      <c r="C183" s="39">
        <v>0.34575733478999998</v>
      </c>
      <c r="D183" s="39">
        <v>3.3454364196000001E-2</v>
      </c>
      <c r="E183" s="39">
        <v>4.5885867562999998E-2</v>
      </c>
      <c r="F183" s="39">
        <v>0.56522611222999997</v>
      </c>
      <c r="G183" s="39">
        <v>4.3797194974000003E-2</v>
      </c>
      <c r="H183" s="39">
        <v>6.2651408652000001E-2</v>
      </c>
      <c r="I183" s="39">
        <v>0.84153550847000003</v>
      </c>
      <c r="J183" s="39">
        <v>4.6978730563999996E-2</v>
      </c>
      <c r="K183" s="39">
        <v>6.7314321390999993E-2</v>
      </c>
      <c r="L183" s="39">
        <v>0.95066195038000001</v>
      </c>
      <c r="M183" s="39">
        <v>5.7371556640000002E-2</v>
      </c>
      <c r="N183" s="39">
        <v>6.9632561068000004E-2</v>
      </c>
      <c r="O183" s="39">
        <v>0.9511168849099999</v>
      </c>
      <c r="P183" s="39">
        <v>0.20232919076000003</v>
      </c>
      <c r="Q183" s="39">
        <v>0.22730648517999999</v>
      </c>
    </row>
    <row r="184" spans="1:17" ht="19.5" customHeight="1" x14ac:dyDescent="0.25">
      <c r="A184" s="55">
        <v>44342</v>
      </c>
      <c r="C184" s="39">
        <v>0.36523980281999996</v>
      </c>
      <c r="D184" s="39">
        <v>3.4411274875000002E-2</v>
      </c>
      <c r="E184" s="39">
        <v>4.7510448498000006E-2</v>
      </c>
      <c r="F184" s="39">
        <v>0.58030905088999996</v>
      </c>
      <c r="G184" s="39">
        <v>4.4948808529999995E-2</v>
      </c>
      <c r="H184" s="39">
        <v>6.4231851278999996E-2</v>
      </c>
      <c r="I184" s="39">
        <v>0.84552195022999999</v>
      </c>
      <c r="J184" s="39">
        <v>4.8537352689000002E-2</v>
      </c>
      <c r="K184" s="39">
        <v>6.898762622299999E-2</v>
      </c>
      <c r="L184" s="39">
        <v>0.95145697228000004</v>
      </c>
      <c r="M184" s="39">
        <v>6.0796460512000002E-2</v>
      </c>
      <c r="N184" s="39">
        <v>7.3025916452000003E-2</v>
      </c>
      <c r="O184" s="39">
        <v>0.95177678396999998</v>
      </c>
      <c r="P184" s="39">
        <v>0.21824034580999999</v>
      </c>
      <c r="Q184" s="39">
        <v>0.24278307255000001</v>
      </c>
    </row>
    <row r="185" spans="1:17" ht="19.5" customHeight="1" x14ac:dyDescent="0.25">
      <c r="A185" s="55">
        <v>44343</v>
      </c>
      <c r="C185" s="39">
        <v>0.38977856019999996</v>
      </c>
      <c r="D185" s="39">
        <v>3.5299001245000003E-2</v>
      </c>
      <c r="E185" s="39">
        <v>4.9245057489999994E-2</v>
      </c>
      <c r="F185" s="39">
        <v>0.59738786033000002</v>
      </c>
      <c r="G185" s="39">
        <v>4.6142786248000001E-2</v>
      </c>
      <c r="H185" s="39">
        <v>6.5934631233000002E-2</v>
      </c>
      <c r="I185" s="39">
        <v>0.84987457963000002</v>
      </c>
      <c r="J185" s="39">
        <v>5.0271319803000002E-2</v>
      </c>
      <c r="K185" s="39">
        <v>7.0841589529000007E-2</v>
      </c>
      <c r="L185" s="39">
        <v>0.95233023442999998</v>
      </c>
      <c r="M185" s="39">
        <v>6.4438417982000007E-2</v>
      </c>
      <c r="N185" s="39">
        <v>7.6660302285000009E-2</v>
      </c>
      <c r="O185" s="39">
        <v>0.95244817952999994</v>
      </c>
      <c r="P185" s="39">
        <v>0.23291677684000001</v>
      </c>
      <c r="Q185" s="39">
        <v>0.25723647149000001</v>
      </c>
    </row>
    <row r="186" spans="1:17" ht="19.5" customHeight="1" x14ac:dyDescent="0.25">
      <c r="A186" s="55">
        <v>44344</v>
      </c>
      <c r="C186" s="39">
        <v>0.41127737572999995</v>
      </c>
      <c r="D186" s="39">
        <v>3.6219235905000001E-2</v>
      </c>
      <c r="E186" s="39">
        <v>5.0952159466999998E-2</v>
      </c>
      <c r="F186" s="39">
        <v>0.61500357069</v>
      </c>
      <c r="G186" s="39">
        <v>4.7207942329000004E-2</v>
      </c>
      <c r="H186" s="39">
        <v>6.7608447932999999E-2</v>
      </c>
      <c r="I186" s="39">
        <v>0.85444993259000002</v>
      </c>
      <c r="J186" s="39">
        <v>5.1829056346999997E-2</v>
      </c>
      <c r="K186" s="39">
        <v>7.2568471997000006E-2</v>
      </c>
      <c r="L186" s="39">
        <v>0.95297129971000005</v>
      </c>
      <c r="M186" s="39">
        <v>6.7411547503999997E-2</v>
      </c>
      <c r="N186" s="39">
        <v>7.9610716895000003E-2</v>
      </c>
      <c r="O186" s="39">
        <v>0.95288274719999999</v>
      </c>
      <c r="P186" s="39">
        <v>0.24352344711000001</v>
      </c>
      <c r="Q186" s="39">
        <v>0.26750054608000001</v>
      </c>
    </row>
    <row r="187" spans="1:17" ht="19.5" customHeight="1" x14ac:dyDescent="0.25">
      <c r="A187" s="55">
        <v>44345</v>
      </c>
      <c r="C187" s="39">
        <v>0.43086320344999995</v>
      </c>
      <c r="D187" s="39">
        <v>3.6701858974000003E-2</v>
      </c>
      <c r="E187" s="39">
        <v>5.2029934300000004E-2</v>
      </c>
      <c r="F187" s="39">
        <v>0.62965681569999998</v>
      </c>
      <c r="G187" s="39">
        <v>4.7727984036000003E-2</v>
      </c>
      <c r="H187" s="39">
        <v>6.8605734897000004E-2</v>
      </c>
      <c r="I187" s="39">
        <v>0.85825970098000004</v>
      </c>
      <c r="J187" s="39">
        <v>5.4495539994000003E-2</v>
      </c>
      <c r="K187" s="39">
        <v>7.5408086681000006E-2</v>
      </c>
      <c r="L187" s="39">
        <v>0.95350383819000006</v>
      </c>
      <c r="M187" s="39">
        <v>8.0774225138000005E-2</v>
      </c>
      <c r="N187" s="39">
        <v>9.2934274403999997E-2</v>
      </c>
      <c r="O187" s="39">
        <v>0.95319085338999998</v>
      </c>
      <c r="P187" s="39">
        <v>0.24872676269999999</v>
      </c>
      <c r="Q187" s="39">
        <v>0.27261188968</v>
      </c>
    </row>
    <row r="188" spans="1:17" ht="19.5" customHeight="1" x14ac:dyDescent="0.25">
      <c r="A188" s="55">
        <v>44346</v>
      </c>
      <c r="C188" s="39">
        <v>0.44894031310999999</v>
      </c>
      <c r="D188" s="39">
        <v>3.7024441232999999E-2</v>
      </c>
      <c r="E188" s="39">
        <v>5.2981843702999992E-2</v>
      </c>
      <c r="F188" s="39">
        <v>0.64007148303999994</v>
      </c>
      <c r="G188" s="39">
        <v>4.8219927063999996E-2</v>
      </c>
      <c r="H188" s="39">
        <v>6.94750648E-2</v>
      </c>
      <c r="I188" s="39">
        <v>0.86093681160000002</v>
      </c>
      <c r="J188" s="39">
        <v>5.6667426790000003E-2</v>
      </c>
      <c r="K188" s="39">
        <v>7.7730964994999999E-2</v>
      </c>
      <c r="L188" s="39">
        <v>0.95390008719999997</v>
      </c>
      <c r="M188" s="39">
        <v>9.0354870013999999E-2</v>
      </c>
      <c r="N188" s="39">
        <v>0.10249346631</v>
      </c>
      <c r="O188" s="39">
        <v>0.95342308267000009</v>
      </c>
      <c r="P188" s="39">
        <v>0.25257808997000003</v>
      </c>
      <c r="Q188" s="39">
        <v>0.27644712184999998</v>
      </c>
    </row>
    <row r="189" spans="1:17" ht="19.5" customHeight="1" x14ac:dyDescent="0.25">
      <c r="A189" s="55">
        <v>44347</v>
      </c>
      <c r="C189" s="39">
        <v>0.46472683867999998</v>
      </c>
      <c r="D189" s="39">
        <v>3.7543740319999998E-2</v>
      </c>
      <c r="E189" s="39">
        <v>5.4104630014000003E-2</v>
      </c>
      <c r="F189" s="39">
        <v>0.64852010740999999</v>
      </c>
      <c r="G189" s="39">
        <v>4.9065913449E-2</v>
      </c>
      <c r="H189" s="39">
        <v>7.0612845159999993E-2</v>
      </c>
      <c r="I189" s="39">
        <v>0.86318972903000002</v>
      </c>
      <c r="J189" s="39">
        <v>5.9991896936000003E-2</v>
      </c>
      <c r="K189" s="39">
        <v>8.1114326260999986E-2</v>
      </c>
      <c r="L189" s="39">
        <v>0.95439350555000002</v>
      </c>
      <c r="M189" s="39">
        <v>0.10310803086000001</v>
      </c>
      <c r="N189" s="39">
        <v>0.11521003090000001</v>
      </c>
      <c r="O189" s="39">
        <v>0.95376567835000003</v>
      </c>
      <c r="P189" s="39">
        <v>0.26281457295999999</v>
      </c>
      <c r="Q189" s="39">
        <v>0.28653185105000001</v>
      </c>
    </row>
    <row r="190" spans="1:17" ht="19.5" customHeight="1" x14ac:dyDescent="0.25">
      <c r="A190" s="55">
        <v>44348</v>
      </c>
      <c r="C190" s="39">
        <v>0.48319154718000001</v>
      </c>
      <c r="D190" s="39">
        <v>3.8313936721000003E-2</v>
      </c>
      <c r="E190" s="39">
        <v>5.5502486466999998E-2</v>
      </c>
      <c r="F190" s="39">
        <v>0.65518338494999995</v>
      </c>
      <c r="G190" s="39">
        <v>4.9969826342E-2</v>
      </c>
      <c r="H190" s="39">
        <v>7.1749328658000003E-2</v>
      </c>
      <c r="I190" s="39">
        <v>0.86561887703999996</v>
      </c>
      <c r="J190" s="39">
        <v>6.2498090467E-2</v>
      </c>
      <c r="K190" s="39">
        <v>8.3700222059000004E-2</v>
      </c>
      <c r="L190" s="39">
        <v>0.95499040295000004</v>
      </c>
      <c r="M190" s="39">
        <v>0.11250948032000001</v>
      </c>
      <c r="N190" s="39">
        <v>0.12458245575999999</v>
      </c>
      <c r="O190" s="39">
        <v>0.95422323902000006</v>
      </c>
      <c r="P190" s="39">
        <v>0.27208305071</v>
      </c>
      <c r="Q190" s="39">
        <v>0.29574054700000002</v>
      </c>
    </row>
    <row r="191" spans="1:17" ht="19.5" customHeight="1" x14ac:dyDescent="0.25">
      <c r="A191" s="55">
        <v>44349</v>
      </c>
      <c r="C191" s="39">
        <v>0.50741689131000001</v>
      </c>
      <c r="D191" s="39">
        <v>3.9221668192E-2</v>
      </c>
      <c r="E191" s="39">
        <v>5.7263768928000003E-2</v>
      </c>
      <c r="F191" s="39">
        <v>0.66304798908999996</v>
      </c>
      <c r="G191" s="39">
        <v>5.1313375490000007E-2</v>
      </c>
      <c r="H191" s="39">
        <v>7.3379052045999996E-2</v>
      </c>
      <c r="I191" s="39">
        <v>0.86861302555999997</v>
      </c>
      <c r="J191" s="39">
        <v>6.5806177369000005E-2</v>
      </c>
      <c r="K191" s="39">
        <v>8.708402611600001E-2</v>
      </c>
      <c r="L191" s="39">
        <v>0.95579047260999994</v>
      </c>
      <c r="M191" s="39">
        <v>0.12070325366000001</v>
      </c>
      <c r="N191" s="39">
        <v>0.13274468061</v>
      </c>
      <c r="O191" s="39">
        <v>0.95477277169000008</v>
      </c>
      <c r="P191" s="39">
        <v>0.28046859731000001</v>
      </c>
      <c r="Q191" s="39">
        <v>0.30404331881000002</v>
      </c>
    </row>
    <row r="192" spans="1:17" ht="19.5" customHeight="1" x14ac:dyDescent="0.25">
      <c r="A192" s="55">
        <v>44350</v>
      </c>
      <c r="C192" s="39">
        <v>0.53579996232000004</v>
      </c>
      <c r="D192" s="39">
        <v>4.0370294424999995E-2</v>
      </c>
      <c r="E192" s="39">
        <v>5.9508508002999998E-2</v>
      </c>
      <c r="F192" s="39">
        <v>0.67170022081000003</v>
      </c>
      <c r="G192" s="39">
        <v>5.2732142640999999E-2</v>
      </c>
      <c r="H192" s="39">
        <v>7.5149701117000006E-2</v>
      </c>
      <c r="I192" s="39">
        <v>0.87187063436000001</v>
      </c>
      <c r="J192" s="39">
        <v>6.9762509382000001E-2</v>
      </c>
      <c r="K192" s="39">
        <v>9.1144856657999998E-2</v>
      </c>
      <c r="L192" s="39">
        <v>0.95665111537000003</v>
      </c>
      <c r="M192" s="39">
        <v>0.127811759</v>
      </c>
      <c r="N192" s="39">
        <v>0.13982416135</v>
      </c>
      <c r="O192" s="39">
        <v>0.95541427635000009</v>
      </c>
      <c r="P192" s="39">
        <v>0.28867249921999999</v>
      </c>
      <c r="Q192" s="39">
        <v>0.31215065012999998</v>
      </c>
    </row>
    <row r="193" spans="1:17" ht="19.5" customHeight="1" x14ac:dyDescent="0.25">
      <c r="A193" s="55">
        <v>44351</v>
      </c>
      <c r="C193" s="39">
        <v>0.55940264768000003</v>
      </c>
      <c r="D193" s="39">
        <v>4.1568099864999999E-2</v>
      </c>
      <c r="E193" s="39">
        <v>6.1653221572000004E-2</v>
      </c>
      <c r="F193" s="39">
        <v>0.68060836666000002</v>
      </c>
      <c r="G193" s="39">
        <v>5.4063587742999998E-2</v>
      </c>
      <c r="H193" s="39">
        <v>7.6887496346999998E-2</v>
      </c>
      <c r="I193" s="39">
        <v>0.87500160511999991</v>
      </c>
      <c r="J193" s="39">
        <v>7.3416415567999993E-2</v>
      </c>
      <c r="K193" s="39">
        <v>9.4925843681999994E-2</v>
      </c>
      <c r="L193" s="39">
        <v>0.95729470451999998</v>
      </c>
      <c r="M193" s="39">
        <v>0.13495181283999999</v>
      </c>
      <c r="N193" s="39">
        <v>0.14693014281</v>
      </c>
      <c r="O193" s="39">
        <v>0.95578906223000004</v>
      </c>
      <c r="P193" s="39">
        <v>0.29866985502999999</v>
      </c>
      <c r="Q193" s="39">
        <v>0.32201234724000005</v>
      </c>
    </row>
    <row r="194" spans="1:17" ht="19.5" customHeight="1" x14ac:dyDescent="0.25">
      <c r="A194" s="55">
        <v>44352</v>
      </c>
      <c r="C194" s="39">
        <v>0.58306034705999998</v>
      </c>
      <c r="D194" s="39">
        <v>4.2060725484999999E-2</v>
      </c>
      <c r="E194" s="39">
        <v>6.2975225348999991E-2</v>
      </c>
      <c r="F194" s="39">
        <v>0.68856677715999992</v>
      </c>
      <c r="G194" s="39">
        <v>5.4572822266E-2</v>
      </c>
      <c r="H194" s="39">
        <v>7.7731321295000003E-2</v>
      </c>
      <c r="I194" s="39">
        <v>0.87771103942999995</v>
      </c>
      <c r="J194" s="39">
        <v>7.5768960837000007E-2</v>
      </c>
      <c r="K194" s="39">
        <v>9.7408569321999997E-2</v>
      </c>
      <c r="L194" s="39">
        <v>0.95772754977999996</v>
      </c>
      <c r="M194" s="39">
        <v>0.1398481382</v>
      </c>
      <c r="N194" s="39">
        <v>0.15181637266</v>
      </c>
      <c r="O194" s="39">
        <v>0.95606037961000001</v>
      </c>
      <c r="P194" s="39">
        <v>0.30612418519000001</v>
      </c>
      <c r="Q194" s="39">
        <v>0.32943908579999998</v>
      </c>
    </row>
    <row r="195" spans="1:17" ht="19.5" customHeight="1" x14ac:dyDescent="0.25">
      <c r="A195" s="55">
        <v>44353</v>
      </c>
      <c r="C195" s="39">
        <v>0.59985296250999998</v>
      </c>
      <c r="D195" s="39">
        <v>4.2432486950999999E-2</v>
      </c>
      <c r="E195" s="39">
        <v>6.3979648143999993E-2</v>
      </c>
      <c r="F195" s="39">
        <v>0.69432311579000006</v>
      </c>
      <c r="G195" s="39">
        <v>5.5040989489000006E-2</v>
      </c>
      <c r="H195" s="39">
        <v>7.8436814283999998E-2</v>
      </c>
      <c r="I195" s="39">
        <v>0.87972263611000001</v>
      </c>
      <c r="J195" s="39">
        <v>7.7893469063000001E-2</v>
      </c>
      <c r="K195" s="39">
        <v>9.9639790029000003E-2</v>
      </c>
      <c r="L195" s="39">
        <v>0.95815534728000007</v>
      </c>
      <c r="M195" s="39">
        <v>0.14554327128</v>
      </c>
      <c r="N195" s="39">
        <v>0.15751529154999999</v>
      </c>
      <c r="O195" s="39">
        <v>0.95631790120000004</v>
      </c>
      <c r="P195" s="39">
        <v>0.31299219387999999</v>
      </c>
      <c r="Q195" s="39">
        <v>0.33627490428999995</v>
      </c>
    </row>
    <row r="196" spans="1:17" ht="19.5" customHeight="1" x14ac:dyDescent="0.25">
      <c r="A196" s="55">
        <v>44354</v>
      </c>
      <c r="C196" s="39">
        <v>0.60948625232999998</v>
      </c>
      <c r="D196" s="39">
        <v>4.3248528374999998E-2</v>
      </c>
      <c r="E196" s="39">
        <v>6.5163283304000008E-2</v>
      </c>
      <c r="F196" s="39">
        <v>0.69745892838000001</v>
      </c>
      <c r="G196" s="39">
        <v>5.6147645157999998E-2</v>
      </c>
      <c r="H196" s="39">
        <v>7.9675317602000001E-2</v>
      </c>
      <c r="I196" s="39">
        <v>0.88094075243000003</v>
      </c>
      <c r="J196" s="39">
        <v>8.1206426659999997E-2</v>
      </c>
      <c r="K196" s="39">
        <v>0.102981529</v>
      </c>
      <c r="L196" s="39">
        <v>0.95845064113000011</v>
      </c>
      <c r="M196" s="39">
        <v>0.15457749634000001</v>
      </c>
      <c r="N196" s="39">
        <v>0.16650156290999998</v>
      </c>
      <c r="O196" s="39">
        <v>0.95653863399000005</v>
      </c>
      <c r="P196" s="39">
        <v>0.34201625604999997</v>
      </c>
      <c r="Q196" s="39">
        <v>0.36517480427000004</v>
      </c>
    </row>
    <row r="197" spans="1:17" ht="19.5" customHeight="1" x14ac:dyDescent="0.25">
      <c r="A197" s="55">
        <v>44355</v>
      </c>
      <c r="C197" s="39">
        <v>0.61725406645000003</v>
      </c>
      <c r="D197" s="39">
        <v>4.4202104870000002E-2</v>
      </c>
      <c r="E197" s="39">
        <v>6.6392763487999995E-2</v>
      </c>
      <c r="F197" s="39">
        <v>0.69987973765000011</v>
      </c>
      <c r="G197" s="39">
        <v>5.7519725273000005E-2</v>
      </c>
      <c r="H197" s="39">
        <v>8.1125641731000009E-2</v>
      </c>
      <c r="I197" s="39">
        <v>0.88188876663000004</v>
      </c>
      <c r="J197" s="39">
        <v>8.503833457700001E-2</v>
      </c>
      <c r="K197" s="39">
        <v>0.1068187504</v>
      </c>
      <c r="L197" s="39">
        <v>0.95876486407000006</v>
      </c>
      <c r="M197" s="39">
        <v>0.17096630494999998</v>
      </c>
      <c r="N197" s="39">
        <v>0.18281213128000001</v>
      </c>
      <c r="O197" s="39">
        <v>0.95676626467000003</v>
      </c>
      <c r="P197" s="39">
        <v>0.3713829139</v>
      </c>
      <c r="Q197" s="39">
        <v>0.39447248313000005</v>
      </c>
    </row>
    <row r="198" spans="1:17" ht="19.5" customHeight="1" x14ac:dyDescent="0.25">
      <c r="A198" s="55">
        <v>44356</v>
      </c>
      <c r="C198" s="39">
        <v>0.6240032875</v>
      </c>
      <c r="D198" s="39">
        <v>4.5665811448999998E-2</v>
      </c>
      <c r="E198" s="39">
        <v>6.8114035746000001E-2</v>
      </c>
      <c r="F198" s="39">
        <v>0.70245400894999999</v>
      </c>
      <c r="G198" s="39">
        <v>5.9396717037000002E-2</v>
      </c>
      <c r="H198" s="39">
        <v>8.3072231761000009E-2</v>
      </c>
      <c r="I198" s="39">
        <v>0.88293862261</v>
      </c>
      <c r="J198" s="39">
        <v>9.0654244920999993E-2</v>
      </c>
      <c r="K198" s="39">
        <v>0.11241916308000001</v>
      </c>
      <c r="L198" s="39">
        <v>0.95907656313</v>
      </c>
      <c r="M198" s="39">
        <v>0.20547782709000001</v>
      </c>
      <c r="N198" s="39">
        <v>0.21716212516</v>
      </c>
      <c r="O198" s="39">
        <v>0.95702148696</v>
      </c>
      <c r="P198" s="39">
        <v>0.4017359714</v>
      </c>
      <c r="Q198" s="39">
        <v>0.42465999103000002</v>
      </c>
    </row>
    <row r="199" spans="1:17" ht="19.5" customHeight="1" x14ac:dyDescent="0.25">
      <c r="A199" s="55">
        <v>44357</v>
      </c>
      <c r="C199" s="39">
        <v>0.63088504234999998</v>
      </c>
      <c r="D199" s="39">
        <v>4.7142021214999996E-2</v>
      </c>
      <c r="E199" s="39">
        <v>6.9841142825000008E-2</v>
      </c>
      <c r="F199" s="39">
        <v>0.70499067124000003</v>
      </c>
      <c r="G199" s="39">
        <v>6.1396910701999999E-2</v>
      </c>
      <c r="H199" s="39">
        <v>8.5141591405000008E-2</v>
      </c>
      <c r="I199" s="39">
        <v>0.88390700516999998</v>
      </c>
      <c r="J199" s="39">
        <v>9.9903250302999999E-2</v>
      </c>
      <c r="K199" s="39">
        <v>0.12161591919999999</v>
      </c>
      <c r="L199" s="39">
        <v>0.95935671370999998</v>
      </c>
      <c r="M199" s="39">
        <v>0.23897853566999999</v>
      </c>
      <c r="N199" s="39">
        <v>0.25048363831999998</v>
      </c>
      <c r="O199" s="39">
        <v>0.95721232885000007</v>
      </c>
      <c r="P199" s="39">
        <v>0.42371727808999998</v>
      </c>
      <c r="Q199" s="39">
        <v>0.44648264602999999</v>
      </c>
    </row>
    <row r="200" spans="1:17" ht="19.5" customHeight="1" x14ac:dyDescent="0.25">
      <c r="A200" s="55">
        <v>44358</v>
      </c>
      <c r="C200" s="39">
        <v>0.63754924172000005</v>
      </c>
      <c r="D200" s="39">
        <v>4.8460690809000007E-2</v>
      </c>
      <c r="E200" s="39">
        <v>7.1371533074000001E-2</v>
      </c>
      <c r="F200" s="39">
        <v>0.70791034014000009</v>
      </c>
      <c r="G200" s="39">
        <v>6.3296381408999999E-2</v>
      </c>
      <c r="H200" s="39">
        <v>8.7166857737999995E-2</v>
      </c>
      <c r="I200" s="39">
        <v>0.88501752343000006</v>
      </c>
      <c r="J200" s="39">
        <v>0.11316127975000001</v>
      </c>
      <c r="K200" s="39">
        <v>0.13481505753</v>
      </c>
      <c r="L200" s="39">
        <v>0.95962676877000008</v>
      </c>
      <c r="M200" s="39">
        <v>0.27415888576000003</v>
      </c>
      <c r="N200" s="39">
        <v>0.28551760342999999</v>
      </c>
      <c r="O200" s="39">
        <v>0.95739627283000006</v>
      </c>
      <c r="P200" s="39">
        <v>0.44606417345999999</v>
      </c>
      <c r="Q200" s="39">
        <v>0.46868928410999999</v>
      </c>
    </row>
    <row r="201" spans="1:17" ht="19.5" customHeight="1" x14ac:dyDescent="0.25">
      <c r="A201" s="55">
        <v>44359</v>
      </c>
      <c r="C201" s="39">
        <v>0.64593387981000006</v>
      </c>
      <c r="D201" s="39">
        <v>4.9290902513000001E-2</v>
      </c>
      <c r="E201" s="39">
        <v>7.2525994129000002E-2</v>
      </c>
      <c r="F201" s="39">
        <v>0.71199718493999997</v>
      </c>
      <c r="G201" s="39">
        <v>6.4477390506000001E-2</v>
      </c>
      <c r="H201" s="39">
        <v>8.8552771049000001E-2</v>
      </c>
      <c r="I201" s="39">
        <v>0.88677672959000009</v>
      </c>
      <c r="J201" s="39">
        <v>0.12505418646999999</v>
      </c>
      <c r="K201" s="39">
        <v>0.14676464142000001</v>
      </c>
      <c r="L201" s="39">
        <v>0.96001544614000001</v>
      </c>
      <c r="M201" s="39">
        <v>0.30637998765999996</v>
      </c>
      <c r="N201" s="39">
        <v>0.31762008301</v>
      </c>
      <c r="O201" s="39">
        <v>0.95765379441999998</v>
      </c>
      <c r="P201" s="39">
        <v>0.46478047435000003</v>
      </c>
      <c r="Q201" s="39">
        <v>0.48734120460000002</v>
      </c>
    </row>
    <row r="202" spans="1:17" ht="19.5" customHeight="1" x14ac:dyDescent="0.25">
      <c r="A202" s="55">
        <v>44360</v>
      </c>
      <c r="C202" s="39">
        <v>0.65190957026999996</v>
      </c>
      <c r="D202" s="39">
        <v>5.0052763454999996E-2</v>
      </c>
      <c r="E202" s="39">
        <v>7.3572094217000006E-2</v>
      </c>
      <c r="F202" s="39">
        <v>0.71471497564000008</v>
      </c>
      <c r="G202" s="39">
        <v>6.5523525942999997E-2</v>
      </c>
      <c r="H202" s="39">
        <v>8.9770956858999995E-2</v>
      </c>
      <c r="I202" s="39">
        <v>0.88784429719000002</v>
      </c>
      <c r="J202" s="39">
        <v>0.13592690416</v>
      </c>
      <c r="K202" s="39">
        <v>0.15765285676999999</v>
      </c>
      <c r="L202" s="39">
        <v>0.96030064446999996</v>
      </c>
      <c r="M202" s="39">
        <v>0.33441397420999996</v>
      </c>
      <c r="N202" s="39">
        <v>0.34553039949000003</v>
      </c>
      <c r="O202" s="39">
        <v>0.95781244611000005</v>
      </c>
      <c r="P202" s="39">
        <v>0.47915339778999999</v>
      </c>
      <c r="Q202" s="39">
        <v>0.50166584275000004</v>
      </c>
    </row>
    <row r="203" spans="1:17" ht="19.5" customHeight="1" x14ac:dyDescent="0.25">
      <c r="A203" s="55">
        <v>44361</v>
      </c>
      <c r="C203" s="39">
        <v>0.65578472509999997</v>
      </c>
      <c r="D203" s="39">
        <v>5.1411443251E-2</v>
      </c>
      <c r="E203" s="39">
        <v>7.5085813548999999E-2</v>
      </c>
      <c r="F203" s="39">
        <v>0.71639052148999993</v>
      </c>
      <c r="G203" s="39">
        <v>6.7516370722999999E-2</v>
      </c>
      <c r="H203" s="39">
        <v>9.1833399906000007E-2</v>
      </c>
      <c r="I203" s="39">
        <v>0.88856117480999997</v>
      </c>
      <c r="J203" s="39">
        <v>0.1523327304</v>
      </c>
      <c r="K203" s="39">
        <v>0.17395994075000001</v>
      </c>
      <c r="L203" s="39">
        <v>0.96055681820000005</v>
      </c>
      <c r="M203" s="39">
        <v>0.36087810799999998</v>
      </c>
      <c r="N203" s="39">
        <v>0.37186833933000002</v>
      </c>
      <c r="O203" s="39">
        <v>0.95801248520000004</v>
      </c>
      <c r="P203" s="39">
        <v>0.49292390466999997</v>
      </c>
      <c r="Q203" s="39">
        <v>0.51536737064000004</v>
      </c>
    </row>
    <row r="204" spans="1:17" ht="19.5" customHeight="1" x14ac:dyDescent="0.25">
      <c r="A204" s="55">
        <v>44362</v>
      </c>
      <c r="C204" s="39">
        <v>0.65916141949999996</v>
      </c>
      <c r="D204" s="39">
        <v>5.3279419585000001E-2</v>
      </c>
      <c r="E204" s="39">
        <v>7.7031309650999996E-2</v>
      </c>
      <c r="F204" s="39">
        <v>0.71781101779000001</v>
      </c>
      <c r="G204" s="39">
        <v>7.0316296022999991E-2</v>
      </c>
      <c r="H204" s="39">
        <v>9.4632028344000002E-2</v>
      </c>
      <c r="I204" s="39">
        <v>0.88920454922999992</v>
      </c>
      <c r="J204" s="39">
        <v>0.16964494854000001</v>
      </c>
      <c r="K204" s="39">
        <v>0.19112648086</v>
      </c>
      <c r="L204" s="39">
        <v>0.96077513373000001</v>
      </c>
      <c r="M204" s="39">
        <v>0.38163448930999999</v>
      </c>
      <c r="N204" s="39">
        <v>0.39251493189999997</v>
      </c>
      <c r="O204" s="39">
        <v>0.95818723199</v>
      </c>
      <c r="P204" s="39">
        <v>0.50850396054000002</v>
      </c>
      <c r="Q204" s="39">
        <v>0.53084855660999997</v>
      </c>
    </row>
    <row r="205" spans="1:17" ht="19.5" customHeight="1" x14ac:dyDescent="0.25">
      <c r="A205" s="55">
        <v>44363</v>
      </c>
      <c r="C205" s="39">
        <v>0.66236723698000011</v>
      </c>
      <c r="D205" s="39">
        <v>5.5359950121E-2</v>
      </c>
      <c r="E205" s="39">
        <v>7.9195194774999991E-2</v>
      </c>
      <c r="F205" s="39">
        <v>0.71927733656000004</v>
      </c>
      <c r="G205" s="39">
        <v>7.4386713906999996E-2</v>
      </c>
      <c r="H205" s="39">
        <v>9.869639420500001E-2</v>
      </c>
      <c r="I205" s="39">
        <v>0.88990947150999999</v>
      </c>
      <c r="J205" s="39">
        <v>0.18831609033999999</v>
      </c>
      <c r="K205" s="39">
        <v>0.20964441718999999</v>
      </c>
      <c r="L205" s="39">
        <v>0.96105654625000003</v>
      </c>
      <c r="M205" s="39">
        <v>0.40567191338999997</v>
      </c>
      <c r="N205" s="39">
        <v>0.41637694638</v>
      </c>
      <c r="O205" s="39">
        <v>0.95847924306999999</v>
      </c>
      <c r="P205" s="39">
        <v>0.52891484543</v>
      </c>
      <c r="Q205" s="39">
        <v>0.55113757861000001</v>
      </c>
    </row>
    <row r="206" spans="1:17" ht="19.5" customHeight="1" x14ac:dyDescent="0.25">
      <c r="A206" s="55">
        <v>44364</v>
      </c>
      <c r="C206" s="39">
        <v>0.66546219285999997</v>
      </c>
      <c r="D206" s="39">
        <v>5.7497161775999998E-2</v>
      </c>
      <c r="E206" s="39">
        <v>8.1356579260999998E-2</v>
      </c>
      <c r="F206" s="39">
        <v>0.72078904549</v>
      </c>
      <c r="G206" s="39">
        <v>8.0198817608000003E-2</v>
      </c>
      <c r="H206" s="39">
        <v>0.10448083151000001</v>
      </c>
      <c r="I206" s="39">
        <v>0.89058694078</v>
      </c>
      <c r="J206" s="39">
        <v>0.20720464221000001</v>
      </c>
      <c r="K206" s="39">
        <v>0.22839039056000002</v>
      </c>
      <c r="L206" s="39">
        <v>0.96129379087999989</v>
      </c>
      <c r="M206" s="39">
        <v>0.42938375706999998</v>
      </c>
      <c r="N206" s="39">
        <v>0.43996890581000003</v>
      </c>
      <c r="O206" s="39">
        <v>0.95866318705999998</v>
      </c>
      <c r="P206" s="39">
        <v>0.54646770058999994</v>
      </c>
      <c r="Q206" s="39">
        <v>0.56853638067000001</v>
      </c>
    </row>
    <row r="207" spans="1:17" ht="19.5" customHeight="1" x14ac:dyDescent="0.25">
      <c r="A207" s="55">
        <v>44365</v>
      </c>
      <c r="C207" s="39">
        <v>0.66839377374999998</v>
      </c>
      <c r="D207" s="39">
        <v>5.9527679558E-2</v>
      </c>
      <c r="E207" s="39">
        <v>8.3452113622000001E-2</v>
      </c>
      <c r="F207" s="39">
        <v>0.72249009630000005</v>
      </c>
      <c r="G207" s="39">
        <v>8.6353292905999995E-2</v>
      </c>
      <c r="H207" s="39">
        <v>0.11063400995</v>
      </c>
      <c r="I207" s="39">
        <v>0.89133127141000001</v>
      </c>
      <c r="J207" s="39">
        <v>0.22476880806999999</v>
      </c>
      <c r="K207" s="39">
        <v>0.24581640582999997</v>
      </c>
      <c r="L207" s="39">
        <v>0.96148686763000002</v>
      </c>
      <c r="M207" s="39">
        <v>0.44849835505999996</v>
      </c>
      <c r="N207" s="39">
        <v>0.45896740536000002</v>
      </c>
      <c r="O207" s="39">
        <v>0.95885632825</v>
      </c>
      <c r="P207" s="39">
        <v>0.56103146591999997</v>
      </c>
      <c r="Q207" s="39">
        <v>0.58298748031000003</v>
      </c>
    </row>
    <row r="208" spans="1:17" ht="19.5" customHeight="1" x14ac:dyDescent="0.25">
      <c r="A208" s="55">
        <v>44366</v>
      </c>
      <c r="C208" s="39">
        <v>0.67118365182999995</v>
      </c>
      <c r="D208" s="39">
        <v>6.0554608092000001E-2</v>
      </c>
      <c r="E208" s="39">
        <v>8.4551560648000013E-2</v>
      </c>
      <c r="F208" s="39">
        <v>0.72412673627999991</v>
      </c>
      <c r="G208" s="39">
        <v>8.9627869740000005E-2</v>
      </c>
      <c r="H208" s="39">
        <v>0.11395051866</v>
      </c>
      <c r="I208" s="39">
        <v>0.89210216944999998</v>
      </c>
      <c r="J208" s="39">
        <v>0.23809369886999998</v>
      </c>
      <c r="K208" s="39">
        <v>0.25909214688999999</v>
      </c>
      <c r="L208" s="39">
        <v>0.96169382570999995</v>
      </c>
      <c r="M208" s="39">
        <v>0.46830954366999999</v>
      </c>
      <c r="N208" s="39">
        <v>0.47871423505999999</v>
      </c>
      <c r="O208" s="39">
        <v>0.95898738833999997</v>
      </c>
      <c r="P208" s="39">
        <v>0.57623673591000002</v>
      </c>
      <c r="Q208" s="39">
        <v>0.59810767620999994</v>
      </c>
    </row>
    <row r="209" spans="1:17" ht="19.5" customHeight="1" x14ac:dyDescent="0.25">
      <c r="A209" s="55">
        <v>44367</v>
      </c>
      <c r="C209" s="39">
        <v>0.67287491643999997</v>
      </c>
      <c r="D209" s="39">
        <v>6.1415660994000004E-2</v>
      </c>
      <c r="E209" s="39">
        <v>8.5461792756999999E-2</v>
      </c>
      <c r="F209" s="39">
        <v>0.72517287172</v>
      </c>
      <c r="G209" s="39">
        <v>9.2553590665000005E-2</v>
      </c>
      <c r="H209" s="39">
        <v>0.11692422347999999</v>
      </c>
      <c r="I209" s="39">
        <v>0.89256621377000001</v>
      </c>
      <c r="J209" s="39">
        <v>0.2495903082</v>
      </c>
      <c r="K209" s="39">
        <v>0.27053119347999999</v>
      </c>
      <c r="L209" s="39">
        <v>0.96182254353999996</v>
      </c>
      <c r="M209" s="39">
        <v>0.48385537668</v>
      </c>
      <c r="N209" s="39">
        <v>0.49418435170000002</v>
      </c>
      <c r="O209" s="39">
        <v>0.9590770610299999</v>
      </c>
      <c r="P209" s="39">
        <v>0.58776542542999999</v>
      </c>
      <c r="Q209" s="39">
        <v>0.60956278812999998</v>
      </c>
    </row>
    <row r="210" spans="1:17" ht="19.5" customHeight="1" x14ac:dyDescent="0.25">
      <c r="A210" s="55">
        <v>44368</v>
      </c>
      <c r="C210" s="39">
        <v>0.67493627542000001</v>
      </c>
      <c r="D210" s="39">
        <v>6.3306976612000007E-2</v>
      </c>
      <c r="E210" s="39">
        <v>8.7359776743000009E-2</v>
      </c>
      <c r="F210" s="39">
        <v>0.72632145926000002</v>
      </c>
      <c r="G210" s="39">
        <v>9.7545212935999992E-2</v>
      </c>
      <c r="H210" s="39">
        <v>0.12190763229</v>
      </c>
      <c r="I210" s="39">
        <v>0.89305682549999998</v>
      </c>
      <c r="J210" s="39">
        <v>0.26552987617000001</v>
      </c>
      <c r="K210" s="39">
        <v>0.28634235223999999</v>
      </c>
      <c r="L210" s="39">
        <v>0.96197397628000003</v>
      </c>
      <c r="M210" s="39">
        <v>0.50730473694</v>
      </c>
      <c r="N210" s="39">
        <v>0.51750625607</v>
      </c>
      <c r="O210" s="39">
        <v>0.9592495085199999</v>
      </c>
      <c r="P210" s="39">
        <v>0.61335203430999996</v>
      </c>
      <c r="Q210" s="39">
        <v>0.63495625582000004</v>
      </c>
    </row>
    <row r="211" spans="1:17" ht="19.5" customHeight="1" x14ac:dyDescent="0.25">
      <c r="A211" s="55">
        <v>44369</v>
      </c>
      <c r="C211" s="39">
        <v>0.67700263566999996</v>
      </c>
      <c r="D211" s="39">
        <v>6.5911807510999995E-2</v>
      </c>
      <c r="E211" s="39">
        <v>8.9992114656000002E-2</v>
      </c>
      <c r="F211" s="39">
        <v>0.72754007736000004</v>
      </c>
      <c r="G211" s="39">
        <v>0.10280355651</v>
      </c>
      <c r="H211" s="39">
        <v>0.12715862699</v>
      </c>
      <c r="I211" s="39">
        <v>0.89356736280999993</v>
      </c>
      <c r="J211" s="39">
        <v>0.28275707855999999</v>
      </c>
      <c r="K211" s="39">
        <v>0.30342431938000003</v>
      </c>
      <c r="L211" s="39">
        <v>0.96218850599999994</v>
      </c>
      <c r="M211" s="39">
        <v>0.53738054165000004</v>
      </c>
      <c r="N211" s="39">
        <v>0.54739529371999995</v>
      </c>
      <c r="O211" s="39">
        <v>0.95941965671000007</v>
      </c>
      <c r="P211" s="39">
        <v>0.64709885840000003</v>
      </c>
      <c r="Q211" s="39">
        <v>0.66853982962000003</v>
      </c>
    </row>
    <row r="212" spans="1:17" ht="19.5" customHeight="1" x14ac:dyDescent="0.25">
      <c r="A212" s="55">
        <v>44370</v>
      </c>
      <c r="C212" s="39">
        <v>0.67925654374999989</v>
      </c>
      <c r="D212" s="39">
        <v>7.0194566281000001E-2</v>
      </c>
      <c r="E212" s="39">
        <v>9.4244865774E-2</v>
      </c>
      <c r="F212" s="39">
        <v>0.72890264714999997</v>
      </c>
      <c r="G212" s="39">
        <v>0.10936611109</v>
      </c>
      <c r="H212" s="39">
        <v>0.13364034382000001</v>
      </c>
      <c r="I212" s="39">
        <v>0.89418151305999993</v>
      </c>
      <c r="J212" s="39">
        <v>0.30335790081999997</v>
      </c>
      <c r="K212" s="39">
        <v>0.32380463202999998</v>
      </c>
      <c r="L212" s="39">
        <v>0.96243079839000001</v>
      </c>
      <c r="M212" s="39">
        <v>0.57555673616999992</v>
      </c>
      <c r="N212" s="39">
        <v>0.58535695852000003</v>
      </c>
      <c r="O212" s="39">
        <v>0.95961279790000009</v>
      </c>
      <c r="P212" s="39">
        <v>0.68353126473000003</v>
      </c>
      <c r="Q212" s="39">
        <v>0.70472391157000003</v>
      </c>
    </row>
    <row r="213" spans="1:17" ht="19.5" customHeight="1" x14ac:dyDescent="0.25">
      <c r="A213" s="55">
        <v>44371</v>
      </c>
      <c r="C213" s="39">
        <v>0.68063689573999997</v>
      </c>
      <c r="D213" s="39">
        <v>7.2705206494000002E-2</v>
      </c>
      <c r="E213" s="39">
        <v>9.6739668614999996E-2</v>
      </c>
      <c r="F213" s="39">
        <v>0.72963667111000008</v>
      </c>
      <c r="G213" s="39">
        <v>0.11350915325000001</v>
      </c>
      <c r="H213" s="39">
        <v>0.13774058953999999</v>
      </c>
      <c r="I213" s="39">
        <v>0.89450784956999996</v>
      </c>
      <c r="J213" s="39">
        <v>0.31451488993000004</v>
      </c>
      <c r="K213" s="39">
        <v>0.33484251053000003</v>
      </c>
      <c r="L213" s="39">
        <v>0.96251661028000002</v>
      </c>
      <c r="M213" s="39">
        <v>0.60143028225999995</v>
      </c>
      <c r="N213" s="39">
        <v>0.61109800096</v>
      </c>
      <c r="O213" s="39">
        <v>0.95969557269999994</v>
      </c>
      <c r="P213" s="39">
        <v>0.69948840578000004</v>
      </c>
      <c r="Q213" s="39">
        <v>0.72055459112999998</v>
      </c>
    </row>
    <row r="214" spans="1:17" ht="19.5" customHeight="1" x14ac:dyDescent="0.25">
      <c r="A214" s="55">
        <v>44372</v>
      </c>
      <c r="C214" s="39">
        <v>0.68270158890999999</v>
      </c>
      <c r="D214" s="39">
        <v>7.7674807075999996E-2</v>
      </c>
      <c r="E214" s="39">
        <v>0.10165925644</v>
      </c>
      <c r="F214" s="39">
        <v>0.73093266865000006</v>
      </c>
      <c r="G214" s="39">
        <v>0.12101884946000001</v>
      </c>
      <c r="H214" s="39">
        <v>0.14515993767999999</v>
      </c>
      <c r="I214" s="39">
        <v>0.89513971143000004</v>
      </c>
      <c r="J214" s="39">
        <v>0.33799252127000001</v>
      </c>
      <c r="K214" s="39">
        <v>0.35807527879000001</v>
      </c>
      <c r="L214" s="39">
        <v>0.96273618776000003</v>
      </c>
      <c r="M214" s="39">
        <v>0.63408170553999998</v>
      </c>
      <c r="N214" s="39">
        <v>0.64353489452000001</v>
      </c>
      <c r="O214" s="39">
        <v>0.95983123139000004</v>
      </c>
      <c r="P214" s="39">
        <v>0.71915891611000005</v>
      </c>
      <c r="Q214" s="39">
        <v>0.74004575607000012</v>
      </c>
    </row>
    <row r="215" spans="1:17" ht="19.5" customHeight="1" x14ac:dyDescent="0.25">
      <c r="A215" s="55">
        <v>44373</v>
      </c>
      <c r="C215" s="39">
        <v>0.68492298870000001</v>
      </c>
      <c r="D215" s="39">
        <v>8.1564132186999996E-2</v>
      </c>
      <c r="E215" s="39">
        <v>0.10554608092000001</v>
      </c>
      <c r="F215" s="39">
        <v>0.73229048328000002</v>
      </c>
      <c r="G215" s="39">
        <v>0.12766224176999999</v>
      </c>
      <c r="H215" s="39">
        <v>0.15175577839000001</v>
      </c>
      <c r="I215" s="39">
        <v>0.89574943378000005</v>
      </c>
      <c r="J215" s="39">
        <v>0.3582174145</v>
      </c>
      <c r="K215" s="39">
        <v>0.37809294613</v>
      </c>
      <c r="L215" s="39">
        <v>0.96287878692000006</v>
      </c>
      <c r="M215" s="39">
        <v>0.65676759238000004</v>
      </c>
      <c r="N215" s="39">
        <v>0.66601508523000008</v>
      </c>
      <c r="O215" s="39">
        <v>0.95993929847999993</v>
      </c>
      <c r="P215" s="39">
        <v>0.73395950932999998</v>
      </c>
      <c r="Q215" s="39">
        <v>0.75472678568999996</v>
      </c>
    </row>
    <row r="216" spans="1:17" ht="19.5" customHeight="1" x14ac:dyDescent="0.25">
      <c r="A216" s="55">
        <v>44374</v>
      </c>
      <c r="C216" s="39">
        <v>0.68633168124999999</v>
      </c>
      <c r="D216" s="39">
        <v>8.5068359097999993E-2</v>
      </c>
      <c r="E216" s="39">
        <v>0.1090152989</v>
      </c>
      <c r="F216" s="39">
        <v>0.73322681772999998</v>
      </c>
      <c r="G216" s="39">
        <v>0.13376095199999999</v>
      </c>
      <c r="H216" s="39">
        <v>0.15778359348000001</v>
      </c>
      <c r="I216" s="39">
        <v>0.89617805487000002</v>
      </c>
      <c r="J216" s="39">
        <v>0.37432125769999997</v>
      </c>
      <c r="K216" s="39">
        <v>0.39397362297999999</v>
      </c>
      <c r="L216" s="39">
        <v>0.96302517191000003</v>
      </c>
      <c r="M216" s="39">
        <v>0.67349207691000001</v>
      </c>
      <c r="N216" s="39">
        <v>0.68256668403999998</v>
      </c>
      <c r="O216" s="39">
        <v>0.95999448168000001</v>
      </c>
      <c r="P216" s="39">
        <v>0.74370164285000007</v>
      </c>
      <c r="Q216" s="39">
        <v>0.76439994021999991</v>
      </c>
    </row>
    <row r="217" spans="1:17" ht="19.5" customHeight="1" x14ac:dyDescent="0.25">
      <c r="A217" s="55">
        <v>44375</v>
      </c>
      <c r="C217" s="39">
        <v>0.68815214546000003</v>
      </c>
      <c r="D217" s="39">
        <v>9.0678122920999998E-2</v>
      </c>
      <c r="E217" s="39">
        <v>0.11454087459000001</v>
      </c>
      <c r="F217" s="39">
        <v>0.73445364928000001</v>
      </c>
      <c r="G217" s="39">
        <v>0.14294273575999999</v>
      </c>
      <c r="H217" s="39">
        <v>0.16681969639999999</v>
      </c>
      <c r="I217" s="39">
        <v>0.89673597074</v>
      </c>
      <c r="J217" s="39">
        <v>0.39714134533000001</v>
      </c>
      <c r="K217" s="39">
        <v>0.41647578712</v>
      </c>
      <c r="L217" s="39">
        <v>0.96321824866000005</v>
      </c>
      <c r="M217" s="39">
        <v>0.69403392851000012</v>
      </c>
      <c r="N217" s="39">
        <v>0.70289652978999995</v>
      </c>
      <c r="O217" s="39">
        <v>0.96015543267000003</v>
      </c>
      <c r="P217" s="39">
        <v>0.75641217248999992</v>
      </c>
      <c r="Q217" s="39">
        <v>0.77695181817000003</v>
      </c>
    </row>
    <row r="218" spans="1:17" ht="19.5" customHeight="1" x14ac:dyDescent="0.25">
      <c r="A218" s="55">
        <v>44376</v>
      </c>
      <c r="C218" s="39">
        <v>0.68993510012000003</v>
      </c>
      <c r="D218" s="39">
        <v>9.746485353800001E-2</v>
      </c>
      <c r="E218" s="39">
        <v>0.12120090622999999</v>
      </c>
      <c r="F218" s="39">
        <v>0.73567875169000008</v>
      </c>
      <c r="G218" s="39">
        <v>0.15369156123</v>
      </c>
      <c r="H218" s="39">
        <v>0.17738739345999999</v>
      </c>
      <c r="I218" s="39">
        <v>0.89732355357000004</v>
      </c>
      <c r="J218" s="39">
        <v>0.41934374038</v>
      </c>
      <c r="K218" s="39">
        <v>0.43834741776000002</v>
      </c>
      <c r="L218" s="39">
        <v>0.96342142092000005</v>
      </c>
      <c r="M218" s="39">
        <v>0.71083412941000002</v>
      </c>
      <c r="N218" s="39">
        <v>0.71948724873000003</v>
      </c>
      <c r="O218" s="39">
        <v>0.96038766196000003</v>
      </c>
      <c r="P218" s="39">
        <v>0.7669314693699999</v>
      </c>
      <c r="Q218" s="39">
        <v>0.78732395984999992</v>
      </c>
    </row>
    <row r="219" spans="1:17" ht="19.5" customHeight="1" x14ac:dyDescent="0.25">
      <c r="A219" s="55">
        <v>44377</v>
      </c>
      <c r="C219" s="39">
        <v>0.69197311980999998</v>
      </c>
      <c r="D219" s="39">
        <v>0.1047592136</v>
      </c>
      <c r="E219" s="39">
        <v>0.12839190659999999</v>
      </c>
      <c r="F219" s="39">
        <v>0.73700889993000007</v>
      </c>
      <c r="G219" s="39">
        <v>0.16611420340999999</v>
      </c>
      <c r="H219" s="39">
        <v>0.18959302738000003</v>
      </c>
      <c r="I219" s="39">
        <v>0.89800367958999994</v>
      </c>
      <c r="J219" s="39">
        <v>0.44581020675999999</v>
      </c>
      <c r="K219" s="39">
        <v>0.46443618393999997</v>
      </c>
      <c r="L219" s="39">
        <v>0.96366245137000006</v>
      </c>
      <c r="M219" s="39">
        <v>0.73182270759000001</v>
      </c>
      <c r="N219" s="39">
        <v>0.74015529427999993</v>
      </c>
      <c r="O219" s="39">
        <v>0.96062678913999999</v>
      </c>
      <c r="P219" s="39">
        <v>0.77824172539000003</v>
      </c>
      <c r="Q219" s="39">
        <v>0.79846636699000006</v>
      </c>
    </row>
    <row r="220" spans="1:17" ht="19.5" customHeight="1" x14ac:dyDescent="0.25">
      <c r="A220" s="55">
        <v>44378</v>
      </c>
      <c r="C220" s="39">
        <v>0.69344099412000004</v>
      </c>
      <c r="D220" s="39">
        <v>0.11019726697</v>
      </c>
      <c r="E220" s="39">
        <v>0.13381578968999999</v>
      </c>
      <c r="F220" s="39">
        <v>0.73799105683999999</v>
      </c>
      <c r="G220" s="39">
        <v>0.17624529023000002</v>
      </c>
      <c r="H220" s="39">
        <v>0.19956460016000002</v>
      </c>
      <c r="I220" s="39">
        <v>0.89850049039000002</v>
      </c>
      <c r="J220" s="39">
        <v>0.46390394991</v>
      </c>
      <c r="K220" s="39">
        <v>0.48226248171000002</v>
      </c>
      <c r="L220" s="39">
        <v>0.96382776545000004</v>
      </c>
      <c r="M220" s="39">
        <v>0.74649023069999998</v>
      </c>
      <c r="N220" s="39">
        <v>0.75460323990000011</v>
      </c>
      <c r="O220" s="39">
        <v>0.96081073313000009</v>
      </c>
      <c r="P220" s="39">
        <v>0.78840922938999991</v>
      </c>
      <c r="Q220" s="39">
        <v>0.80855799408999995</v>
      </c>
    </row>
    <row r="221" spans="1:17" ht="19.5" customHeight="1" x14ac:dyDescent="0.25">
      <c r="A221" s="55">
        <v>44379</v>
      </c>
      <c r="C221" s="39">
        <v>0.69510891943999997</v>
      </c>
      <c r="D221" s="39">
        <v>0.11689647526999999</v>
      </c>
      <c r="E221" s="39">
        <v>0.14045581623</v>
      </c>
      <c r="F221" s="39">
        <v>0.7392144301000001</v>
      </c>
      <c r="G221" s="39">
        <v>0.18835020118999998</v>
      </c>
      <c r="H221" s="39">
        <v>0.21150394505</v>
      </c>
      <c r="I221" s="39">
        <v>0.89910135693000004</v>
      </c>
      <c r="J221" s="39">
        <v>0.48590797487999998</v>
      </c>
      <c r="K221" s="39">
        <v>0.50394415528000003</v>
      </c>
      <c r="L221" s="39">
        <v>0.96402084219000006</v>
      </c>
      <c r="M221" s="39">
        <v>0.75998793586000002</v>
      </c>
      <c r="N221" s="39">
        <v>0.76792301159000009</v>
      </c>
      <c r="O221" s="39">
        <v>0.96093259602000003</v>
      </c>
      <c r="P221" s="39">
        <v>0.79872388857999999</v>
      </c>
      <c r="Q221" s="39">
        <v>0.81874849108000003</v>
      </c>
    </row>
    <row r="222" spans="1:17" ht="19.5" customHeight="1" x14ac:dyDescent="0.25">
      <c r="A222" s="55">
        <v>44380</v>
      </c>
      <c r="C222" s="39">
        <v>0.69671349527000004</v>
      </c>
      <c r="D222" s="39">
        <v>0.1217543807</v>
      </c>
      <c r="E222" s="39">
        <v>0.14530705329999999</v>
      </c>
      <c r="F222" s="39">
        <v>0.74023462828999997</v>
      </c>
      <c r="G222" s="39">
        <v>0.19727477396000001</v>
      </c>
      <c r="H222" s="39">
        <v>0.22031612311000001</v>
      </c>
      <c r="I222" s="39">
        <v>0.89963934723999994</v>
      </c>
      <c r="J222" s="39">
        <v>0.50291688160000003</v>
      </c>
      <c r="K222" s="39">
        <v>0.52072369659000006</v>
      </c>
      <c r="L222" s="39">
        <v>0.96417606074999995</v>
      </c>
      <c r="M222" s="39">
        <v>0.77086459262999996</v>
      </c>
      <c r="N222" s="39">
        <v>0.77865075950000007</v>
      </c>
      <c r="O222" s="39">
        <v>0.96102686731999998</v>
      </c>
      <c r="P222" s="39">
        <v>0.80733706585999998</v>
      </c>
      <c r="Q222" s="39">
        <v>0.82726049918</v>
      </c>
    </row>
    <row r="223" spans="1:17" ht="19.5" customHeight="1" x14ac:dyDescent="0.25">
      <c r="A223" s="55">
        <v>44381</v>
      </c>
      <c r="C223" s="39">
        <v>0.69777043145999995</v>
      </c>
      <c r="D223" s="39">
        <v>0.12628887033</v>
      </c>
      <c r="E223" s="39">
        <v>0.14982653909999999</v>
      </c>
      <c r="F223" s="39">
        <v>0.74094919931999992</v>
      </c>
      <c r="G223" s="39">
        <v>0.20699994293999999</v>
      </c>
      <c r="H223" s="39">
        <v>0.22994445972000002</v>
      </c>
      <c r="I223" s="39">
        <v>0.89999092280000004</v>
      </c>
      <c r="J223" s="39">
        <v>0.51639940577999999</v>
      </c>
      <c r="K223" s="39">
        <v>0.53400962183</v>
      </c>
      <c r="L223" s="39">
        <v>0.96427827785999998</v>
      </c>
      <c r="M223" s="39">
        <v>0.77905331821000001</v>
      </c>
      <c r="N223" s="39">
        <v>0.78672843439999995</v>
      </c>
      <c r="O223" s="39">
        <v>0.96110044491000002</v>
      </c>
      <c r="P223" s="39">
        <v>0.81326236160999998</v>
      </c>
      <c r="Q223" s="39">
        <v>0.83313291102999998</v>
      </c>
    </row>
    <row r="224" spans="1:17" ht="19.5" customHeight="1" x14ac:dyDescent="0.25">
      <c r="A224" s="55">
        <v>44382</v>
      </c>
      <c r="C224" s="39">
        <v>0.69923997286000006</v>
      </c>
      <c r="D224" s="39">
        <v>0.13297474189</v>
      </c>
      <c r="E224" s="39">
        <v>0.15645322890999999</v>
      </c>
      <c r="F224" s="39">
        <v>0.74198409527999998</v>
      </c>
      <c r="G224" s="39">
        <v>0.21971308223000002</v>
      </c>
      <c r="H224" s="39">
        <v>0.24249203294000002</v>
      </c>
      <c r="I224" s="39">
        <v>0.90050500241999998</v>
      </c>
      <c r="J224" s="39">
        <v>0.53556337327000003</v>
      </c>
      <c r="K224" s="39">
        <v>0.55288754674000007</v>
      </c>
      <c r="L224" s="39">
        <v>0.96443980612000002</v>
      </c>
      <c r="M224" s="39">
        <v>0.78973437434999993</v>
      </c>
      <c r="N224" s="39">
        <v>0.79726058167999991</v>
      </c>
      <c r="O224" s="39">
        <v>0.96119931480999998</v>
      </c>
      <c r="P224" s="39">
        <v>0.81988894381999999</v>
      </c>
      <c r="Q224" s="39">
        <v>0.83966292264000009</v>
      </c>
    </row>
    <row r="225" spans="1:17" ht="19.5" customHeight="1" x14ac:dyDescent="0.25">
      <c r="A225" s="55">
        <v>44383</v>
      </c>
      <c r="C225" s="39">
        <v>0.70081120686000009</v>
      </c>
      <c r="D225" s="39">
        <v>0.14266554638000001</v>
      </c>
      <c r="E225" s="39">
        <v>0.16601233314000002</v>
      </c>
      <c r="F225" s="39">
        <v>0.74300775178</v>
      </c>
      <c r="G225" s="39">
        <v>0.23455739824999999</v>
      </c>
      <c r="H225" s="39">
        <v>0.25705968504999999</v>
      </c>
      <c r="I225" s="39">
        <v>0.90099782810999995</v>
      </c>
      <c r="J225" s="39">
        <v>0.55485752112999998</v>
      </c>
      <c r="K225" s="39">
        <v>0.57182701951000003</v>
      </c>
      <c r="L225" s="39">
        <v>0.96461647764999991</v>
      </c>
      <c r="M225" s="39">
        <v>0.79998132330000005</v>
      </c>
      <c r="N225" s="39">
        <v>0.80735357399999996</v>
      </c>
      <c r="O225" s="39">
        <v>0.96134187139999994</v>
      </c>
      <c r="P225" s="39">
        <v>0.82625800444000008</v>
      </c>
      <c r="Q225" s="39">
        <v>0.84593311336999999</v>
      </c>
    </row>
    <row r="226" spans="1:17" ht="19.5" customHeight="1" x14ac:dyDescent="0.25">
      <c r="A226" s="55">
        <v>44384</v>
      </c>
      <c r="C226" s="39">
        <v>0.70256582094999998</v>
      </c>
      <c r="D226" s="39">
        <v>0.15506120727</v>
      </c>
      <c r="E226" s="39">
        <v>0.17820294175000001</v>
      </c>
      <c r="F226" s="39">
        <v>0.7442574945699999</v>
      </c>
      <c r="G226" s="39">
        <v>0.25196388152999999</v>
      </c>
      <c r="H226" s="39">
        <v>0.27417221290999999</v>
      </c>
      <c r="I226" s="39">
        <v>0.90156194305000004</v>
      </c>
      <c r="J226" s="39">
        <v>0.57389485057</v>
      </c>
      <c r="K226" s="39">
        <v>0.59055262453000001</v>
      </c>
      <c r="L226" s="39">
        <v>0.96481712603000003</v>
      </c>
      <c r="M226" s="39">
        <v>0.80862687097999997</v>
      </c>
      <c r="N226" s="39">
        <v>0.81586535609999999</v>
      </c>
      <c r="O226" s="39">
        <v>0.96151431888999994</v>
      </c>
      <c r="P226" s="39">
        <v>0.83277192095000008</v>
      </c>
      <c r="Q226" s="39">
        <v>0.85237575158000001</v>
      </c>
    </row>
    <row r="227" spans="1:17" ht="19.5" customHeight="1" x14ac:dyDescent="0.25">
      <c r="A227" s="55">
        <v>44385</v>
      </c>
      <c r="C227" s="39">
        <v>0.70418456705999999</v>
      </c>
      <c r="D227" s="39">
        <v>0.16804618511000002</v>
      </c>
      <c r="E227" s="39">
        <v>0.19100120531000001</v>
      </c>
      <c r="F227" s="39">
        <v>0.74547178978999995</v>
      </c>
      <c r="G227" s="39">
        <v>0.27088466746000001</v>
      </c>
      <c r="H227" s="39">
        <v>0.29278088736000002</v>
      </c>
      <c r="I227" s="39">
        <v>0.90211675939000002</v>
      </c>
      <c r="J227" s="39">
        <v>0.59304509156000007</v>
      </c>
      <c r="K227" s="39">
        <v>0.60938848434999993</v>
      </c>
      <c r="L227" s="39">
        <v>0.96499001174999999</v>
      </c>
      <c r="M227" s="39">
        <v>0.81831730460000007</v>
      </c>
      <c r="N227" s="39">
        <v>0.82542328607000004</v>
      </c>
      <c r="O227" s="39">
        <v>0.96169826287999993</v>
      </c>
      <c r="P227" s="39">
        <v>0.84202430359999991</v>
      </c>
      <c r="Q227" s="39">
        <v>0.86154765874000006</v>
      </c>
    </row>
    <row r="228" spans="1:17" ht="19.5" customHeight="1" x14ac:dyDescent="0.25">
      <c r="A228" s="55">
        <v>44386</v>
      </c>
      <c r="C228" s="39">
        <v>0.70583915564999999</v>
      </c>
      <c r="D228" s="39">
        <v>0.18071774968999998</v>
      </c>
      <c r="E228" s="39">
        <v>0.20346605051</v>
      </c>
      <c r="F228" s="39">
        <v>0.74674746982000006</v>
      </c>
      <c r="G228" s="39">
        <v>0.28831492654000002</v>
      </c>
      <c r="H228" s="39">
        <v>0.30990292554999999</v>
      </c>
      <c r="I228" s="39">
        <v>0.90276190496999997</v>
      </c>
      <c r="J228" s="39">
        <v>0.61072172616999998</v>
      </c>
      <c r="K228" s="39">
        <v>0.62666926437000003</v>
      </c>
      <c r="L228" s="39">
        <v>0.96517425491999997</v>
      </c>
      <c r="M228" s="39">
        <v>0.82667008232000005</v>
      </c>
      <c r="N228" s="39">
        <v>0.83365744146999998</v>
      </c>
      <c r="O228" s="39">
        <v>0.96183852017000004</v>
      </c>
      <c r="P228" s="39">
        <v>0.85149741903999998</v>
      </c>
      <c r="Q228" s="39">
        <v>0.87091960498000009</v>
      </c>
    </row>
    <row r="229" spans="1:17" ht="19.5" customHeight="1" x14ac:dyDescent="0.25">
      <c r="A229" s="55">
        <v>44387</v>
      </c>
      <c r="C229" s="39">
        <v>0.70727618875999998</v>
      </c>
      <c r="D229" s="39">
        <v>0.19030436095</v>
      </c>
      <c r="E229" s="39">
        <v>0.21293763243</v>
      </c>
      <c r="F229" s="39">
        <v>0.74781046446999999</v>
      </c>
      <c r="G229" s="39">
        <v>0.30024605796999998</v>
      </c>
      <c r="H229" s="39">
        <v>0.32165119941999998</v>
      </c>
      <c r="I229" s="39">
        <v>0.90328926831</v>
      </c>
      <c r="J229" s="39">
        <v>0.62433088838999995</v>
      </c>
      <c r="K229" s="39">
        <v>0.64003223513999996</v>
      </c>
      <c r="L229" s="39">
        <v>0.96532947347999998</v>
      </c>
      <c r="M229" s="39">
        <v>0.83235511987999999</v>
      </c>
      <c r="N229" s="39">
        <v>0.83925288132000009</v>
      </c>
      <c r="O229" s="39">
        <v>0.96193968936000007</v>
      </c>
      <c r="P229" s="39">
        <v>0.85703643240999994</v>
      </c>
      <c r="Q229" s="39">
        <v>0.87639193864999998</v>
      </c>
    </row>
    <row r="230" spans="1:17" ht="19.5" customHeight="1" x14ac:dyDescent="0.25">
      <c r="A230" s="55">
        <v>44388</v>
      </c>
      <c r="C230" s="39">
        <v>0.70837396870000002</v>
      </c>
      <c r="D230" s="39">
        <v>0.19846894291000003</v>
      </c>
      <c r="E230" s="39">
        <v>0.22100385598</v>
      </c>
      <c r="F230" s="39">
        <v>0.74862446158999996</v>
      </c>
      <c r="G230" s="39">
        <v>0.31022022448000003</v>
      </c>
      <c r="H230" s="39">
        <v>0.33147406535000001</v>
      </c>
      <c r="I230" s="39">
        <v>0.90368335175000003</v>
      </c>
      <c r="J230" s="39">
        <v>0.63396290745000006</v>
      </c>
      <c r="K230" s="39">
        <v>0.64950750639999999</v>
      </c>
      <c r="L230" s="39">
        <v>0.96543421446</v>
      </c>
      <c r="M230" s="39">
        <v>0.83674288360999993</v>
      </c>
      <c r="N230" s="39">
        <v>0.84356619061999993</v>
      </c>
      <c r="O230" s="39">
        <v>0.96200636906000003</v>
      </c>
      <c r="P230" s="39">
        <v>0.86089695688000001</v>
      </c>
      <c r="Q230" s="39">
        <v>0.88021337502999997</v>
      </c>
    </row>
    <row r="231" spans="1:17" ht="19.5" customHeight="1" x14ac:dyDescent="0.25">
      <c r="A231" s="55">
        <v>44389</v>
      </c>
      <c r="C231" s="39">
        <v>0.70990019122000003</v>
      </c>
      <c r="D231" s="39">
        <v>0.21090544755999999</v>
      </c>
      <c r="E231" s="39">
        <v>0.23324114316</v>
      </c>
      <c r="F231" s="39">
        <v>0.74957808752999999</v>
      </c>
      <c r="G231" s="39">
        <v>0.32476323620999997</v>
      </c>
      <c r="H231" s="39">
        <v>0.34574214231</v>
      </c>
      <c r="I231" s="39">
        <v>0.90416245093000003</v>
      </c>
      <c r="J231" s="39">
        <v>0.64519030023000001</v>
      </c>
      <c r="K231" s="39">
        <v>0.6605011058700001</v>
      </c>
      <c r="L231" s="39">
        <v>0.96561340986999999</v>
      </c>
      <c r="M231" s="39">
        <v>0.84187266777999992</v>
      </c>
      <c r="N231" s="39">
        <v>0.84858366216999992</v>
      </c>
      <c r="O231" s="39">
        <v>0.96215812285000002</v>
      </c>
      <c r="P231" s="39">
        <v>0.86497591482999991</v>
      </c>
      <c r="Q231" s="39">
        <v>0.88422565328999991</v>
      </c>
    </row>
    <row r="232" spans="1:17" ht="19.5" customHeight="1" x14ac:dyDescent="0.25">
      <c r="A232" s="55">
        <v>44390</v>
      </c>
      <c r="C232" s="39">
        <v>0.71167481041000002</v>
      </c>
      <c r="D232" s="39">
        <v>0.22568254904999999</v>
      </c>
      <c r="E232" s="39">
        <v>0.24772567004999999</v>
      </c>
      <c r="F232" s="39">
        <v>0.75086371017000009</v>
      </c>
      <c r="G232" s="39">
        <v>0.34056506875999998</v>
      </c>
      <c r="H232" s="39">
        <v>0.36128330557999999</v>
      </c>
      <c r="I232" s="39">
        <v>0.90478678536000001</v>
      </c>
      <c r="J232" s="39">
        <v>0.65500961962000004</v>
      </c>
      <c r="K232" s="39">
        <v>0.6700560794</v>
      </c>
      <c r="L232" s="39">
        <v>0.96583929705000005</v>
      </c>
      <c r="M232" s="39">
        <v>0.84703021461999994</v>
      </c>
      <c r="N232" s="39">
        <v>0.8536251105799999</v>
      </c>
      <c r="O232" s="39">
        <v>0.96230067943999997</v>
      </c>
      <c r="P232" s="39">
        <v>0.86825011783999995</v>
      </c>
      <c r="Q232" s="39">
        <v>0.88741478220000003</v>
      </c>
    </row>
    <row r="233" spans="1:17" ht="19.5" customHeight="1" x14ac:dyDescent="0.25">
      <c r="A233" s="55">
        <v>44391</v>
      </c>
      <c r="C233" s="39">
        <v>0.71334273573000007</v>
      </c>
      <c r="D233" s="39">
        <v>0.24131653572</v>
      </c>
      <c r="E233" s="39">
        <v>0.26305874665000001</v>
      </c>
      <c r="F233" s="39">
        <v>0.75199673537</v>
      </c>
      <c r="G233" s="39">
        <v>0.35768926837999998</v>
      </c>
      <c r="H233" s="39">
        <v>0.37807377934999997</v>
      </c>
      <c r="I233" s="39">
        <v>0.90534381565999988</v>
      </c>
      <c r="J233" s="39">
        <v>0.66684363522000001</v>
      </c>
      <c r="K233" s="39">
        <v>0.68158235569000003</v>
      </c>
      <c r="L233" s="39">
        <v>0.96606139841000005</v>
      </c>
      <c r="M233" s="39">
        <v>0.85378663884000006</v>
      </c>
      <c r="N233" s="39">
        <v>0.86020738714</v>
      </c>
      <c r="O233" s="39">
        <v>0.96246622903000001</v>
      </c>
      <c r="P233" s="39">
        <v>0.87239115689000002</v>
      </c>
      <c r="Q233" s="39">
        <v>0.89144545485999993</v>
      </c>
    </row>
    <row r="234" spans="1:17" ht="19.5" customHeight="1" x14ac:dyDescent="0.25">
      <c r="A234" s="55">
        <v>44392</v>
      </c>
      <c r="C234" s="39">
        <v>0.71526239191000007</v>
      </c>
      <c r="D234" s="39">
        <v>0.25632703006000002</v>
      </c>
      <c r="E234" s="39">
        <v>0.27781834367999997</v>
      </c>
      <c r="F234" s="39">
        <v>0.75331218584000004</v>
      </c>
      <c r="G234" s="39">
        <v>0.37381920704999999</v>
      </c>
      <c r="H234" s="39">
        <v>0.39388728366000003</v>
      </c>
      <c r="I234" s="39">
        <v>0.90597612031999997</v>
      </c>
      <c r="J234" s="39">
        <v>0.67808918241000005</v>
      </c>
      <c r="K234" s="39">
        <v>0.69254141749999998</v>
      </c>
      <c r="L234" s="39">
        <v>0.96630116692000001</v>
      </c>
      <c r="M234" s="39">
        <v>0.86082068975000003</v>
      </c>
      <c r="N234" s="39">
        <v>0.86709379112999996</v>
      </c>
      <c r="O234" s="39">
        <v>0.96266856742000007</v>
      </c>
      <c r="P234" s="39">
        <v>0.87854178403000005</v>
      </c>
      <c r="Q234" s="39">
        <v>0.89746042329999998</v>
      </c>
    </row>
    <row r="235" spans="1:17" ht="19.5" customHeight="1" x14ac:dyDescent="0.25">
      <c r="A235" s="55">
        <v>44393</v>
      </c>
      <c r="C235" s="39">
        <v>0.71693115078000003</v>
      </c>
      <c r="D235" s="39">
        <v>0.27089074381</v>
      </c>
      <c r="E235" s="39">
        <v>0.29210865437</v>
      </c>
      <c r="F235" s="39">
        <v>0.75460602194000004</v>
      </c>
      <c r="G235" s="39">
        <v>0.39040650575000002</v>
      </c>
      <c r="H235" s="39">
        <v>0.41013955964999999</v>
      </c>
      <c r="I235" s="39">
        <v>0.90657920080999999</v>
      </c>
      <c r="J235" s="39">
        <v>0.68990548638999993</v>
      </c>
      <c r="K235" s="39">
        <v>0.70404466869000004</v>
      </c>
      <c r="L235" s="39">
        <v>0.96649171978000004</v>
      </c>
      <c r="M235" s="39">
        <v>0.86696759717999994</v>
      </c>
      <c r="N235" s="39">
        <v>0.87312712399999992</v>
      </c>
      <c r="O235" s="39">
        <v>0.96280422611000005</v>
      </c>
      <c r="P235" s="39">
        <v>0.88364163112000005</v>
      </c>
      <c r="Q235" s="39">
        <v>0.90246829840000009</v>
      </c>
    </row>
    <row r="236" spans="1:17" ht="19.5" customHeight="1" x14ac:dyDescent="0.25">
      <c r="A236" s="55">
        <v>44394</v>
      </c>
      <c r="C236" s="39">
        <v>0.71822147980999995</v>
      </c>
      <c r="D236" s="39">
        <v>0.28149094686000004</v>
      </c>
      <c r="E236" s="39">
        <v>0.30252797796999997</v>
      </c>
      <c r="F236" s="39">
        <v>0.75549739849000008</v>
      </c>
      <c r="G236" s="39">
        <v>0.40170995591999997</v>
      </c>
      <c r="H236" s="39">
        <v>0.42121778810999999</v>
      </c>
      <c r="I236" s="39">
        <v>0.90704147396000001</v>
      </c>
      <c r="J236" s="39">
        <v>0.69855982429999997</v>
      </c>
      <c r="K236" s="39">
        <v>0.71246609886000001</v>
      </c>
      <c r="L236" s="39">
        <v>0.96661791374000006</v>
      </c>
      <c r="M236" s="39">
        <v>0.87188285163000001</v>
      </c>
      <c r="N236" s="39">
        <v>0.87794899493</v>
      </c>
      <c r="O236" s="39">
        <v>0.9628870009099999</v>
      </c>
      <c r="P236" s="39">
        <v>0.88679167193999997</v>
      </c>
      <c r="Q236" s="39">
        <v>0.90557695182000009</v>
      </c>
    </row>
    <row r="237" spans="1:17" ht="19.5" customHeight="1" x14ac:dyDescent="0.25">
      <c r="A237" s="55">
        <v>44395</v>
      </c>
      <c r="C237" s="39">
        <v>0.71915338410999996</v>
      </c>
      <c r="D237" s="39">
        <v>0.28943213852999999</v>
      </c>
      <c r="E237" s="39">
        <v>0.31032329911000001</v>
      </c>
      <c r="F237" s="39">
        <v>0.75609654878999999</v>
      </c>
      <c r="G237" s="39">
        <v>0.41043827023000001</v>
      </c>
      <c r="H237" s="39">
        <v>0.42979220810999996</v>
      </c>
      <c r="I237" s="39">
        <v>0.90734080025999997</v>
      </c>
      <c r="J237" s="39">
        <v>0.7040659226299999</v>
      </c>
      <c r="K237" s="39">
        <v>0.71783050427000006</v>
      </c>
      <c r="L237" s="39">
        <v>0.96668858234999999</v>
      </c>
      <c r="M237" s="39">
        <v>0.87557150085999991</v>
      </c>
      <c r="N237" s="39">
        <v>0.88156823749000002</v>
      </c>
      <c r="O237" s="39">
        <v>0.96294218409999999</v>
      </c>
      <c r="P237" s="39">
        <v>0.88923582769000009</v>
      </c>
      <c r="Q237" s="39">
        <v>0.90799811457000001</v>
      </c>
    </row>
    <row r="238" spans="1:17" ht="19.5" customHeight="1" x14ac:dyDescent="0.25">
      <c r="A238" s="55">
        <v>44396</v>
      </c>
      <c r="C238" s="39">
        <v>0.72052206646000005</v>
      </c>
      <c r="D238" s="39">
        <v>0.30238794225999999</v>
      </c>
      <c r="E238" s="39">
        <v>0.32299736432999998</v>
      </c>
      <c r="F238" s="39">
        <v>0.7570726536700001</v>
      </c>
      <c r="G238" s="39">
        <v>0.42427276296000005</v>
      </c>
      <c r="H238" s="39">
        <v>0.44336473468999998</v>
      </c>
      <c r="I238" s="39">
        <v>0.90781945664999997</v>
      </c>
      <c r="J238" s="39">
        <v>0.71205341823000001</v>
      </c>
      <c r="K238" s="39">
        <v>0.72558110701999989</v>
      </c>
      <c r="L238" s="39">
        <v>0.96684632478999999</v>
      </c>
      <c r="M238" s="39">
        <v>0.88101424604</v>
      </c>
      <c r="N238" s="39">
        <v>0.88688983646999997</v>
      </c>
      <c r="O238" s="39">
        <v>0.96305025119999998</v>
      </c>
      <c r="P238" s="39">
        <v>0.89231688950999999</v>
      </c>
      <c r="Q238" s="39">
        <v>0.91102169388999998</v>
      </c>
    </row>
    <row r="239" spans="1:17" ht="19.5" customHeight="1" x14ac:dyDescent="0.25">
      <c r="A239" s="55">
        <v>44397</v>
      </c>
      <c r="C239" s="39">
        <v>0.72211413910999989</v>
      </c>
      <c r="D239" s="39">
        <v>0.31790773313999998</v>
      </c>
      <c r="E239" s="39">
        <v>0.33819790713000003</v>
      </c>
      <c r="F239" s="39">
        <v>0.75824847532000006</v>
      </c>
      <c r="G239" s="39">
        <v>0.44112289238000002</v>
      </c>
      <c r="H239" s="39">
        <v>0.45987119565000001</v>
      </c>
      <c r="I239" s="39">
        <v>0.90837117345999996</v>
      </c>
      <c r="J239" s="39">
        <v>0.72221944248000003</v>
      </c>
      <c r="K239" s="39">
        <v>0.73542610824999999</v>
      </c>
      <c r="L239" s="39">
        <v>0.96704823511000004</v>
      </c>
      <c r="M239" s="39">
        <v>0.88630303459000004</v>
      </c>
      <c r="N239" s="39">
        <v>0.89204612136999994</v>
      </c>
      <c r="O239" s="39">
        <v>0.96320200498999997</v>
      </c>
      <c r="P239" s="39">
        <v>0.89502546475</v>
      </c>
      <c r="Q239" s="39">
        <v>0.91361530414000003</v>
      </c>
    </row>
    <row r="240" spans="1:17" ht="19.5" customHeight="1" x14ac:dyDescent="0.25">
      <c r="A240" s="55">
        <v>44398</v>
      </c>
      <c r="C240" s="39">
        <v>0.72381040498999993</v>
      </c>
      <c r="D240" s="39">
        <v>0.33477036644000002</v>
      </c>
      <c r="E240" s="39">
        <v>0.35466877386999995</v>
      </c>
      <c r="F240" s="39">
        <v>0.75946190596999996</v>
      </c>
      <c r="G240" s="39">
        <v>0.45827735211999998</v>
      </c>
      <c r="H240" s="39">
        <v>0.47668069007000002</v>
      </c>
      <c r="I240" s="39">
        <v>0.90896495535999999</v>
      </c>
      <c r="J240" s="39">
        <v>0.73246959691000002</v>
      </c>
      <c r="K240" s="39">
        <v>0.7453809214899999</v>
      </c>
      <c r="L240" s="39">
        <v>0.96727412228999998</v>
      </c>
      <c r="M240" s="39">
        <v>0.89136719789999996</v>
      </c>
      <c r="N240" s="39">
        <v>0.89697525714999993</v>
      </c>
      <c r="O240" s="39">
        <v>0.96334226228000008</v>
      </c>
      <c r="P240" s="39">
        <v>0.89787889588000003</v>
      </c>
      <c r="Q240" s="39">
        <v>0.91635606957999993</v>
      </c>
    </row>
    <row r="241" spans="1:17" ht="19.5" customHeight="1" x14ac:dyDescent="0.25">
      <c r="A241" s="55">
        <v>44399</v>
      </c>
      <c r="C241" s="39">
        <v>0.72545665811000004</v>
      </c>
      <c r="D241" s="39">
        <v>0.34972334612</v>
      </c>
      <c r="E241" s="39">
        <v>0.36929583710999997</v>
      </c>
      <c r="F241" s="39">
        <v>0.76071251334000001</v>
      </c>
      <c r="G241" s="39">
        <v>0.47343248276</v>
      </c>
      <c r="H241" s="39">
        <v>0.49150771460000003</v>
      </c>
      <c r="I241" s="39">
        <v>0.90956095120000002</v>
      </c>
      <c r="J241" s="39">
        <v>0.74174782644999993</v>
      </c>
      <c r="K241" s="39">
        <v>0.75437975030999993</v>
      </c>
      <c r="L241" s="39">
        <v>0.96752020049999998</v>
      </c>
      <c r="M241" s="39">
        <v>0.89686294453000004</v>
      </c>
      <c r="N241" s="39">
        <v>0.90231704715999994</v>
      </c>
      <c r="O241" s="39">
        <v>0.96352850556999992</v>
      </c>
      <c r="P241" s="39">
        <v>0.90094386259000003</v>
      </c>
      <c r="Q241" s="39">
        <v>0.91932676499999999</v>
      </c>
    </row>
    <row r="242" spans="1:17" ht="19.5" customHeight="1" x14ac:dyDescent="0.25">
      <c r="A242" s="55">
        <v>44400</v>
      </c>
      <c r="C242" s="39">
        <v>0.72705789976000001</v>
      </c>
      <c r="D242" s="39">
        <v>0.36402949419000002</v>
      </c>
      <c r="E242" s="39">
        <v>0.38327856936999999</v>
      </c>
      <c r="F242" s="39">
        <v>0.76191254308</v>
      </c>
      <c r="G242" s="39">
        <v>0.48967568072000001</v>
      </c>
      <c r="H242" s="39">
        <v>0.50739384319000003</v>
      </c>
      <c r="I242" s="39">
        <v>0.91014587728999996</v>
      </c>
      <c r="J242" s="39">
        <v>0.75103712576000003</v>
      </c>
      <c r="K242" s="39">
        <v>0.7633458126399999</v>
      </c>
      <c r="L242" s="39">
        <v>0.96773220634000001</v>
      </c>
      <c r="M242" s="39">
        <v>0.90159774162999995</v>
      </c>
      <c r="N242" s="39">
        <v>0.90695846073999997</v>
      </c>
      <c r="O242" s="39">
        <v>0.96368255865999997</v>
      </c>
      <c r="P242" s="39">
        <v>0.90379269511999993</v>
      </c>
      <c r="Q242" s="39">
        <v>0.92211581573000001</v>
      </c>
    </row>
    <row r="243" spans="1:17" ht="19.5" customHeight="1" x14ac:dyDescent="0.25">
      <c r="A243" s="55">
        <v>44401</v>
      </c>
      <c r="C243" s="39">
        <v>0.72818068606999997</v>
      </c>
      <c r="D243" s="39">
        <v>0.37551992425000003</v>
      </c>
      <c r="E243" s="39">
        <v>0.39459395479000003</v>
      </c>
      <c r="F243" s="39">
        <v>0.76278100840999996</v>
      </c>
      <c r="G243" s="39">
        <v>0.50165652520000004</v>
      </c>
      <c r="H243" s="39">
        <v>0.51913303902999997</v>
      </c>
      <c r="I243" s="39">
        <v>0.91055988628999995</v>
      </c>
      <c r="J243" s="39">
        <v>0.75782997292000009</v>
      </c>
      <c r="K243" s="39">
        <v>0.76991859298999998</v>
      </c>
      <c r="L243" s="39">
        <v>0.96784830476999995</v>
      </c>
      <c r="M243" s="39">
        <v>0.90496838210999997</v>
      </c>
      <c r="N243" s="39">
        <v>0.91027105199000002</v>
      </c>
      <c r="O243" s="39">
        <v>0.96376073485999991</v>
      </c>
      <c r="P243" s="39">
        <v>0.90564593081</v>
      </c>
      <c r="Q243" s="39">
        <v>0.92392996332999999</v>
      </c>
    </row>
    <row r="244" spans="1:17" ht="19.5" customHeight="1" x14ac:dyDescent="0.25">
      <c r="A244" s="55">
        <v>44402</v>
      </c>
      <c r="C244" s="39">
        <v>0.72905090798000005</v>
      </c>
      <c r="D244" s="39">
        <v>0.38482979827000002</v>
      </c>
      <c r="E244" s="39">
        <v>0.40373211836</v>
      </c>
      <c r="F244" s="39">
        <v>0.76349471484999998</v>
      </c>
      <c r="G244" s="39">
        <v>0.51047302613000001</v>
      </c>
      <c r="H244" s="39">
        <v>0.52775976579999995</v>
      </c>
      <c r="I244" s="39">
        <v>0.91086452607000001</v>
      </c>
      <c r="J244" s="39">
        <v>0.76251868021999991</v>
      </c>
      <c r="K244" s="39">
        <v>0.77444656738000006</v>
      </c>
      <c r="L244" s="39">
        <v>0.96795052187999997</v>
      </c>
      <c r="M244" s="39">
        <v>0.90697738982999998</v>
      </c>
      <c r="N244" s="39">
        <v>0.91222958212999994</v>
      </c>
      <c r="O244" s="39">
        <v>0.96381821735000006</v>
      </c>
      <c r="P244" s="39">
        <v>0.90654035846000003</v>
      </c>
      <c r="Q244" s="39">
        <v>0.92479909866999999</v>
      </c>
    </row>
    <row r="245" spans="1:17" ht="19.5" customHeight="1" x14ac:dyDescent="0.25">
      <c r="A245" s="55">
        <v>44403</v>
      </c>
      <c r="C245" s="39">
        <v>0.73039625103999994</v>
      </c>
      <c r="D245" s="39">
        <v>0.39777309881</v>
      </c>
      <c r="E245" s="39">
        <v>0.41634866891</v>
      </c>
      <c r="F245" s="39">
        <v>0.76452788166999996</v>
      </c>
      <c r="G245" s="39">
        <v>0.52206437968999997</v>
      </c>
      <c r="H245" s="39">
        <v>0.53910514784999997</v>
      </c>
      <c r="I245" s="39">
        <v>0.91137550615999996</v>
      </c>
      <c r="J245" s="39">
        <v>0.76876866637999997</v>
      </c>
      <c r="K245" s="39">
        <v>0.78048357137000002</v>
      </c>
      <c r="L245" s="39">
        <v>0.9681221456500001</v>
      </c>
      <c r="M245" s="39">
        <v>0.91059789433000005</v>
      </c>
      <c r="N245" s="39">
        <v>0.91575922699000001</v>
      </c>
      <c r="O245" s="39">
        <v>0.96394237954999995</v>
      </c>
      <c r="P245" s="39">
        <v>0.90875918283000001</v>
      </c>
      <c r="Q245" s="39">
        <v>0.92696044055000004</v>
      </c>
    </row>
    <row r="246" spans="1:17" ht="19.5" customHeight="1" x14ac:dyDescent="0.25">
      <c r="A246" s="55">
        <v>44404</v>
      </c>
      <c r="C246" s="39">
        <v>0.73187496144999997</v>
      </c>
      <c r="D246" s="39">
        <v>0.41054302180000002</v>
      </c>
      <c r="E246" s="39">
        <v>0.42878767418999997</v>
      </c>
      <c r="F246" s="39">
        <v>0.76566350058999999</v>
      </c>
      <c r="G246" s="39">
        <v>0.53284130384999995</v>
      </c>
      <c r="H246" s="39">
        <v>0.54964604309999998</v>
      </c>
      <c r="I246" s="39">
        <v>0.91190198391999999</v>
      </c>
      <c r="J246" s="39">
        <v>0.77507311576000004</v>
      </c>
      <c r="K246" s="39">
        <v>0.78657503858</v>
      </c>
      <c r="L246" s="39">
        <v>0.96828367391000003</v>
      </c>
      <c r="M246" s="39">
        <v>0.91388903260999999</v>
      </c>
      <c r="N246" s="39">
        <v>0.91897338696000008</v>
      </c>
      <c r="O246" s="39">
        <v>0.9640849361399999</v>
      </c>
      <c r="P246" s="39">
        <v>0.91091362679999999</v>
      </c>
      <c r="Q246" s="39">
        <v>0.92903440902000001</v>
      </c>
    </row>
    <row r="247" spans="1:17" ht="19.5" customHeight="1" x14ac:dyDescent="0.25">
      <c r="A247" s="55">
        <v>44405</v>
      </c>
      <c r="C247" s="39">
        <v>0.73339118142000004</v>
      </c>
      <c r="D247" s="39">
        <v>0.42337462719999996</v>
      </c>
      <c r="E247" s="39">
        <v>0.44131086760000005</v>
      </c>
      <c r="F247" s="39">
        <v>0.76683283793000001</v>
      </c>
      <c r="G247" s="39">
        <v>0.54311850380000004</v>
      </c>
      <c r="H247" s="39">
        <v>0.55967338095000008</v>
      </c>
      <c r="I247" s="39">
        <v>0.91242403378000003</v>
      </c>
      <c r="J247" s="39">
        <v>0.78092459058000008</v>
      </c>
      <c r="K247" s="39">
        <v>0.79224851166999999</v>
      </c>
      <c r="L247" s="39">
        <v>0.96848306034999998</v>
      </c>
      <c r="M247" s="39">
        <v>0.91735431855000005</v>
      </c>
      <c r="N247" s="39">
        <v>0.92236800427999999</v>
      </c>
      <c r="O247" s="39">
        <v>0.96424588713000003</v>
      </c>
      <c r="P247" s="39">
        <v>0.91290252117999993</v>
      </c>
      <c r="Q247" s="39">
        <v>0.93095662370999999</v>
      </c>
    </row>
    <row r="248" spans="1:17" ht="19.5" customHeight="1" x14ac:dyDescent="0.25">
      <c r="A248" s="55">
        <v>44406</v>
      </c>
      <c r="C248" s="39">
        <v>0.73488072791999992</v>
      </c>
      <c r="D248" s="39">
        <v>0.43595616881999999</v>
      </c>
      <c r="E248" s="39">
        <v>0.45360650298999999</v>
      </c>
      <c r="F248" s="39">
        <v>0.76797796718</v>
      </c>
      <c r="G248" s="39">
        <v>0.55271917402000004</v>
      </c>
      <c r="H248" s="39">
        <v>0.56904450658000005</v>
      </c>
      <c r="I248" s="39">
        <v>0.91292482969000011</v>
      </c>
      <c r="J248" s="39">
        <v>0.7867021194199999</v>
      </c>
      <c r="K248" s="39">
        <v>0.79782412808999992</v>
      </c>
      <c r="L248" s="39">
        <v>0.96869759007</v>
      </c>
      <c r="M248" s="39">
        <v>0.92062147997999999</v>
      </c>
      <c r="N248" s="39">
        <v>0.92556197322</v>
      </c>
      <c r="O248" s="39">
        <v>0.96440453881999999</v>
      </c>
      <c r="P248" s="39">
        <v>0.91461320028000004</v>
      </c>
      <c r="Q248" s="39">
        <v>0.93259832380999996</v>
      </c>
    </row>
    <row r="249" spans="1:17" ht="19.5" customHeight="1" x14ac:dyDescent="0.25">
      <c r="A249" s="55">
        <v>44407</v>
      </c>
      <c r="C249" s="39">
        <v>0.73638777888000007</v>
      </c>
      <c r="D249" s="39">
        <v>0.44989889087999996</v>
      </c>
      <c r="E249" s="39">
        <v>0.46722247506000003</v>
      </c>
      <c r="F249" s="39">
        <v>0.76916675745000007</v>
      </c>
      <c r="G249" s="39">
        <v>0.56463085252</v>
      </c>
      <c r="H249" s="39">
        <v>0.58060862603999996</v>
      </c>
      <c r="I249" s="39">
        <v>0.91349425812000007</v>
      </c>
      <c r="J249" s="39">
        <v>0.79357998233000004</v>
      </c>
      <c r="K249" s="39">
        <v>0.80443543120000005</v>
      </c>
      <c r="L249" s="39">
        <v>0.96887173773000002</v>
      </c>
      <c r="M249" s="39">
        <v>0.92343560512</v>
      </c>
      <c r="N249" s="39">
        <v>0.92829154841000006</v>
      </c>
      <c r="O249" s="39">
        <v>0.9645608912100001</v>
      </c>
      <c r="P249" s="39">
        <v>0.91611694238999997</v>
      </c>
      <c r="Q249" s="39">
        <v>0.93405837922000001</v>
      </c>
    </row>
    <row r="250" spans="1:17" ht="19.5" customHeight="1" x14ac:dyDescent="0.25">
      <c r="A250" s="55">
        <v>44408</v>
      </c>
      <c r="C250" s="39">
        <v>0.73756807985999995</v>
      </c>
      <c r="D250" s="39">
        <v>0.46100088855999999</v>
      </c>
      <c r="E250" s="39">
        <v>0.47811858690999998</v>
      </c>
      <c r="F250" s="39">
        <v>0.77006937347999993</v>
      </c>
      <c r="G250" s="39">
        <v>0.57287932785000006</v>
      </c>
      <c r="H250" s="39">
        <v>0.58863231191999998</v>
      </c>
      <c r="I250" s="39">
        <v>0.91388435643999999</v>
      </c>
      <c r="J250" s="39">
        <v>0.79882837665999995</v>
      </c>
      <c r="K250" s="39">
        <v>0.80947704243000007</v>
      </c>
      <c r="L250" s="39">
        <v>0.96899919362000009</v>
      </c>
      <c r="M250" s="39">
        <v>0.92561623662000003</v>
      </c>
      <c r="N250" s="39">
        <v>0.93039393966000006</v>
      </c>
      <c r="O250" s="39">
        <v>0.9646206730100001</v>
      </c>
      <c r="P250" s="39">
        <v>0.91717462033000008</v>
      </c>
      <c r="Q250" s="39">
        <v>0.93509076485999998</v>
      </c>
    </row>
    <row r="251" spans="1:17" ht="19.5" customHeight="1" x14ac:dyDescent="0.25">
      <c r="A251" s="55">
        <v>44409</v>
      </c>
      <c r="C251" s="39">
        <v>0.73843079985000004</v>
      </c>
      <c r="D251" s="39">
        <v>0.46848446353999995</v>
      </c>
      <c r="E251" s="39">
        <v>0.48547296226999997</v>
      </c>
      <c r="F251" s="39">
        <v>0.77069619016000002</v>
      </c>
      <c r="G251" s="39">
        <v>0.57767728537000007</v>
      </c>
      <c r="H251" s="39">
        <v>0.59329755722999999</v>
      </c>
      <c r="I251" s="39">
        <v>0.91415888646999999</v>
      </c>
      <c r="J251" s="39">
        <v>0.80233881877000002</v>
      </c>
      <c r="K251" s="39">
        <v>0.81285996090000001</v>
      </c>
      <c r="L251" s="39">
        <v>0.96908626745000004</v>
      </c>
      <c r="M251" s="39">
        <v>0.92696146415000003</v>
      </c>
      <c r="N251" s="39">
        <v>0.93170761870999996</v>
      </c>
      <c r="O251" s="39">
        <v>0.96466435970000008</v>
      </c>
      <c r="P251" s="39">
        <v>0.91779083268999995</v>
      </c>
      <c r="Q251" s="39">
        <v>0.93570007932999999</v>
      </c>
    </row>
    <row r="252" spans="1:17" ht="19.5" customHeight="1" x14ac:dyDescent="0.25">
      <c r="A252" s="55">
        <v>44410</v>
      </c>
      <c r="C252" s="39">
        <v>0.73972863079999995</v>
      </c>
      <c r="D252" s="39">
        <v>0.47722502570999997</v>
      </c>
      <c r="E252" s="39">
        <v>0.49394095494000001</v>
      </c>
      <c r="F252" s="39">
        <v>0.77167315962000005</v>
      </c>
      <c r="G252" s="39">
        <v>0.58414992418</v>
      </c>
      <c r="H252" s="39">
        <v>0.59957004697999994</v>
      </c>
      <c r="I252" s="39">
        <v>0.91458662196999996</v>
      </c>
      <c r="J252" s="39">
        <v>0.80652761573000009</v>
      </c>
      <c r="K252" s="39">
        <v>0.81688625379000002</v>
      </c>
      <c r="L252" s="39">
        <v>0.96924022406999999</v>
      </c>
      <c r="M252" s="39">
        <v>0.92898813902999999</v>
      </c>
      <c r="N252" s="39">
        <v>0.93368381600000006</v>
      </c>
      <c r="O252" s="39">
        <v>0.96475633169999997</v>
      </c>
      <c r="P252" s="39">
        <v>0.91872204913999989</v>
      </c>
      <c r="Q252" s="39">
        <v>0.93658071117000008</v>
      </c>
    </row>
    <row r="253" spans="1:17" ht="19.5" customHeight="1" x14ac:dyDescent="0.25">
      <c r="A253" s="55">
        <v>44411</v>
      </c>
      <c r="C253" s="39">
        <v>0.74109731315000005</v>
      </c>
      <c r="D253" s="39">
        <v>0.48550963828999999</v>
      </c>
      <c r="E253" s="39">
        <v>0.50198550630000005</v>
      </c>
      <c r="F253" s="39">
        <v>0.77263240529999999</v>
      </c>
      <c r="G253" s="39">
        <v>0.59049460592000003</v>
      </c>
      <c r="H253" s="39">
        <v>0.60575348552999997</v>
      </c>
      <c r="I253" s="39">
        <v>0.91504933791999998</v>
      </c>
      <c r="J253" s="39">
        <v>0.81072482570999993</v>
      </c>
      <c r="K253" s="39">
        <v>0.82093335782999999</v>
      </c>
      <c r="L253" s="39">
        <v>0.96941184785000001</v>
      </c>
      <c r="M253" s="39">
        <v>0.93073340138999994</v>
      </c>
      <c r="N253" s="39">
        <v>0.93539500599999992</v>
      </c>
      <c r="O253" s="39">
        <v>0.96488739179000005</v>
      </c>
      <c r="P253" s="39">
        <v>0.9196279732799999</v>
      </c>
      <c r="Q253" s="39">
        <v>0.93746134302000006</v>
      </c>
    </row>
    <row r="254" spans="1:17" ht="19.5" customHeight="1" x14ac:dyDescent="0.25">
      <c r="A254" s="55">
        <v>44412</v>
      </c>
      <c r="C254" s="39">
        <v>0.74239514409999996</v>
      </c>
      <c r="D254" s="39">
        <v>0.49353335100000001</v>
      </c>
      <c r="E254" s="39">
        <v>0.50979082999000003</v>
      </c>
      <c r="F254" s="39">
        <v>0.77360807789000008</v>
      </c>
      <c r="G254" s="39">
        <v>0.59664864893000003</v>
      </c>
      <c r="H254" s="39">
        <v>0.61168360368999997</v>
      </c>
      <c r="I254" s="39">
        <v>0.9155147106</v>
      </c>
      <c r="J254" s="39">
        <v>0.81482816412000003</v>
      </c>
      <c r="K254" s="39">
        <v>0.82485382383000005</v>
      </c>
      <c r="L254" s="39">
        <v>0.96958220968000008</v>
      </c>
      <c r="M254" s="39">
        <v>0.93253418909999997</v>
      </c>
      <c r="N254" s="39">
        <v>0.93714405418000002</v>
      </c>
      <c r="O254" s="39">
        <v>0.96501385328</v>
      </c>
      <c r="P254" s="39">
        <v>0.92068105262</v>
      </c>
      <c r="Q254" s="39">
        <v>0.93842474966</v>
      </c>
    </row>
    <row r="255" spans="1:17" ht="19.5" customHeight="1" x14ac:dyDescent="0.25">
      <c r="A255" s="55">
        <v>44413</v>
      </c>
      <c r="C255" s="39">
        <v>0.74412225117000008</v>
      </c>
      <c r="D255" s="39">
        <v>0.50197383665999995</v>
      </c>
      <c r="E255" s="39">
        <v>0.51800792534999995</v>
      </c>
      <c r="F255" s="39">
        <v>0.77495854363999994</v>
      </c>
      <c r="G255" s="39">
        <v>0.60349781002999991</v>
      </c>
      <c r="H255" s="39">
        <v>0.61829543901999995</v>
      </c>
      <c r="I255" s="39">
        <v>0.91611734831000002</v>
      </c>
      <c r="J255" s="39">
        <v>0.81931185948000007</v>
      </c>
      <c r="K255" s="39">
        <v>0.82915907465999994</v>
      </c>
      <c r="L255" s="39">
        <v>0.96981819237</v>
      </c>
      <c r="M255" s="39">
        <v>0.93435012006999996</v>
      </c>
      <c r="N255" s="39">
        <v>0.93888048296999993</v>
      </c>
      <c r="O255" s="39">
        <v>0.96520929376999998</v>
      </c>
      <c r="P255" s="39">
        <v>0.92183989975000002</v>
      </c>
      <c r="Q255" s="39">
        <v>0.93950082199999996</v>
      </c>
    </row>
    <row r="256" spans="1:17" ht="19.5" customHeight="1" x14ac:dyDescent="0.25">
      <c r="A256" s="55">
        <v>44414</v>
      </c>
      <c r="C256" s="39">
        <v>0.74621695199000004</v>
      </c>
      <c r="D256" s="39">
        <v>0.51109032802999999</v>
      </c>
      <c r="E256" s="39">
        <v>0.52683267567000003</v>
      </c>
      <c r="F256" s="39">
        <v>0.77661982401000007</v>
      </c>
      <c r="G256" s="39">
        <v>0.61171948354000005</v>
      </c>
      <c r="H256" s="39">
        <v>0.62620327190000002</v>
      </c>
      <c r="I256" s="39">
        <v>0.91679924549000003</v>
      </c>
      <c r="J256" s="39">
        <v>0.82427952470999999</v>
      </c>
      <c r="K256" s="39">
        <v>0.83387922007000004</v>
      </c>
      <c r="L256" s="39">
        <v>0.97004407955000005</v>
      </c>
      <c r="M256" s="39">
        <v>0.93608654885999998</v>
      </c>
      <c r="N256" s="39">
        <v>0.94055886253999998</v>
      </c>
      <c r="O256" s="39">
        <v>0.96538633985999989</v>
      </c>
      <c r="P256" s="39">
        <v>0.92289527838999996</v>
      </c>
      <c r="Q256" s="39">
        <v>0.94050101744000003</v>
      </c>
    </row>
    <row r="257" spans="1:17" ht="19.5" customHeight="1" x14ac:dyDescent="0.25">
      <c r="A257" s="55">
        <v>44415</v>
      </c>
      <c r="C257" s="39">
        <v>0.74779485434999993</v>
      </c>
      <c r="D257" s="39">
        <v>0.51886897826</v>
      </c>
      <c r="E257" s="39">
        <v>0.53444128253000001</v>
      </c>
      <c r="F257" s="39">
        <v>0.77776711469000004</v>
      </c>
      <c r="G257" s="39">
        <v>0.61799586386999994</v>
      </c>
      <c r="H257" s="39">
        <v>0.63226783141999998</v>
      </c>
      <c r="I257" s="39">
        <v>0.91732262371000006</v>
      </c>
      <c r="J257" s="39">
        <v>0.82838197754999998</v>
      </c>
      <c r="K257" s="39">
        <v>0.83779392978999989</v>
      </c>
      <c r="L257" s="39">
        <v>0.97018541677000003</v>
      </c>
      <c r="M257" s="39">
        <v>0.93747342040000003</v>
      </c>
      <c r="N257" s="39">
        <v>0.94189273261999995</v>
      </c>
      <c r="O257" s="39">
        <v>0.96546221674999999</v>
      </c>
      <c r="P257" s="39">
        <v>0.92369313543999998</v>
      </c>
      <c r="Q257" s="39">
        <v>0.94126668429000004</v>
      </c>
    </row>
    <row r="258" spans="1:17" ht="19.5" customHeight="1" x14ac:dyDescent="0.25">
      <c r="A258" s="55">
        <v>44416</v>
      </c>
      <c r="C258" s="39">
        <v>0.74882678416000004</v>
      </c>
      <c r="D258" s="39">
        <v>0.52377856352999996</v>
      </c>
      <c r="E258" s="39">
        <v>0.53920499727000004</v>
      </c>
      <c r="F258" s="39">
        <v>0.77855603914000004</v>
      </c>
      <c r="G258" s="39">
        <v>0.62157693245000001</v>
      </c>
      <c r="H258" s="39">
        <v>0.63571056804000003</v>
      </c>
      <c r="I258" s="39">
        <v>0.91760512397000005</v>
      </c>
      <c r="J258" s="39">
        <v>0.83084079251000009</v>
      </c>
      <c r="K258" s="39">
        <v>0.84012389274999999</v>
      </c>
      <c r="L258" s="39">
        <v>0.97026239509000012</v>
      </c>
      <c r="M258" s="39">
        <v>0.93827349006000005</v>
      </c>
      <c r="N258" s="39">
        <v>0.94266377766999998</v>
      </c>
      <c r="O258" s="39">
        <v>0.96552659715</v>
      </c>
      <c r="P258" s="39">
        <v>0.92411620662000005</v>
      </c>
      <c r="Q258" s="39">
        <v>0.94167825897000002</v>
      </c>
    </row>
    <row r="259" spans="1:17" ht="19.5" customHeight="1" x14ac:dyDescent="0.25">
      <c r="A259" s="55">
        <v>44417</v>
      </c>
      <c r="C259" s="39">
        <v>0.75042052389999991</v>
      </c>
      <c r="D259" s="39">
        <v>0.53069449376</v>
      </c>
      <c r="E259" s="39">
        <v>0.54586502891999999</v>
      </c>
      <c r="F259" s="39">
        <v>0.77965534592999997</v>
      </c>
      <c r="G259" s="39">
        <v>0.62679334415999999</v>
      </c>
      <c r="H259" s="39">
        <v>0.64070867461999992</v>
      </c>
      <c r="I259" s="39">
        <v>0.91807979524999994</v>
      </c>
      <c r="J259" s="39">
        <v>0.83384512521000009</v>
      </c>
      <c r="K259" s="39">
        <v>0.84297413440000002</v>
      </c>
      <c r="L259" s="39">
        <v>0.97044159050000001</v>
      </c>
      <c r="M259" s="39">
        <v>0.93932973344000004</v>
      </c>
      <c r="N259" s="39">
        <v>0.94367585317000002</v>
      </c>
      <c r="O259" s="39">
        <v>0.96565765723999997</v>
      </c>
      <c r="P259" s="39">
        <v>0.92473241898000003</v>
      </c>
      <c r="Q259" s="39">
        <v>0.94222779164000003</v>
      </c>
    </row>
    <row r="260" spans="1:17" ht="19.5" customHeight="1" x14ac:dyDescent="0.25">
      <c r="A260" s="55">
        <v>44418</v>
      </c>
      <c r="C260" s="39">
        <v>0.75222348365000002</v>
      </c>
      <c r="D260" s="39">
        <v>0.53663184112000006</v>
      </c>
      <c r="E260" s="39">
        <v>0.55165817283000007</v>
      </c>
      <c r="F260" s="39">
        <v>0.78089082323000003</v>
      </c>
      <c r="G260" s="39">
        <v>0.63129215883000001</v>
      </c>
      <c r="H260" s="39">
        <v>0.64505662099999994</v>
      </c>
      <c r="I260" s="39">
        <v>0.91860184510999998</v>
      </c>
      <c r="J260" s="39">
        <v>0.83664134643999999</v>
      </c>
      <c r="K260" s="39">
        <v>0.84563176224000003</v>
      </c>
      <c r="L260" s="39">
        <v>0.97064097693999996</v>
      </c>
      <c r="M260" s="39">
        <v>0.94031783208999997</v>
      </c>
      <c r="N260" s="39">
        <v>0.94461221229000003</v>
      </c>
      <c r="O260" s="39">
        <v>0.96582780543000002</v>
      </c>
      <c r="P260" s="39">
        <v>0.92529344815000003</v>
      </c>
      <c r="Q260" s="39">
        <v>0.9427589299100001</v>
      </c>
    </row>
    <row r="261" spans="1:17" ht="19.5" customHeight="1" x14ac:dyDescent="0.25">
      <c r="A261" s="55">
        <v>44419</v>
      </c>
      <c r="C261" s="39">
        <v>0.75464076672999991</v>
      </c>
      <c r="D261" s="39">
        <v>0.54311516103000002</v>
      </c>
      <c r="E261" s="39">
        <v>0.55798145194000004</v>
      </c>
      <c r="F261" s="39">
        <v>0.78246262011000001</v>
      </c>
      <c r="G261" s="39">
        <v>0.63639055607999995</v>
      </c>
      <c r="H261" s="39">
        <v>0.64997302527</v>
      </c>
      <c r="I261" s="39">
        <v>0.91926425951000001</v>
      </c>
      <c r="J261" s="39">
        <v>0.83987371617999995</v>
      </c>
      <c r="K261" s="39">
        <v>0.84871092652000002</v>
      </c>
      <c r="L261" s="39">
        <v>0.97092491333999997</v>
      </c>
      <c r="M261" s="39">
        <v>0.94147124482</v>
      </c>
      <c r="N261" s="39">
        <v>0.94572271908000005</v>
      </c>
      <c r="O261" s="39">
        <v>0.96607612982000002</v>
      </c>
      <c r="P261" s="39">
        <v>0.92609130519999994</v>
      </c>
      <c r="Q261" s="39">
        <v>0.94351769886000003</v>
      </c>
    </row>
    <row r="262" spans="1:17" ht="19.5" customHeight="1" x14ac:dyDescent="0.25">
      <c r="A262" s="55">
        <v>44420</v>
      </c>
      <c r="C262" s="39">
        <v>0.75724476407999997</v>
      </c>
      <c r="D262" s="39">
        <v>0.55026948538999998</v>
      </c>
      <c r="E262" s="39">
        <v>0.56497323483999995</v>
      </c>
      <c r="F262" s="39">
        <v>0.7843188620799999</v>
      </c>
      <c r="G262" s="39">
        <v>0.64205957266000002</v>
      </c>
      <c r="H262" s="39">
        <v>0.65544967396999998</v>
      </c>
      <c r="I262" s="39">
        <v>0.92002320221999989</v>
      </c>
      <c r="J262" s="39">
        <v>0.84363433485000006</v>
      </c>
      <c r="K262" s="39">
        <v>0.8522802597400001</v>
      </c>
      <c r="L262" s="39">
        <v>0.9712227310599999</v>
      </c>
      <c r="M262" s="39">
        <v>0.94281773428999993</v>
      </c>
      <c r="N262" s="39">
        <v>0.94701999291000005</v>
      </c>
      <c r="O262" s="39">
        <v>0.96625777451000006</v>
      </c>
      <c r="P262" s="39">
        <v>0.92698803213999992</v>
      </c>
      <c r="Q262" s="39">
        <v>0.94432245381000002</v>
      </c>
    </row>
    <row r="263" spans="1:17" ht="19.5" customHeight="1" x14ac:dyDescent="0.25">
      <c r="A263" s="55">
        <v>44421</v>
      </c>
      <c r="C263" s="39">
        <v>0.75974956946999994</v>
      </c>
      <c r="D263" s="39">
        <v>0.56111475093000007</v>
      </c>
      <c r="E263" s="39">
        <v>0.57555676698000002</v>
      </c>
      <c r="F263" s="39">
        <v>0.78601429315000004</v>
      </c>
      <c r="G263" s="39">
        <v>0.64960341957000001</v>
      </c>
      <c r="H263" s="39">
        <v>0.66275230452</v>
      </c>
      <c r="I263" s="39">
        <v>0.9207174975300001</v>
      </c>
      <c r="J263" s="39">
        <v>0.8478935354799999</v>
      </c>
      <c r="K263" s="39">
        <v>0.85633356285000006</v>
      </c>
      <c r="L263" s="39">
        <v>0.97144609435999996</v>
      </c>
      <c r="M263" s="39">
        <v>0.94406326859999989</v>
      </c>
      <c r="N263" s="39">
        <v>0.94821757352000002</v>
      </c>
      <c r="O263" s="39">
        <v>0.96638193670000005</v>
      </c>
      <c r="P263" s="39">
        <v>0.92794684019000007</v>
      </c>
      <c r="Q263" s="39">
        <v>0.94521458215999998</v>
      </c>
    </row>
    <row r="264" spans="1:17" ht="19.5" customHeight="1" x14ac:dyDescent="0.25">
      <c r="A264" s="55">
        <v>44422</v>
      </c>
      <c r="C264" s="39">
        <v>0.76161671225999994</v>
      </c>
      <c r="D264" s="39">
        <v>0.57136569825000005</v>
      </c>
      <c r="E264" s="39">
        <v>0.58558682464</v>
      </c>
      <c r="F264" s="39">
        <v>0.78736173288</v>
      </c>
      <c r="G264" s="39">
        <v>0.65581668594999998</v>
      </c>
      <c r="H264" s="39">
        <v>0.66878790080000006</v>
      </c>
      <c r="I264" s="39">
        <v>0.92124796040000012</v>
      </c>
      <c r="J264" s="39">
        <v>0.85156249654000005</v>
      </c>
      <c r="K264" s="39">
        <v>0.85982939286999993</v>
      </c>
      <c r="L264" s="39">
        <v>0.97160888455999994</v>
      </c>
      <c r="M264" s="39">
        <v>0.94502612846</v>
      </c>
      <c r="N264" s="39">
        <v>0.94914131324999995</v>
      </c>
      <c r="O264" s="39">
        <v>0.96643482059999997</v>
      </c>
      <c r="P264" s="39">
        <v>0.92851706654999999</v>
      </c>
      <c r="Q264" s="39">
        <v>0.94576411483</v>
      </c>
    </row>
    <row r="265" spans="1:17" ht="19.5" customHeight="1" x14ac:dyDescent="0.25">
      <c r="A265" s="55">
        <v>44423</v>
      </c>
      <c r="C265" s="39">
        <v>0.76312459677000011</v>
      </c>
      <c r="D265" s="39">
        <v>0.57864672157999997</v>
      </c>
      <c r="E265" s="39">
        <v>0.59271280842999996</v>
      </c>
      <c r="F265" s="39">
        <v>0.78829374446</v>
      </c>
      <c r="G265" s="39">
        <v>0.65998869135999993</v>
      </c>
      <c r="H265" s="39">
        <v>0.67282114195999998</v>
      </c>
      <c r="I265" s="39">
        <v>0.92161104851000009</v>
      </c>
      <c r="J265" s="39">
        <v>0.85387563346999995</v>
      </c>
      <c r="K265" s="39">
        <v>0.86203847405999989</v>
      </c>
      <c r="L265" s="39">
        <v>0.97172876880999992</v>
      </c>
      <c r="M265" s="39">
        <v>0.94557633409000008</v>
      </c>
      <c r="N265" s="39">
        <v>0.94967511367000002</v>
      </c>
      <c r="O265" s="39">
        <v>0.96649460239000007</v>
      </c>
      <c r="P265" s="39">
        <v>0.92882057413999997</v>
      </c>
      <c r="Q265" s="39">
        <v>0.94604233011000005</v>
      </c>
    </row>
    <row r="266" spans="1:17" ht="19.5" customHeight="1" x14ac:dyDescent="0.25">
      <c r="A266" s="55">
        <v>44424</v>
      </c>
      <c r="C266" s="39">
        <v>0.76504008522000011</v>
      </c>
      <c r="D266" s="39">
        <v>0.58637702613999998</v>
      </c>
      <c r="E266" s="39">
        <v>0.60018471376999993</v>
      </c>
      <c r="F266" s="39">
        <v>0.78959795545000011</v>
      </c>
      <c r="G266" s="39">
        <v>0.6646107079300001</v>
      </c>
      <c r="H266" s="39">
        <v>0.67727586332</v>
      </c>
      <c r="I266" s="39">
        <v>0.92210918767999994</v>
      </c>
      <c r="J266" s="39">
        <v>0.8563627870099999</v>
      </c>
      <c r="K266" s="39">
        <v>0.86439943233999994</v>
      </c>
      <c r="L266" s="39">
        <v>0.97192436943999994</v>
      </c>
      <c r="M266" s="39">
        <v>0.94639154701999995</v>
      </c>
      <c r="N266" s="39">
        <v>0.95046634974999999</v>
      </c>
      <c r="O266" s="39">
        <v>0.96663485969000007</v>
      </c>
      <c r="P266" s="39">
        <v>0.92939309980000007</v>
      </c>
      <c r="Q266" s="39">
        <v>0.94654127818000011</v>
      </c>
    </row>
    <row r="267" spans="1:17" ht="19.5" customHeight="1" x14ac:dyDescent="0.25">
      <c r="A267" s="55">
        <v>44425</v>
      </c>
      <c r="C267" s="39">
        <v>0.76694056985000003</v>
      </c>
      <c r="D267" s="39">
        <v>0.59365054756000002</v>
      </c>
      <c r="E267" s="39">
        <v>0.60725151580000003</v>
      </c>
      <c r="F267" s="39">
        <v>0.79084164622000008</v>
      </c>
      <c r="G267" s="39">
        <v>0.66936500444000002</v>
      </c>
      <c r="H267" s="39">
        <v>0.68184816683999994</v>
      </c>
      <c r="I267" s="39">
        <v>0.9226188394</v>
      </c>
      <c r="J267" s="39">
        <v>0.85889067727000001</v>
      </c>
      <c r="K267" s="39">
        <v>0.86678607247000006</v>
      </c>
      <c r="L267" s="39">
        <v>0.97211239842999997</v>
      </c>
      <c r="M267" s="39">
        <v>0.94727238080999998</v>
      </c>
      <c r="N267" s="39">
        <v>0.95130932535000001</v>
      </c>
      <c r="O267" s="39">
        <v>0.96675902187999996</v>
      </c>
      <c r="P267" s="39">
        <v>0.92998631916999996</v>
      </c>
      <c r="Q267" s="39">
        <v>0.94708161364999999</v>
      </c>
    </row>
    <row r="268" spans="1:17" ht="19.5" customHeight="1" x14ac:dyDescent="0.25">
      <c r="A268" s="55">
        <v>44426</v>
      </c>
      <c r="C268" s="39">
        <v>0.76892440906000004</v>
      </c>
      <c r="D268" s="39">
        <v>0.60058481579</v>
      </c>
      <c r="E268" s="39">
        <v>0.61396739501999997</v>
      </c>
      <c r="F268" s="39">
        <v>0.79211948769000007</v>
      </c>
      <c r="G268" s="39">
        <v>0.67403759863000001</v>
      </c>
      <c r="H268" s="39">
        <v>0.68636989274000004</v>
      </c>
      <c r="I268" s="39">
        <v>0.92316435715</v>
      </c>
      <c r="J268" s="39">
        <v>0.86183700443000011</v>
      </c>
      <c r="K268" s="39">
        <v>0.86958982113000005</v>
      </c>
      <c r="L268" s="39">
        <v>0.97232314232999995</v>
      </c>
      <c r="M268" s="39">
        <v>0.94827183692000006</v>
      </c>
      <c r="N268" s="39">
        <v>0.95227470909</v>
      </c>
      <c r="O268" s="39">
        <v>0.96693376867000003</v>
      </c>
      <c r="P268" s="39">
        <v>0.93075428532000004</v>
      </c>
      <c r="Q268" s="39">
        <v>0.94773921341</v>
      </c>
    </row>
    <row r="269" spans="1:17" ht="19.5" customHeight="1" x14ac:dyDescent="0.25">
      <c r="A269" s="55">
        <v>44427</v>
      </c>
      <c r="C269" s="39">
        <v>0.77089824571999999</v>
      </c>
      <c r="D269" s="39">
        <v>0.60686224987000004</v>
      </c>
      <c r="E269" s="39">
        <v>0.62007311865000003</v>
      </c>
      <c r="F269" s="39">
        <v>0.79350237498999998</v>
      </c>
      <c r="G269" s="39">
        <v>0.67845514327000001</v>
      </c>
      <c r="H269" s="39">
        <v>0.69064132425000002</v>
      </c>
      <c r="I269" s="39">
        <v>0.92371031767999989</v>
      </c>
      <c r="J269" s="39">
        <v>0.86450260249999999</v>
      </c>
      <c r="K269" s="39">
        <v>0.87211859696999994</v>
      </c>
      <c r="L269" s="39">
        <v>0.97254524368999995</v>
      </c>
      <c r="M269" s="39">
        <v>0.94928265048000005</v>
      </c>
      <c r="N269" s="39">
        <v>0.95325397416000002</v>
      </c>
      <c r="O269" s="39">
        <v>0.96709471965999994</v>
      </c>
      <c r="P269" s="39">
        <v>0.93136589908</v>
      </c>
      <c r="Q269" s="39">
        <v>0.94829794328000006</v>
      </c>
    </row>
    <row r="270" spans="1:17" ht="19.5" customHeight="1" x14ac:dyDescent="0.25">
      <c r="A270" s="55">
        <v>44428</v>
      </c>
      <c r="C270" s="39">
        <v>0.77292626285999999</v>
      </c>
      <c r="D270" s="39">
        <v>0.61441917689000003</v>
      </c>
      <c r="E270" s="39">
        <v>0.62741499081999996</v>
      </c>
      <c r="F270" s="39">
        <v>0.79493367847000007</v>
      </c>
      <c r="G270" s="39">
        <v>0.68428799675999996</v>
      </c>
      <c r="H270" s="39">
        <v>0.69621437304</v>
      </c>
      <c r="I270" s="39">
        <v>0.92428594516999996</v>
      </c>
      <c r="J270" s="39">
        <v>0.86771903179000009</v>
      </c>
      <c r="K270" s="39">
        <v>0.87516632314000009</v>
      </c>
      <c r="L270" s="39">
        <v>0.97273832042999997</v>
      </c>
      <c r="M270" s="39">
        <v>0.95025182002999997</v>
      </c>
      <c r="N270" s="39">
        <v>0.95417519002000006</v>
      </c>
      <c r="O270" s="39">
        <v>0.96724417415000008</v>
      </c>
      <c r="P270" s="39">
        <v>0.93193612544999993</v>
      </c>
      <c r="Q270" s="39">
        <v>0.94881068714999994</v>
      </c>
    </row>
    <row r="271" spans="1:17" ht="19.5" customHeight="1" x14ac:dyDescent="0.25">
      <c r="A271" s="55">
        <v>44429</v>
      </c>
      <c r="C271" s="39">
        <v>0.77442997964000004</v>
      </c>
      <c r="D271" s="39">
        <v>0.62148764601999995</v>
      </c>
      <c r="E271" s="39">
        <v>0.63426006965000004</v>
      </c>
      <c r="F271" s="39">
        <v>0.79596381928000004</v>
      </c>
      <c r="G271" s="39">
        <v>0.6890323506599999</v>
      </c>
      <c r="H271" s="39">
        <v>0.70077759851999999</v>
      </c>
      <c r="I271" s="39">
        <v>0.92468224255999998</v>
      </c>
      <c r="J271" s="39">
        <v>0.87047850142000005</v>
      </c>
      <c r="K271" s="39">
        <v>0.87776550263999997</v>
      </c>
      <c r="L271" s="39">
        <v>0.97286956213999998</v>
      </c>
      <c r="M271" s="39">
        <v>0.95083357414999992</v>
      </c>
      <c r="N271" s="39">
        <v>0.95473675310999995</v>
      </c>
      <c r="O271" s="39">
        <v>0.96731775174000001</v>
      </c>
      <c r="P271" s="39">
        <v>0.93230171412999996</v>
      </c>
      <c r="Q271" s="39">
        <v>0.94915328282999989</v>
      </c>
    </row>
    <row r="272" spans="1:17" ht="19.5" customHeight="1" x14ac:dyDescent="0.25">
      <c r="A272" s="55">
        <v>44430</v>
      </c>
      <c r="C272" s="39">
        <v>0.77544357143999998</v>
      </c>
      <c r="D272" s="39">
        <v>0.62639973192999998</v>
      </c>
      <c r="E272" s="39">
        <v>0.63903795468000002</v>
      </c>
      <c r="F272" s="39">
        <v>0.79660835974999999</v>
      </c>
      <c r="G272" s="39">
        <v>0.69230995350000002</v>
      </c>
      <c r="H272" s="39">
        <v>0.70390130705999998</v>
      </c>
      <c r="I272" s="39">
        <v>0.92492489168000003</v>
      </c>
      <c r="J272" s="39">
        <v>0.87223947874999996</v>
      </c>
      <c r="K272" s="39">
        <v>0.87941932469999995</v>
      </c>
      <c r="L272" s="39">
        <v>0.9729288733</v>
      </c>
      <c r="M272" s="39">
        <v>0.95125632389000003</v>
      </c>
      <c r="N272" s="39">
        <v>0.95513804986999995</v>
      </c>
      <c r="O272" s="39">
        <v>0.96736603704000002</v>
      </c>
      <c r="P272" s="39">
        <v>0.93256383431000001</v>
      </c>
      <c r="Q272" s="39">
        <v>0.94940160721</v>
      </c>
    </row>
    <row r="273" spans="1:17" ht="19.5" customHeight="1" x14ac:dyDescent="0.25">
      <c r="A273" s="55">
        <v>44431</v>
      </c>
      <c r="C273" s="39">
        <v>0.77712900122999995</v>
      </c>
      <c r="D273" s="39">
        <v>0.63153604168999999</v>
      </c>
      <c r="E273" s="39">
        <v>0.64398504951999991</v>
      </c>
      <c r="F273" s="39">
        <v>0.79766616694000003</v>
      </c>
      <c r="G273" s="39">
        <v>0.69608641596999998</v>
      </c>
      <c r="H273" s="39">
        <v>0.7075070160200001</v>
      </c>
      <c r="I273" s="39">
        <v>0.92532340301999993</v>
      </c>
      <c r="J273" s="39">
        <v>0.87423602055000005</v>
      </c>
      <c r="K273" s="39">
        <v>0.88131092519000009</v>
      </c>
      <c r="L273" s="39">
        <v>0.9730790441099999</v>
      </c>
      <c r="M273" s="39">
        <v>0.95180526759000006</v>
      </c>
      <c r="N273" s="39">
        <v>0.95564534956000002</v>
      </c>
      <c r="O273" s="39">
        <v>0.96749019923000001</v>
      </c>
      <c r="P273" s="39">
        <v>0.93293862019000007</v>
      </c>
      <c r="Q273" s="39">
        <v>0.94975110079000002</v>
      </c>
    </row>
    <row r="274" spans="1:17" ht="19.5" customHeight="1" x14ac:dyDescent="0.25">
      <c r="A274" s="55">
        <v>44432</v>
      </c>
      <c r="C274" s="39">
        <v>0.77873190996999997</v>
      </c>
      <c r="D274" s="39">
        <v>0.63597550708999995</v>
      </c>
      <c r="E274" s="39">
        <v>0.64826614120000003</v>
      </c>
      <c r="F274" s="39">
        <v>0.79863146464000001</v>
      </c>
      <c r="G274" s="39">
        <v>0.69917251551000004</v>
      </c>
      <c r="H274" s="39">
        <v>0.71046083562999995</v>
      </c>
      <c r="I274" s="39">
        <v>0.92570597391000009</v>
      </c>
      <c r="J274" s="39">
        <v>0.87605810294999997</v>
      </c>
      <c r="K274" s="39">
        <v>0.88302762347999997</v>
      </c>
      <c r="L274" s="39">
        <v>0.97321533357000012</v>
      </c>
      <c r="M274" s="39">
        <v>0.95238702171</v>
      </c>
      <c r="N274" s="39">
        <v>0.95619934102000004</v>
      </c>
      <c r="O274" s="39">
        <v>0.96764195302999989</v>
      </c>
      <c r="P274" s="39">
        <v>0.93340767736000008</v>
      </c>
      <c r="Q274" s="39">
        <v>0.95018566845999997</v>
      </c>
    </row>
    <row r="275" spans="1:17" ht="19.5" customHeight="1" x14ac:dyDescent="0.25">
      <c r="A275" s="55">
        <v>44433</v>
      </c>
      <c r="C275" s="39">
        <v>0.78084578234000002</v>
      </c>
      <c r="D275" s="39">
        <v>0.64095844439999994</v>
      </c>
      <c r="E275" s="39">
        <v>0.65310154088999994</v>
      </c>
      <c r="F275" s="39">
        <v>0.80000743533999996</v>
      </c>
      <c r="G275" s="39">
        <v>0.70272073024999993</v>
      </c>
      <c r="H275" s="39">
        <v>0.71387547357000003</v>
      </c>
      <c r="I275" s="39">
        <v>0.92618817262999997</v>
      </c>
      <c r="J275" s="39">
        <v>0.87816401397999999</v>
      </c>
      <c r="K275" s="39">
        <v>0.88502593645000005</v>
      </c>
      <c r="L275" s="39">
        <v>0.97345384014999992</v>
      </c>
      <c r="M275" s="39">
        <v>0.95304827802000003</v>
      </c>
      <c r="N275" s="39">
        <v>0.95682147719999999</v>
      </c>
      <c r="O275" s="39">
        <v>0.96785118931000003</v>
      </c>
      <c r="P275" s="39">
        <v>0.93397560443000005</v>
      </c>
      <c r="Q275" s="39">
        <v>0.95070760953</v>
      </c>
    </row>
    <row r="276" spans="1:17" ht="19.5" customHeight="1" x14ac:dyDescent="0.25">
      <c r="A276" s="55">
        <v>44434</v>
      </c>
      <c r="C276" s="39">
        <v>0.78325222932000005</v>
      </c>
      <c r="D276" s="39">
        <v>0.64610809089999999</v>
      </c>
      <c r="E276" s="39">
        <v>0.65809948203000002</v>
      </c>
      <c r="F276" s="39">
        <v>0.8015805290900001</v>
      </c>
      <c r="G276" s="39">
        <v>0.70651923937999994</v>
      </c>
      <c r="H276" s="39">
        <v>0.71756677542999991</v>
      </c>
      <c r="I276" s="39">
        <v>0.92681914891000006</v>
      </c>
      <c r="J276" s="39">
        <v>0.88059626152000003</v>
      </c>
      <c r="K276" s="39">
        <v>0.88735014312999994</v>
      </c>
      <c r="L276" s="39">
        <v>0.97365701240999991</v>
      </c>
      <c r="M276" s="39">
        <v>0.95382815664999998</v>
      </c>
      <c r="N276" s="39">
        <v>0.95755718794</v>
      </c>
      <c r="O276" s="39">
        <v>0.96805582700000004</v>
      </c>
      <c r="P276" s="39">
        <v>0.93460791189000003</v>
      </c>
      <c r="Q276" s="39">
        <v>0.95128703310000007</v>
      </c>
    </row>
    <row r="277" spans="1:17" ht="19.5" customHeight="1" x14ac:dyDescent="0.25">
      <c r="A277" s="55">
        <v>44435</v>
      </c>
      <c r="C277" s="39">
        <v>0.78560532936000005</v>
      </c>
      <c r="D277" s="39">
        <v>0.6515019663299999</v>
      </c>
      <c r="E277" s="39">
        <v>0.66336249077000009</v>
      </c>
      <c r="F277" s="39">
        <v>0.80323316369999997</v>
      </c>
      <c r="G277" s="39">
        <v>0.71104312672000003</v>
      </c>
      <c r="H277" s="39">
        <v>0.72188057110000003</v>
      </c>
      <c r="I277" s="39">
        <v>0.92742400056999996</v>
      </c>
      <c r="J277" s="39">
        <v>0.88320164010000002</v>
      </c>
      <c r="K277" s="39">
        <v>0.88979478880000007</v>
      </c>
      <c r="L277" s="39">
        <v>0.97384251751999995</v>
      </c>
      <c r="M277" s="39">
        <v>0.95449319877999994</v>
      </c>
      <c r="N277" s="39">
        <v>0.95820203904000001</v>
      </c>
      <c r="O277" s="39">
        <v>0.96819148569000002</v>
      </c>
      <c r="P277" s="39">
        <v>0.93507466976000009</v>
      </c>
      <c r="Q277" s="39">
        <v>0.95169860776999993</v>
      </c>
    </row>
    <row r="278" spans="1:17" ht="19.5" customHeight="1" x14ac:dyDescent="0.25">
      <c r="A278" s="55">
        <v>44436</v>
      </c>
      <c r="C278" s="39">
        <v>0.78725908440000003</v>
      </c>
      <c r="D278" s="39">
        <v>0.65676497506999998</v>
      </c>
      <c r="E278" s="39">
        <v>0.66847296060000005</v>
      </c>
      <c r="F278" s="39">
        <v>0.80441503737999998</v>
      </c>
      <c r="G278" s="39">
        <v>0.71491685384999992</v>
      </c>
      <c r="H278" s="39">
        <v>0.72558311243000007</v>
      </c>
      <c r="I278" s="39">
        <v>0.92787254722000001</v>
      </c>
      <c r="J278" s="39">
        <v>0.88550282167999994</v>
      </c>
      <c r="K278" s="39">
        <v>0.89196047652999999</v>
      </c>
      <c r="L278" s="39">
        <v>0.97395861596</v>
      </c>
      <c r="M278" s="39">
        <v>0.95492982984999997</v>
      </c>
      <c r="N278" s="39">
        <v>0.95862605071999996</v>
      </c>
      <c r="O278" s="39">
        <v>0.96828115839000006</v>
      </c>
      <c r="P278" s="39">
        <v>0.9354517549400001</v>
      </c>
      <c r="Q278" s="39">
        <v>0.95205499925000003</v>
      </c>
    </row>
    <row r="279" spans="1:17" ht="19.5" customHeight="1" x14ac:dyDescent="0.25">
      <c r="A279" s="55">
        <v>44437</v>
      </c>
      <c r="C279" s="39">
        <v>0.7884343841</v>
      </c>
      <c r="D279" s="39">
        <v>0.66026836843000003</v>
      </c>
      <c r="E279" s="39">
        <v>0.67188132974000003</v>
      </c>
      <c r="F279" s="39">
        <v>0.80521303986000003</v>
      </c>
      <c r="G279" s="39">
        <v>0.71728060119000003</v>
      </c>
      <c r="H279" s="39">
        <v>0.72786861576000006</v>
      </c>
      <c r="I279" s="39">
        <v>0.92814309214000001</v>
      </c>
      <c r="J279" s="39">
        <v>0.88682012305000002</v>
      </c>
      <c r="K279" s="39">
        <v>0.89319940399999997</v>
      </c>
      <c r="L279" s="39">
        <v>0.97404316589999995</v>
      </c>
      <c r="M279" s="39">
        <v>0.95522512370000001</v>
      </c>
      <c r="N279" s="39">
        <v>0.9588998916</v>
      </c>
      <c r="O279" s="39">
        <v>0.96835243668000004</v>
      </c>
      <c r="P279" s="39">
        <v>0.93565639262999989</v>
      </c>
      <c r="Q279" s="39">
        <v>0.95224814043999995</v>
      </c>
    </row>
    <row r="280" spans="1:17" ht="19.5" customHeight="1" x14ac:dyDescent="0.25">
      <c r="A280" s="55">
        <v>44438</v>
      </c>
      <c r="C280" s="39">
        <v>0.79017566145999996</v>
      </c>
      <c r="D280" s="39">
        <v>0.66432190208999997</v>
      </c>
      <c r="E280" s="39">
        <v>0.67581983406000001</v>
      </c>
      <c r="F280" s="39">
        <v>0.80629289371000001</v>
      </c>
      <c r="G280" s="39">
        <v>0.7200701515900001</v>
      </c>
      <c r="H280" s="39">
        <v>0.73054966203999994</v>
      </c>
      <c r="I280" s="39">
        <v>0.92851725001000007</v>
      </c>
      <c r="J280" s="39">
        <v>0.8882060569300001</v>
      </c>
      <c r="K280" s="39">
        <v>0.89451759095000005</v>
      </c>
      <c r="L280" s="39">
        <v>0.97418324118999999</v>
      </c>
      <c r="M280" s="39">
        <v>0.95561127720000005</v>
      </c>
      <c r="N280" s="39">
        <v>0.95926963988000002</v>
      </c>
      <c r="O280" s="39">
        <v>0.96844670797999999</v>
      </c>
      <c r="P280" s="39">
        <v>0.93596679811000005</v>
      </c>
      <c r="Q280" s="39">
        <v>0.9525309543199999</v>
      </c>
    </row>
    <row r="281" spans="1:17" ht="19.5" customHeight="1" x14ac:dyDescent="0.25">
      <c r="A281" s="55">
        <v>44439</v>
      </c>
      <c r="C281" s="39">
        <v>0.79231454021000003</v>
      </c>
      <c r="D281" s="39">
        <v>0.66872552501000004</v>
      </c>
      <c r="E281" s="39">
        <v>0.68018761450999998</v>
      </c>
      <c r="F281" s="39">
        <v>0.80754998539</v>
      </c>
      <c r="G281" s="39">
        <v>0.72318218838000004</v>
      </c>
      <c r="H281" s="39">
        <v>0.73355319468999991</v>
      </c>
      <c r="I281" s="39">
        <v>0.92899812034999996</v>
      </c>
      <c r="J281" s="39">
        <v>0.88978460461999997</v>
      </c>
      <c r="K281" s="39">
        <v>0.89601068010000007</v>
      </c>
      <c r="L281" s="39">
        <v>0.97435612691000006</v>
      </c>
      <c r="M281" s="39">
        <v>0.95605800379000005</v>
      </c>
      <c r="N281" s="39">
        <v>0.95967850829000001</v>
      </c>
      <c r="O281" s="39">
        <v>0.96857316947000005</v>
      </c>
      <c r="P281" s="39">
        <v>0.93636687628999993</v>
      </c>
      <c r="Q281" s="39">
        <v>0.95288504649999994</v>
      </c>
    </row>
    <row r="282" spans="1:17" ht="19.5" customHeight="1" x14ac:dyDescent="0.25">
      <c r="A282" s="55">
        <v>44440</v>
      </c>
      <c r="C282" s="39">
        <v>0.79432755353000006</v>
      </c>
      <c r="D282" s="39">
        <v>0.67252482716000006</v>
      </c>
      <c r="E282" s="39">
        <v>0.68395107419000001</v>
      </c>
      <c r="F282" s="39">
        <v>0.80874525997000002</v>
      </c>
      <c r="G282" s="39">
        <v>0.72549189979999995</v>
      </c>
      <c r="H282" s="39">
        <v>0.73580325045999995</v>
      </c>
      <c r="I282" s="39">
        <v>0.92941744283999994</v>
      </c>
      <c r="J282" s="39">
        <v>0.89084021688000004</v>
      </c>
      <c r="K282" s="39">
        <v>0.89702157052999998</v>
      </c>
      <c r="L282" s="39">
        <v>0.97451639322999994</v>
      </c>
      <c r="M282" s="39">
        <v>0.95638106031000003</v>
      </c>
      <c r="N282" s="39">
        <v>0.95997758794999999</v>
      </c>
      <c r="O282" s="39">
        <v>0.96868813446000002</v>
      </c>
      <c r="P282" s="39">
        <v>0.93663819367000001</v>
      </c>
      <c r="Q282" s="39">
        <v>0.95312417369000002</v>
      </c>
    </row>
    <row r="283" spans="1:17" ht="19.5" customHeight="1" x14ac:dyDescent="0.25">
      <c r="A283" s="55">
        <v>44441</v>
      </c>
      <c r="C283" s="39">
        <v>0.79670816058000005</v>
      </c>
      <c r="D283" s="39">
        <v>0.67721935759999996</v>
      </c>
      <c r="E283" s="39">
        <v>0.68858808995999998</v>
      </c>
      <c r="F283" s="39">
        <v>0.81020639127999994</v>
      </c>
      <c r="G283" s="39">
        <v>0.72845998488999997</v>
      </c>
      <c r="H283" s="39">
        <v>0.73869265924000005</v>
      </c>
      <c r="I283" s="39">
        <v>0.92994834850000008</v>
      </c>
      <c r="J283" s="39">
        <v>0.89223500655999999</v>
      </c>
      <c r="K283" s="39">
        <v>0.89835259840000004</v>
      </c>
      <c r="L283" s="39">
        <v>0.97471199385000007</v>
      </c>
      <c r="M283" s="39">
        <v>0.95689593162999997</v>
      </c>
      <c r="N283" s="39">
        <v>0.96046343466999995</v>
      </c>
      <c r="O283" s="39">
        <v>0.96886058195000002</v>
      </c>
      <c r="P283" s="39">
        <v>0.93701527885000002</v>
      </c>
      <c r="Q283" s="39">
        <v>0.95345987147</v>
      </c>
    </row>
    <row r="284" spans="1:17" ht="19.5" customHeight="1" x14ac:dyDescent="0.25">
      <c r="A284" s="55">
        <v>44442</v>
      </c>
      <c r="C284" s="39">
        <v>0.79895373320000007</v>
      </c>
      <c r="D284" s="39">
        <v>0.68158963869</v>
      </c>
      <c r="E284" s="39">
        <v>0.69297920970000004</v>
      </c>
      <c r="F284" s="39">
        <v>0.81164547594000003</v>
      </c>
      <c r="G284" s="39">
        <v>0.73160487550999997</v>
      </c>
      <c r="H284" s="39">
        <v>0.74174676951999996</v>
      </c>
      <c r="I284" s="39">
        <v>0.93047748299999999</v>
      </c>
      <c r="J284" s="39">
        <v>0.89366610505999999</v>
      </c>
      <c r="K284" s="39">
        <v>0.89969513883000007</v>
      </c>
      <c r="L284" s="39">
        <v>0.97490128478000004</v>
      </c>
      <c r="M284" s="39">
        <v>0.95733761046999999</v>
      </c>
      <c r="N284" s="39">
        <v>0.96088239859000002</v>
      </c>
      <c r="O284" s="39">
        <v>0.96900543784000004</v>
      </c>
      <c r="P284" s="39">
        <v>0.93744754722000001</v>
      </c>
      <c r="Q284" s="39">
        <v>0.95377257625</v>
      </c>
    </row>
    <row r="285" spans="1:17" ht="19.5" customHeight="1" x14ac:dyDescent="0.25">
      <c r="A285" s="55">
        <v>44443</v>
      </c>
      <c r="C285" s="39">
        <v>0.80059831923999991</v>
      </c>
      <c r="D285" s="39">
        <v>0.68542311623000007</v>
      </c>
      <c r="E285" s="39">
        <v>0.69679101504000007</v>
      </c>
      <c r="F285" s="39">
        <v>0.8126704293</v>
      </c>
      <c r="G285" s="39">
        <v>0.73429197381</v>
      </c>
      <c r="H285" s="39">
        <v>0.74436210810999992</v>
      </c>
      <c r="I285" s="39">
        <v>0.93089459153999998</v>
      </c>
      <c r="J285" s="39">
        <v>0.89497499340999997</v>
      </c>
      <c r="K285" s="39">
        <v>0.90091812584999997</v>
      </c>
      <c r="L285" s="39">
        <v>0.97502243097999997</v>
      </c>
      <c r="M285" s="39">
        <v>0.95768464383999996</v>
      </c>
      <c r="N285" s="39">
        <v>0.96121681257000002</v>
      </c>
      <c r="O285" s="39">
        <v>0.96905832173999995</v>
      </c>
      <c r="P285" s="39">
        <v>0.93769127300999999</v>
      </c>
      <c r="Q285" s="39">
        <v>0.95398871044</v>
      </c>
    </row>
    <row r="286" spans="1:17" ht="19.5" customHeight="1" x14ac:dyDescent="0.25">
      <c r="A286" s="55">
        <v>44444</v>
      </c>
      <c r="C286" s="39">
        <v>0.80172694037000003</v>
      </c>
      <c r="D286" s="39">
        <v>0.68763284638</v>
      </c>
      <c r="E286" s="39">
        <v>0.69902325093000006</v>
      </c>
      <c r="F286" s="39">
        <v>0.81329854284999992</v>
      </c>
      <c r="G286" s="39">
        <v>0.73565540816999997</v>
      </c>
      <c r="H286" s="39">
        <v>0.74569830836999995</v>
      </c>
      <c r="I286" s="39">
        <v>0.93111731509999995</v>
      </c>
      <c r="J286" s="39">
        <v>0.89555947671000002</v>
      </c>
      <c r="K286" s="39">
        <v>0.90147737008999995</v>
      </c>
      <c r="L286" s="39">
        <v>0.97508552795000003</v>
      </c>
      <c r="M286" s="39">
        <v>0.95783102881999993</v>
      </c>
      <c r="N286" s="39">
        <v>0.96135814979000001</v>
      </c>
      <c r="O286" s="39">
        <v>0.96909051193999995</v>
      </c>
      <c r="P286" s="39">
        <v>0.93780853730000002</v>
      </c>
      <c r="Q286" s="39">
        <v>0.95409907682999995</v>
      </c>
    </row>
    <row r="287" spans="1:17" ht="19.5" customHeight="1" x14ac:dyDescent="0.25">
      <c r="A287" s="55">
        <v>44445</v>
      </c>
      <c r="C287" s="39">
        <v>0.8027855436500001</v>
      </c>
      <c r="D287" s="39">
        <v>0.68934078189999992</v>
      </c>
      <c r="E287" s="39">
        <v>0.70077786501999995</v>
      </c>
      <c r="F287" s="39">
        <v>0.81384365721999996</v>
      </c>
      <c r="G287" s="39">
        <v>0.73674304320000006</v>
      </c>
      <c r="H287" s="39">
        <v>0.74676649046999999</v>
      </c>
      <c r="I287" s="39">
        <v>0.93129708798999999</v>
      </c>
      <c r="J287" s="39">
        <v>0.89602794892999993</v>
      </c>
      <c r="K287" s="39">
        <v>0.90191838931000001</v>
      </c>
      <c r="L287" s="39">
        <v>0.97515493463000003</v>
      </c>
      <c r="M287" s="39">
        <v>0.95799129514000003</v>
      </c>
      <c r="N287" s="39">
        <v>0.96151589224</v>
      </c>
      <c r="O287" s="39">
        <v>0.96913879723999996</v>
      </c>
      <c r="P287" s="39">
        <v>0.93790280859000008</v>
      </c>
      <c r="Q287" s="39">
        <v>0.95418415092999997</v>
      </c>
    </row>
    <row r="288" spans="1:17" ht="19.5" customHeight="1" x14ac:dyDescent="0.25">
      <c r="A288" s="55">
        <v>44446</v>
      </c>
      <c r="C288" s="39">
        <v>0.8043284370799999</v>
      </c>
      <c r="D288" s="39">
        <v>0.69231487362999999</v>
      </c>
      <c r="E288" s="39">
        <v>0.70377362894000006</v>
      </c>
      <c r="F288" s="39">
        <v>0.81484958993000012</v>
      </c>
      <c r="G288" s="39">
        <v>0.73882493917999992</v>
      </c>
      <c r="H288" s="39">
        <v>0.74881250658999998</v>
      </c>
      <c r="I288" s="39">
        <v>0.93168984304999991</v>
      </c>
      <c r="J288" s="39">
        <v>0.89691397246999993</v>
      </c>
      <c r="K288" s="39">
        <v>0.90276766124999996</v>
      </c>
      <c r="L288" s="39">
        <v>0.97530258154999994</v>
      </c>
      <c r="M288" s="39">
        <v>0.95830299419999998</v>
      </c>
      <c r="N288" s="39">
        <v>0.96181749577999998</v>
      </c>
      <c r="O288" s="39">
        <v>0.96925146292999997</v>
      </c>
      <c r="P288" s="39">
        <v>0.93816952737999992</v>
      </c>
      <c r="Q288" s="39">
        <v>0.95445086970999993</v>
      </c>
    </row>
    <row r="289" spans="1:17" ht="19.5" customHeight="1" x14ac:dyDescent="0.25">
      <c r="A289" s="55">
        <v>44447</v>
      </c>
      <c r="C289" s="39">
        <v>0.80633478203999998</v>
      </c>
      <c r="D289" s="39">
        <v>0.69574074722000001</v>
      </c>
      <c r="E289" s="39">
        <v>0.70719783545000003</v>
      </c>
      <c r="F289" s="39">
        <v>0.81617930587999998</v>
      </c>
      <c r="G289" s="39">
        <v>0.74129502921000001</v>
      </c>
      <c r="H289" s="39">
        <v>0.75126314370000002</v>
      </c>
      <c r="I289" s="39">
        <v>0.93226192821999998</v>
      </c>
      <c r="J289" s="39">
        <v>0.89803688887000011</v>
      </c>
      <c r="K289" s="39">
        <v>0.90384452743999999</v>
      </c>
      <c r="L289" s="39">
        <v>0.97549187247999991</v>
      </c>
      <c r="M289" s="39">
        <v>0.95871943424999995</v>
      </c>
      <c r="N289" s="39">
        <v>0.96222257837000003</v>
      </c>
      <c r="O289" s="39">
        <v>0.96942391041999998</v>
      </c>
      <c r="P289" s="39">
        <v>0.93856270765999994</v>
      </c>
      <c r="Q289" s="39">
        <v>0.95481185979000005</v>
      </c>
    </row>
    <row r="290" spans="1:17" ht="19.5" customHeight="1" x14ac:dyDescent="0.25">
      <c r="A290" s="55">
        <v>44448</v>
      </c>
      <c r="C290" s="39">
        <v>0.80828694649999999</v>
      </c>
      <c r="D290" s="39">
        <v>0.69946002897000004</v>
      </c>
      <c r="E290" s="39">
        <v>0.71089544501000002</v>
      </c>
      <c r="F290" s="39">
        <v>0.81757127121999995</v>
      </c>
      <c r="G290" s="39">
        <v>0.74397780463999996</v>
      </c>
      <c r="H290" s="39">
        <v>0.7538918832</v>
      </c>
      <c r="I290" s="39">
        <v>0.93288936218000007</v>
      </c>
      <c r="J290" s="39">
        <v>0.89924836334000002</v>
      </c>
      <c r="K290" s="39">
        <v>0.90501969310000008</v>
      </c>
      <c r="L290" s="39">
        <v>0.97572785517000005</v>
      </c>
      <c r="M290" s="39">
        <v>0.95916237502000001</v>
      </c>
      <c r="N290" s="39">
        <v>0.96264911393000008</v>
      </c>
      <c r="O290" s="39">
        <v>0.96962165021000002</v>
      </c>
      <c r="P290" s="39">
        <v>0.9389489900300001</v>
      </c>
      <c r="Q290" s="39">
        <v>0.95515215616999993</v>
      </c>
    </row>
    <row r="291" spans="1:17" ht="19.5" customHeight="1" x14ac:dyDescent="0.25">
      <c r="A291" s="55">
        <v>44449</v>
      </c>
      <c r="C291" s="39">
        <v>0.81005656442000007</v>
      </c>
      <c r="D291" s="39">
        <v>0.70321098547000005</v>
      </c>
      <c r="E291" s="39">
        <v>0.71468807878999996</v>
      </c>
      <c r="F291" s="39">
        <v>0.81904364200000002</v>
      </c>
      <c r="G291" s="39">
        <v>0.74671591284000005</v>
      </c>
      <c r="H291" s="39">
        <v>0.75658071064999999</v>
      </c>
      <c r="I291" s="39">
        <v>0.93354070683000001</v>
      </c>
      <c r="J291" s="39">
        <v>0.90047267872999992</v>
      </c>
      <c r="K291" s="39">
        <v>0.90620327177999993</v>
      </c>
      <c r="L291" s="39">
        <v>0.97592345579999995</v>
      </c>
      <c r="M291" s="39">
        <v>0.95950814644999993</v>
      </c>
      <c r="N291" s="39">
        <v>0.96297848014999998</v>
      </c>
      <c r="O291" s="39">
        <v>0.96983318579</v>
      </c>
      <c r="P291" s="39">
        <v>0.93931917731000003</v>
      </c>
      <c r="Q291" s="39">
        <v>0.95549015324999997</v>
      </c>
    </row>
    <row r="292" spans="1:17" ht="19.5" customHeight="1" x14ac:dyDescent="0.25">
      <c r="A292" s="55">
        <v>44450</v>
      </c>
      <c r="C292" s="39">
        <v>0.81160195849999994</v>
      </c>
      <c r="D292" s="39">
        <v>0.70679940051000001</v>
      </c>
      <c r="E292" s="39">
        <v>0.71828149511000006</v>
      </c>
      <c r="F292" s="39">
        <v>0.82008329313000006</v>
      </c>
      <c r="G292" s="39">
        <v>0.74932865771000001</v>
      </c>
      <c r="H292" s="39">
        <v>0.75914331018000003</v>
      </c>
      <c r="I292" s="39">
        <v>0.93400165161000004</v>
      </c>
      <c r="J292" s="39">
        <v>0.90157478397000002</v>
      </c>
      <c r="K292" s="39">
        <v>0.90726508309999998</v>
      </c>
      <c r="L292" s="39">
        <v>0.9760610072</v>
      </c>
      <c r="M292" s="39">
        <v>0.95982994102999997</v>
      </c>
      <c r="N292" s="39">
        <v>0.96330406053999995</v>
      </c>
      <c r="O292" s="39">
        <v>0.96992055918999998</v>
      </c>
      <c r="P292" s="39">
        <v>0.93953991009999993</v>
      </c>
      <c r="Q292" s="39">
        <v>0.95569709024000005</v>
      </c>
    </row>
    <row r="293" spans="1:17" ht="19.5" customHeight="1" x14ac:dyDescent="0.25">
      <c r="A293" s="55">
        <v>44451</v>
      </c>
      <c r="C293" s="39">
        <v>0.81257387300000006</v>
      </c>
      <c r="D293" s="39">
        <v>0.70894578116999996</v>
      </c>
      <c r="E293" s="39">
        <v>0.72045288215000003</v>
      </c>
      <c r="F293" s="39">
        <v>0.82076025514999995</v>
      </c>
      <c r="G293" s="39">
        <v>0.75069771182</v>
      </c>
      <c r="H293" s="39">
        <v>0.76049723423000004</v>
      </c>
      <c r="I293" s="39">
        <v>0.93428725140000002</v>
      </c>
      <c r="J293" s="39">
        <v>0.90216679471000005</v>
      </c>
      <c r="K293" s="39">
        <v>0.90783982500999993</v>
      </c>
      <c r="L293" s="39">
        <v>0.97614429521000001</v>
      </c>
      <c r="M293" s="39">
        <v>0.95998389765000003</v>
      </c>
      <c r="N293" s="39">
        <v>0.96346180297999995</v>
      </c>
      <c r="O293" s="39">
        <v>0.96997344309</v>
      </c>
      <c r="P293" s="39">
        <v>0.93968246669</v>
      </c>
      <c r="Q293" s="39">
        <v>0.95584194612999995</v>
      </c>
    </row>
    <row r="294" spans="1:17" ht="19.5" customHeight="1" x14ac:dyDescent="0.25">
      <c r="A294" s="55">
        <v>44452</v>
      </c>
      <c r="C294" s="39">
        <v>0.81379585127999998</v>
      </c>
      <c r="D294" s="39">
        <v>0.71092962038999996</v>
      </c>
      <c r="E294" s="39">
        <v>0.72245672647000003</v>
      </c>
      <c r="F294" s="39">
        <v>0.82162872048000002</v>
      </c>
      <c r="G294" s="39">
        <v>0.75210048432999999</v>
      </c>
      <c r="H294" s="39">
        <v>0.76189698073000001</v>
      </c>
      <c r="I294" s="39">
        <v>0.93462864278000002</v>
      </c>
      <c r="J294" s="39">
        <v>0.90271186966000005</v>
      </c>
      <c r="K294" s="39">
        <v>0.90836497439999997</v>
      </c>
      <c r="L294" s="39">
        <v>0.97625786977000006</v>
      </c>
      <c r="M294" s="39">
        <v>0.96019842737000005</v>
      </c>
      <c r="N294" s="39">
        <v>0.96366876106999999</v>
      </c>
      <c r="O294" s="39">
        <v>0.97007231297999996</v>
      </c>
      <c r="P294" s="39">
        <v>0.93985031557999998</v>
      </c>
      <c r="Q294" s="39">
        <v>0.95600059782000002</v>
      </c>
    </row>
    <row r="295" spans="1:17" ht="19.5" customHeight="1" x14ac:dyDescent="0.25">
      <c r="A295" s="55">
        <v>44453</v>
      </c>
      <c r="C295" s="39">
        <v>0.81510701896000004</v>
      </c>
      <c r="D295" s="39">
        <v>0.71299764773000007</v>
      </c>
      <c r="E295" s="39">
        <v>0.72456393047000001</v>
      </c>
      <c r="F295" s="39">
        <v>0.82252355533999999</v>
      </c>
      <c r="G295" s="39">
        <v>0.75356680310000002</v>
      </c>
      <c r="H295" s="39">
        <v>0.76336978380000009</v>
      </c>
      <c r="I295" s="39">
        <v>0.93499571599999998</v>
      </c>
      <c r="J295" s="39">
        <v>0.90333000502999994</v>
      </c>
      <c r="K295" s="39">
        <v>0.90896716930999999</v>
      </c>
      <c r="L295" s="39">
        <v>0.97640551669000009</v>
      </c>
      <c r="M295" s="39">
        <v>0.96042557649000004</v>
      </c>
      <c r="N295" s="39">
        <v>0.96388581466000001</v>
      </c>
      <c r="O295" s="39">
        <v>0.97021946817000004</v>
      </c>
      <c r="P295" s="39">
        <v>0.94009634066000003</v>
      </c>
      <c r="Q295" s="39">
        <v>0.95621443271000006</v>
      </c>
    </row>
    <row r="296" spans="1:17" ht="19.5" customHeight="1" x14ac:dyDescent="0.25">
      <c r="A296" s="55">
        <v>44454</v>
      </c>
      <c r="C296" s="39">
        <v>0.81665908139999999</v>
      </c>
      <c r="D296" s="39">
        <v>0.71596757173000003</v>
      </c>
      <c r="E296" s="39">
        <v>0.72755719374999994</v>
      </c>
      <c r="F296" s="39">
        <v>0.82360470605000002</v>
      </c>
      <c r="G296" s="39">
        <v>0.75547275811000003</v>
      </c>
      <c r="H296" s="39">
        <v>0.76526320248999991</v>
      </c>
      <c r="I296" s="39">
        <v>0.9354686161300001</v>
      </c>
      <c r="J296" s="39">
        <v>0.90421647136000005</v>
      </c>
      <c r="K296" s="39">
        <v>0.90983459565000002</v>
      </c>
      <c r="L296" s="39">
        <v>0.97658092628999993</v>
      </c>
      <c r="M296" s="39">
        <v>0.96081299192000003</v>
      </c>
      <c r="N296" s="39">
        <v>0.96426061070000002</v>
      </c>
      <c r="O296" s="39">
        <v>0.97042640516000001</v>
      </c>
      <c r="P296" s="39">
        <v>0.94043203844000001</v>
      </c>
      <c r="Q296" s="39">
        <v>0.95651334168999991</v>
      </c>
    </row>
    <row r="297" spans="1:17" ht="19.5" customHeight="1" x14ac:dyDescent="0.25">
      <c r="A297" s="55">
        <v>44455</v>
      </c>
      <c r="C297" s="39">
        <v>0.81836785047000005</v>
      </c>
      <c r="D297" s="39">
        <v>0.71890498743999998</v>
      </c>
      <c r="E297" s="39">
        <v>0.7305021113700001</v>
      </c>
      <c r="F297" s="39">
        <v>0.82490891704999991</v>
      </c>
      <c r="G297" s="39">
        <v>0.75774356366999995</v>
      </c>
      <c r="H297" s="39">
        <v>0.76751887799000007</v>
      </c>
      <c r="I297" s="39">
        <v>0.93601944735000009</v>
      </c>
      <c r="J297" s="39">
        <v>0.90521584923999998</v>
      </c>
      <c r="K297" s="39">
        <v>0.91081980423999997</v>
      </c>
      <c r="L297" s="39">
        <v>0.97681564704000001</v>
      </c>
      <c r="M297" s="39">
        <v>0.96123700359999997</v>
      </c>
      <c r="N297" s="39">
        <v>0.96467200299</v>
      </c>
      <c r="O297" s="39">
        <v>0.97064713795000002</v>
      </c>
      <c r="P297" s="39">
        <v>0.94085051101999995</v>
      </c>
      <c r="Q297" s="39">
        <v>0.95690422265999997</v>
      </c>
    </row>
    <row r="298" spans="1:17" ht="19.5" customHeight="1" x14ac:dyDescent="0.25">
      <c r="A298" s="55">
        <v>44456</v>
      </c>
      <c r="C298" s="39">
        <v>0.8199849294899999</v>
      </c>
      <c r="D298" s="39">
        <v>0.7220657934400001</v>
      </c>
      <c r="E298" s="39">
        <v>0.73370126049000006</v>
      </c>
      <c r="F298" s="39">
        <v>0.82619324282999995</v>
      </c>
      <c r="G298" s="39">
        <v>0.76002128583000006</v>
      </c>
      <c r="H298" s="39">
        <v>0.76978406380999997</v>
      </c>
      <c r="I298" s="39">
        <v>0.93655035301</v>
      </c>
      <c r="J298" s="39">
        <v>0.90618113226000008</v>
      </c>
      <c r="K298" s="39">
        <v>0.91177534586999998</v>
      </c>
      <c r="L298" s="39">
        <v>0.97699231857000002</v>
      </c>
      <c r="M298" s="39">
        <v>0.96156132206</v>
      </c>
      <c r="N298" s="39">
        <v>0.96497613040999997</v>
      </c>
      <c r="O298" s="39">
        <v>0.97080808894000004</v>
      </c>
      <c r="P298" s="39">
        <v>0.94116781439999997</v>
      </c>
      <c r="Q298" s="39">
        <v>0.95718243795000002</v>
      </c>
    </row>
    <row r="299" spans="1:17" ht="19.5" customHeight="1" x14ac:dyDescent="0.25">
      <c r="A299" s="55">
        <v>44457</v>
      </c>
      <c r="C299" s="39">
        <v>0.82126859015999998</v>
      </c>
      <c r="D299" s="39">
        <v>0.72493985965999996</v>
      </c>
      <c r="E299" s="39">
        <v>0.73661533691000003</v>
      </c>
      <c r="F299" s="39">
        <v>0.8271183378000001</v>
      </c>
      <c r="G299" s="39">
        <v>0.76203790641000002</v>
      </c>
      <c r="H299" s="39">
        <v>0.77177042427999998</v>
      </c>
      <c r="I299" s="39">
        <v>0.93697277502999998</v>
      </c>
      <c r="J299" s="39">
        <v>0.90701756328000005</v>
      </c>
      <c r="K299" s="39">
        <v>0.91259140853999998</v>
      </c>
      <c r="L299" s="39">
        <v>0.97711472670999999</v>
      </c>
      <c r="M299" s="39">
        <v>0.96178720923000005</v>
      </c>
      <c r="N299" s="39">
        <v>0.96519570788999998</v>
      </c>
      <c r="O299" s="39">
        <v>0.97092305393</v>
      </c>
      <c r="P299" s="39">
        <v>0.94135635699000009</v>
      </c>
      <c r="Q299" s="39">
        <v>0.95735488544000003</v>
      </c>
    </row>
    <row r="300" spans="1:17" ht="19.5" customHeight="1" x14ac:dyDescent="0.25">
      <c r="A300" s="55">
        <v>44458</v>
      </c>
      <c r="C300" s="39">
        <v>0.82191208758000001</v>
      </c>
      <c r="D300" s="39">
        <v>0.72627520018000002</v>
      </c>
      <c r="E300" s="39">
        <v>0.73795817933999996</v>
      </c>
      <c r="F300" s="39">
        <v>0.82760595796000003</v>
      </c>
      <c r="G300" s="39">
        <v>0.76289297082999996</v>
      </c>
      <c r="H300" s="39">
        <v>0.77262721784999999</v>
      </c>
      <c r="I300" s="39">
        <v>0.93716848838</v>
      </c>
      <c r="J300" s="39">
        <v>0.90734965606000006</v>
      </c>
      <c r="K300" s="39">
        <v>0.91291110319000002</v>
      </c>
      <c r="L300" s="39">
        <v>0.97716520428999998</v>
      </c>
      <c r="M300" s="39">
        <v>0.96188942632999996</v>
      </c>
      <c r="N300" s="39">
        <v>0.96529918692999994</v>
      </c>
      <c r="O300" s="39">
        <v>0.97096444133000004</v>
      </c>
      <c r="P300" s="39">
        <v>0.94141843808999992</v>
      </c>
      <c r="Q300" s="39">
        <v>0.95741236792999995</v>
      </c>
    </row>
    <row r="301" spans="1:17" ht="19.5" customHeight="1" x14ac:dyDescent="0.25">
      <c r="A301" s="55">
        <v>44459</v>
      </c>
      <c r="C301" s="39">
        <v>0.82277230693999992</v>
      </c>
      <c r="D301" s="39">
        <v>0.72782309488999997</v>
      </c>
      <c r="E301" s="39">
        <v>0.73954941843999999</v>
      </c>
      <c r="F301" s="39">
        <v>0.82821418628999988</v>
      </c>
      <c r="G301" s="39">
        <v>0.76392440849999999</v>
      </c>
      <c r="H301" s="39">
        <v>0.77365130663000004</v>
      </c>
      <c r="I301" s="39">
        <v>0.93741467983000004</v>
      </c>
      <c r="J301" s="39">
        <v>0.90776189389999995</v>
      </c>
      <c r="K301" s="39">
        <v>0.91331182847999992</v>
      </c>
      <c r="L301" s="39">
        <v>0.97724470647999995</v>
      </c>
      <c r="M301" s="39">
        <v>0.96204969265000007</v>
      </c>
      <c r="N301" s="39">
        <v>0.96546071518999999</v>
      </c>
      <c r="O301" s="39">
        <v>0.97102652242000009</v>
      </c>
      <c r="P301" s="39">
        <v>0.94157249117999997</v>
      </c>
      <c r="Q301" s="39">
        <v>0.95754802663000005</v>
      </c>
    </row>
    <row r="302" spans="1:17" ht="19.5" customHeight="1" x14ac:dyDescent="0.25">
      <c r="A302" s="55">
        <v>44460</v>
      </c>
      <c r="C302" s="39">
        <v>0.82378423165000003</v>
      </c>
      <c r="D302" s="39">
        <v>0.72956020452000003</v>
      </c>
      <c r="E302" s="39">
        <v>0.74132403762999999</v>
      </c>
      <c r="F302" s="39">
        <v>0.8289144918300001</v>
      </c>
      <c r="G302" s="39">
        <v>0.76507386061999993</v>
      </c>
      <c r="H302" s="39">
        <v>0.77479730044999995</v>
      </c>
      <c r="I302" s="39">
        <v>0.93769762287999991</v>
      </c>
      <c r="J302" s="39">
        <v>0.90824143587999995</v>
      </c>
      <c r="K302" s="39">
        <v>0.91377277325999995</v>
      </c>
      <c r="L302" s="39">
        <v>0.97738099594999994</v>
      </c>
      <c r="M302" s="39">
        <v>0.96224276939999998</v>
      </c>
      <c r="N302" s="39">
        <v>0.96564117253999993</v>
      </c>
      <c r="O302" s="39">
        <v>0.97112999091999996</v>
      </c>
      <c r="P302" s="39">
        <v>0.94174723797000004</v>
      </c>
      <c r="Q302" s="39">
        <v>0.95770207971999999</v>
      </c>
    </row>
    <row r="303" spans="1:17" ht="19.5" customHeight="1" x14ac:dyDescent="0.25">
      <c r="A303" s="55">
        <v>44461</v>
      </c>
      <c r="C303" s="39">
        <v>0.82495036233999997</v>
      </c>
      <c r="D303" s="39">
        <v>0.73201999842999999</v>
      </c>
      <c r="E303" s="39">
        <v>0.74379550119000004</v>
      </c>
      <c r="F303" s="39">
        <v>0.82978122800999998</v>
      </c>
      <c r="G303" s="39">
        <v>0.76671871407000003</v>
      </c>
      <c r="H303" s="39">
        <v>0.77643004985000008</v>
      </c>
      <c r="I303" s="39">
        <v>0.93805893982999999</v>
      </c>
      <c r="J303" s="39">
        <v>0.90894635816000002</v>
      </c>
      <c r="K303" s="39">
        <v>0.91445998392999994</v>
      </c>
      <c r="L303" s="39">
        <v>0.97751476154000005</v>
      </c>
      <c r="M303" s="39">
        <v>0.96254815877</v>
      </c>
      <c r="N303" s="39">
        <v>0.96594277609000001</v>
      </c>
      <c r="O303" s="39">
        <v>0.97126564960999995</v>
      </c>
      <c r="P303" s="39">
        <v>0.94209903084999991</v>
      </c>
      <c r="Q303" s="39">
        <v>0.95798259429999999</v>
      </c>
    </row>
    <row r="304" spans="1:17" ht="19.5" customHeight="1" x14ac:dyDescent="0.25">
      <c r="A304" s="55">
        <v>44462</v>
      </c>
      <c r="C304" s="39">
        <v>0.82613649814000001</v>
      </c>
      <c r="D304" s="39">
        <v>0.73489739884000005</v>
      </c>
      <c r="E304" s="39">
        <v>0.74671791307000002</v>
      </c>
      <c r="F304" s="39">
        <v>0.83068903148999995</v>
      </c>
      <c r="G304" s="39">
        <v>0.76868605389</v>
      </c>
      <c r="H304" s="39">
        <v>0.77838139503999992</v>
      </c>
      <c r="I304" s="39">
        <v>0.93843265489999994</v>
      </c>
      <c r="J304" s="39">
        <v>0.90979872963000008</v>
      </c>
      <c r="K304" s="39">
        <v>0.91529685774000002</v>
      </c>
      <c r="L304" s="39">
        <v>0.97765357488999993</v>
      </c>
      <c r="M304" s="39">
        <v>0.96289519213999997</v>
      </c>
      <c r="N304" s="39">
        <v>0.96628097588000006</v>
      </c>
      <c r="O304" s="39">
        <v>0.97141510409999998</v>
      </c>
      <c r="P304" s="39">
        <v>0.94241173563000002</v>
      </c>
      <c r="Q304" s="39">
        <v>0.95828610187999996</v>
      </c>
    </row>
    <row r="305" spans="1:17" ht="19.5" customHeight="1" x14ac:dyDescent="0.25">
      <c r="A305" s="55">
        <v>44463</v>
      </c>
      <c r="C305" s="39">
        <v>0.82738098214999989</v>
      </c>
      <c r="D305" s="39">
        <v>0.73764643316999989</v>
      </c>
      <c r="E305" s="39">
        <v>0.74953446462000006</v>
      </c>
      <c r="F305" s="39">
        <v>0.83163919913000006</v>
      </c>
      <c r="G305" s="39">
        <v>0.77067846638000004</v>
      </c>
      <c r="H305" s="39">
        <v>0.78036343263999997</v>
      </c>
      <c r="I305" s="39">
        <v>0.93880504161</v>
      </c>
      <c r="J305" s="39">
        <v>0.91059132441000001</v>
      </c>
      <c r="K305" s="39">
        <v>0.91606996973999999</v>
      </c>
      <c r="L305" s="39">
        <v>0.97777976883999995</v>
      </c>
      <c r="M305" s="39">
        <v>0.96313622258999998</v>
      </c>
      <c r="N305" s="39">
        <v>0.96651822050999991</v>
      </c>
      <c r="O305" s="39">
        <v>0.97153696698999992</v>
      </c>
      <c r="P305" s="39">
        <v>0.94267155651000001</v>
      </c>
      <c r="Q305" s="39">
        <v>0.95852522906999993</v>
      </c>
    </row>
    <row r="306" spans="1:17" ht="19.5" customHeight="1" x14ac:dyDescent="0.25">
      <c r="A306" s="55">
        <v>44464</v>
      </c>
      <c r="C306" s="39">
        <v>0.82828287880000007</v>
      </c>
      <c r="D306" s="39">
        <v>0.74021542159999998</v>
      </c>
      <c r="E306" s="39">
        <v>0.75212512524000008</v>
      </c>
      <c r="F306" s="39">
        <v>0.83234944728000004</v>
      </c>
      <c r="G306" s="39">
        <v>0.77242620421999997</v>
      </c>
      <c r="H306" s="39">
        <v>0.78209733728000008</v>
      </c>
      <c r="I306" s="39">
        <v>0.93910259674000007</v>
      </c>
      <c r="J306" s="39">
        <v>0.91132281410999993</v>
      </c>
      <c r="K306" s="39">
        <v>0.91678551897999994</v>
      </c>
      <c r="L306" s="39">
        <v>0.97785800908999998</v>
      </c>
      <c r="M306" s="39">
        <v>0.96338482467000008</v>
      </c>
      <c r="N306" s="39">
        <v>0.96676556066000008</v>
      </c>
      <c r="O306" s="39">
        <v>0.97160824529000001</v>
      </c>
      <c r="P306" s="39">
        <v>0.94285090190000009</v>
      </c>
      <c r="Q306" s="39">
        <v>0.95869997586</v>
      </c>
    </row>
    <row r="307" spans="1:17" ht="19.5" customHeight="1" x14ac:dyDescent="0.25">
      <c r="A307" s="55">
        <v>44465</v>
      </c>
      <c r="C307" s="39">
        <v>0.82884885646000006</v>
      </c>
      <c r="D307" s="39">
        <v>0.74141822831000004</v>
      </c>
      <c r="E307" s="39">
        <v>0.75337127634000001</v>
      </c>
      <c r="F307" s="39">
        <v>0.83274282877999994</v>
      </c>
      <c r="G307" s="39">
        <v>0.77321642553999992</v>
      </c>
      <c r="H307" s="39">
        <v>0.7828871263099999</v>
      </c>
      <c r="I307" s="39">
        <v>0.93923853339000007</v>
      </c>
      <c r="J307" s="39">
        <v>0.91160664274000003</v>
      </c>
      <c r="K307" s="39">
        <v>0.91706137739000004</v>
      </c>
      <c r="L307" s="39">
        <v>0.97790848667000008</v>
      </c>
      <c r="M307" s="39">
        <v>0.96347316043999998</v>
      </c>
      <c r="N307" s="39">
        <v>0.96685389642999997</v>
      </c>
      <c r="O307" s="39">
        <v>0.97164733338999998</v>
      </c>
      <c r="P307" s="39">
        <v>0.94294057460000003</v>
      </c>
      <c r="Q307" s="39">
        <v>0.95878275064999996</v>
      </c>
    </row>
    <row r="308" spans="1:17" ht="19.5" customHeight="1" x14ac:dyDescent="0.25">
      <c r="A308" s="55">
        <v>44466</v>
      </c>
      <c r="C308" s="39">
        <v>0.82941983539000008</v>
      </c>
      <c r="D308" s="39">
        <v>0.74252351016000007</v>
      </c>
      <c r="E308" s="39">
        <v>0.75448906137999994</v>
      </c>
      <c r="F308" s="39">
        <v>0.83319543366000004</v>
      </c>
      <c r="G308" s="39">
        <v>0.77393142884999999</v>
      </c>
      <c r="H308" s="39">
        <v>0.78360385876999994</v>
      </c>
      <c r="I308" s="39">
        <v>0.93942893324999999</v>
      </c>
      <c r="J308" s="39">
        <v>0.91188072997999992</v>
      </c>
      <c r="K308" s="39">
        <v>0.91733767857999993</v>
      </c>
      <c r="L308" s="39">
        <v>0.97798167916000001</v>
      </c>
      <c r="M308" s="39">
        <v>0.96359809244999994</v>
      </c>
      <c r="N308" s="39">
        <v>0.9669775665</v>
      </c>
      <c r="O308" s="39">
        <v>0.9717278088800001</v>
      </c>
      <c r="P308" s="39">
        <v>0.94306473679000002</v>
      </c>
      <c r="Q308" s="39">
        <v>0.95889541634999997</v>
      </c>
    </row>
    <row r="309" spans="1:17" ht="19.5" customHeight="1" x14ac:dyDescent="0.25">
      <c r="A309" s="55">
        <v>44467</v>
      </c>
      <c r="C309" s="39">
        <v>0.83019836725000007</v>
      </c>
      <c r="D309" s="39">
        <v>0.74419476966999998</v>
      </c>
      <c r="E309" s="39">
        <v>0.75618366017000005</v>
      </c>
      <c r="F309" s="39">
        <v>0.83379501625000008</v>
      </c>
      <c r="G309" s="39">
        <v>0.7750220898800001</v>
      </c>
      <c r="H309" s="39">
        <v>0.78469235836999995</v>
      </c>
      <c r="I309" s="39">
        <v>0.93966626888999993</v>
      </c>
      <c r="J309" s="39">
        <v>0.91235717242999992</v>
      </c>
      <c r="K309" s="39">
        <v>0.91781057869999993</v>
      </c>
      <c r="L309" s="39">
        <v>0.97807001493000001</v>
      </c>
      <c r="M309" s="39">
        <v>0.96376719234999997</v>
      </c>
      <c r="N309" s="39">
        <v>0.96715297609999995</v>
      </c>
      <c r="O309" s="39">
        <v>0.97181288298000001</v>
      </c>
      <c r="P309" s="39">
        <v>0.94322798707999989</v>
      </c>
      <c r="Q309" s="39">
        <v>0.95904487084000001</v>
      </c>
    </row>
    <row r="310" spans="1:17" ht="19.5" customHeight="1" x14ac:dyDescent="0.25">
      <c r="A310" s="55">
        <v>44468</v>
      </c>
      <c r="C310" s="39">
        <v>0.83119445459000008</v>
      </c>
      <c r="D310" s="39">
        <v>0.74654203488999993</v>
      </c>
      <c r="E310" s="39">
        <v>0.75854176147999997</v>
      </c>
      <c r="F310" s="39">
        <v>0.83456578462999997</v>
      </c>
      <c r="G310" s="39">
        <v>0.77656535579999997</v>
      </c>
      <c r="H310" s="39">
        <v>0.78622179109000001</v>
      </c>
      <c r="I310" s="39">
        <v>0.93995673937999991</v>
      </c>
      <c r="J310" s="39">
        <v>0.91292527247999999</v>
      </c>
      <c r="K310" s="39">
        <v>0.91837070853000002</v>
      </c>
      <c r="L310" s="39">
        <v>0.97822270961000002</v>
      </c>
      <c r="M310" s="39">
        <v>0.96398550788999993</v>
      </c>
      <c r="N310" s="39">
        <v>0.96736245805999999</v>
      </c>
      <c r="O310" s="39">
        <v>0.97194164377000003</v>
      </c>
      <c r="P310" s="39">
        <v>0.94350160376000003</v>
      </c>
      <c r="Q310" s="39">
        <v>0.95929319522000001</v>
      </c>
    </row>
    <row r="311" spans="1:17" ht="19.5" customHeight="1" x14ac:dyDescent="0.25">
      <c r="A311" s="55">
        <v>44469</v>
      </c>
      <c r="C311" s="39">
        <v>0.83237142137999998</v>
      </c>
      <c r="D311" s="39">
        <v>0.74935025097999997</v>
      </c>
      <c r="E311" s="39">
        <v>0.76138415296000006</v>
      </c>
      <c r="F311" s="39">
        <v>0.83547099438000005</v>
      </c>
      <c r="G311" s="39">
        <v>0.77852750817000005</v>
      </c>
      <c r="H311" s="39">
        <v>0.78818913090999998</v>
      </c>
      <c r="I311" s="39">
        <v>0.94030787215</v>
      </c>
      <c r="J311" s="39">
        <v>0.91369129982999997</v>
      </c>
      <c r="K311" s="39">
        <v>0.91913009403000001</v>
      </c>
      <c r="L311" s="39">
        <v>0.97837414234999998</v>
      </c>
      <c r="M311" s="39">
        <v>0.96429846889000004</v>
      </c>
      <c r="N311" s="39">
        <v>0.96767163323999994</v>
      </c>
      <c r="O311" s="39">
        <v>0.97206350666000008</v>
      </c>
      <c r="P311" s="39">
        <v>0.94374303025000006</v>
      </c>
      <c r="Q311" s="39">
        <v>0.95951622730999997</v>
      </c>
    </row>
    <row r="312" spans="1:17" ht="19.5" customHeight="1" x14ac:dyDescent="0.25">
      <c r="A312" s="55">
        <v>44470</v>
      </c>
      <c r="C312" s="39">
        <v>0.83346420003999999</v>
      </c>
      <c r="D312" s="39">
        <v>0.7518325506300001</v>
      </c>
      <c r="E312" s="39">
        <v>0.76392396727999989</v>
      </c>
      <c r="F312" s="39">
        <v>0.83632000677999996</v>
      </c>
      <c r="G312" s="39">
        <v>0.78017754906999992</v>
      </c>
      <c r="H312" s="39">
        <v>0.78984133323999994</v>
      </c>
      <c r="I312" s="39">
        <v>0.9406426216699999</v>
      </c>
      <c r="J312" s="39">
        <v>0.91431519147000007</v>
      </c>
      <c r="K312" s="39">
        <v>0.91974557265000001</v>
      </c>
      <c r="L312" s="39">
        <v>0.97851043181999997</v>
      </c>
      <c r="M312" s="39">
        <v>0.96453571352</v>
      </c>
      <c r="N312" s="39">
        <v>0.96790130622999992</v>
      </c>
      <c r="O312" s="39">
        <v>0.97215088006000006</v>
      </c>
      <c r="P312" s="39">
        <v>0.94397066093000004</v>
      </c>
      <c r="Q312" s="39">
        <v>0.95971626639999996</v>
      </c>
    </row>
    <row r="313" spans="1:17" ht="19.5" customHeight="1" x14ac:dyDescent="0.25">
      <c r="A313" s="55">
        <v>44471</v>
      </c>
      <c r="C313" s="39">
        <v>0.83428690982999998</v>
      </c>
      <c r="D313" s="39">
        <v>0.75403061113999992</v>
      </c>
      <c r="E313" s="39">
        <v>0.76614953479999992</v>
      </c>
      <c r="F313" s="39">
        <v>0.83696497953999993</v>
      </c>
      <c r="G313" s="39">
        <v>0.78162052431000006</v>
      </c>
      <c r="H313" s="39">
        <v>0.79129036051000001</v>
      </c>
      <c r="I313" s="39">
        <v>0.9409158233399999</v>
      </c>
      <c r="J313" s="39">
        <v>0.91494306823000005</v>
      </c>
      <c r="K313" s="39">
        <v>0.9203747777700001</v>
      </c>
      <c r="L313" s="39">
        <v>0.97857731462000008</v>
      </c>
      <c r="M313" s="39">
        <v>0.96473383803000001</v>
      </c>
      <c r="N313" s="39">
        <v>0.96809312104</v>
      </c>
      <c r="O313" s="39">
        <v>0.97224515135</v>
      </c>
      <c r="P313" s="39">
        <v>0.94409022453000002</v>
      </c>
      <c r="Q313" s="39">
        <v>0.95982203419000001</v>
      </c>
    </row>
    <row r="314" spans="1:17" ht="19.5" customHeight="1" x14ac:dyDescent="0.25">
      <c r="A314" s="55">
        <v>44472</v>
      </c>
      <c r="C314" s="39">
        <v>0.83471368532000001</v>
      </c>
      <c r="D314" s="39">
        <v>0.75517173545999994</v>
      </c>
      <c r="E314" s="39">
        <v>0.76729899458000006</v>
      </c>
      <c r="F314" s="39">
        <v>0.83725072149000002</v>
      </c>
      <c r="G314" s="39">
        <v>0.78227068451999993</v>
      </c>
      <c r="H314" s="39">
        <v>0.79193360412000002</v>
      </c>
      <c r="I314" s="39">
        <v>0.94102829209000005</v>
      </c>
      <c r="J314" s="39">
        <v>0.91518527455999998</v>
      </c>
      <c r="K314" s="39">
        <v>0.92061255621000004</v>
      </c>
      <c r="L314" s="39">
        <v>0.97860381535000007</v>
      </c>
      <c r="M314" s="39">
        <v>0.96479819694000002</v>
      </c>
      <c r="N314" s="39">
        <v>0.96815621801999996</v>
      </c>
      <c r="O314" s="39">
        <v>0.97227504225000005</v>
      </c>
      <c r="P314" s="39">
        <v>0.9441339112199999</v>
      </c>
      <c r="Q314" s="39">
        <v>0.95985882298999992</v>
      </c>
    </row>
    <row r="315" spans="1:17" ht="19.5" customHeight="1" x14ac:dyDescent="0.25">
      <c r="A315" s="55">
        <v>44473</v>
      </c>
      <c r="C315" s="39">
        <v>0.83528633135000008</v>
      </c>
      <c r="D315" s="39">
        <v>0.75631702751000007</v>
      </c>
      <c r="E315" s="39">
        <v>0.76846095753999999</v>
      </c>
      <c r="F315" s="39">
        <v>0.83767825369999993</v>
      </c>
      <c r="G315" s="39">
        <v>0.78293338105999988</v>
      </c>
      <c r="H315" s="39">
        <v>0.79259586836999996</v>
      </c>
      <c r="I315" s="39">
        <v>0.94119522406</v>
      </c>
      <c r="J315" s="39">
        <v>0.91541109766000006</v>
      </c>
      <c r="K315" s="39">
        <v>0.92083705093000001</v>
      </c>
      <c r="L315" s="39">
        <v>0.97866186456999993</v>
      </c>
      <c r="M315" s="39">
        <v>0.96488905659000002</v>
      </c>
      <c r="N315" s="39">
        <v>0.96825338736000011</v>
      </c>
      <c r="O315" s="39">
        <v>0.97233022544999992</v>
      </c>
      <c r="P315" s="39">
        <v>0.94420978812</v>
      </c>
      <c r="Q315" s="39">
        <v>0.95993469988000002</v>
      </c>
    </row>
    <row r="316" spans="1:17" ht="19.5" customHeight="1" x14ac:dyDescent="0.25">
      <c r="A316" s="55">
        <v>44474</v>
      </c>
      <c r="C316" s="39">
        <v>0.83602401946000005</v>
      </c>
      <c r="D316" s="39">
        <v>0.75772822070000001</v>
      </c>
      <c r="E316" s="39">
        <v>0.76990215837999998</v>
      </c>
      <c r="F316" s="39">
        <v>0.83822725866000003</v>
      </c>
      <c r="G316" s="39">
        <v>0.78386755406999997</v>
      </c>
      <c r="H316" s="39">
        <v>0.79354128084999997</v>
      </c>
      <c r="I316" s="39">
        <v>0.94141396250999998</v>
      </c>
      <c r="J316" s="39">
        <v>0.9157910118</v>
      </c>
      <c r="K316" s="39">
        <v>0.92121297995999996</v>
      </c>
      <c r="L316" s="39">
        <v>0.97875524809000003</v>
      </c>
      <c r="M316" s="39">
        <v>0.96504427515000002</v>
      </c>
      <c r="N316" s="39">
        <v>0.96841365367999999</v>
      </c>
      <c r="O316" s="39">
        <v>0.97240150374000001</v>
      </c>
      <c r="P316" s="39">
        <v>0.94438683420999991</v>
      </c>
      <c r="Q316" s="39">
        <v>0.96008415436999994</v>
      </c>
    </row>
    <row r="317" spans="1:17" ht="19.5" customHeight="1" x14ac:dyDescent="0.25">
      <c r="A317" s="55">
        <v>44475</v>
      </c>
      <c r="C317" s="39">
        <v>0.83698759850000004</v>
      </c>
      <c r="D317" s="39">
        <v>0.75973956692</v>
      </c>
      <c r="E317" s="39">
        <v>0.77194101161999995</v>
      </c>
      <c r="F317" s="39">
        <v>0.83892972564000001</v>
      </c>
      <c r="G317" s="39">
        <v>0.78530101899000004</v>
      </c>
      <c r="H317" s="39">
        <v>0.79496696459999994</v>
      </c>
      <c r="I317" s="39">
        <v>0.94167432324999989</v>
      </c>
      <c r="J317" s="39">
        <v>0.91639364950000002</v>
      </c>
      <c r="K317" s="39">
        <v>0.92181915997999997</v>
      </c>
      <c r="L317" s="39">
        <v>0.97885241742999995</v>
      </c>
      <c r="M317" s="39">
        <v>0.96527647202</v>
      </c>
      <c r="N317" s="39">
        <v>0.96864711248999991</v>
      </c>
      <c r="O317" s="39">
        <v>0.97248427853999997</v>
      </c>
      <c r="P317" s="39">
        <v>0.9445776761000001</v>
      </c>
      <c r="Q317" s="39">
        <v>0.96027039766</v>
      </c>
    </row>
    <row r="318" spans="1:17" ht="19.5" customHeight="1" x14ac:dyDescent="0.25">
      <c r="A318" s="55">
        <v>44476</v>
      </c>
      <c r="C318" s="39">
        <v>0.83809204680999994</v>
      </c>
      <c r="D318" s="39">
        <v>0.76223020203000003</v>
      </c>
      <c r="E318" s="39">
        <v>0.77447665821</v>
      </c>
      <c r="F318" s="39">
        <v>0.83983882597999993</v>
      </c>
      <c r="G318" s="39">
        <v>0.78709717300999993</v>
      </c>
      <c r="H318" s="39">
        <v>0.79677695181999997</v>
      </c>
      <c r="I318" s="39">
        <v>0.94205246622999994</v>
      </c>
      <c r="J318" s="39">
        <v>0.91716853265999998</v>
      </c>
      <c r="K318" s="39">
        <v>0.92258872965999994</v>
      </c>
      <c r="L318" s="39">
        <v>0.97900258824000008</v>
      </c>
      <c r="M318" s="39">
        <v>0.96556293229000001</v>
      </c>
      <c r="N318" s="39">
        <v>0.96892600113000005</v>
      </c>
      <c r="O318" s="39">
        <v>0.97260614143000002</v>
      </c>
      <c r="P318" s="39">
        <v>0.94494326478000001</v>
      </c>
      <c r="Q318" s="39">
        <v>0.96055551085000002</v>
      </c>
    </row>
    <row r="319" spans="1:17" ht="19.5" customHeight="1" x14ac:dyDescent="0.25">
      <c r="A319" s="55">
        <v>44477</v>
      </c>
      <c r="C319" s="39">
        <v>0.83911147342999992</v>
      </c>
      <c r="D319" s="39">
        <v>0.76448994494</v>
      </c>
      <c r="E319" s="39">
        <v>0.77680058415000008</v>
      </c>
      <c r="F319" s="39">
        <v>0.84067400518000002</v>
      </c>
      <c r="G319" s="39">
        <v>0.78888857188000006</v>
      </c>
      <c r="H319" s="39">
        <v>0.79857699643000002</v>
      </c>
      <c r="I319" s="39">
        <v>0.94239872831000004</v>
      </c>
      <c r="J319" s="39">
        <v>0.91793544558999995</v>
      </c>
      <c r="K319" s="39">
        <v>0.92335475700999992</v>
      </c>
      <c r="L319" s="39">
        <v>0.97913382995000009</v>
      </c>
      <c r="M319" s="39">
        <v>0.96579765304000009</v>
      </c>
      <c r="N319" s="39">
        <v>0.96915819799999992</v>
      </c>
      <c r="O319" s="39">
        <v>0.97276019451999995</v>
      </c>
      <c r="P319" s="39">
        <v>0.94519388845999996</v>
      </c>
      <c r="Q319" s="39">
        <v>0.96075325063999995</v>
      </c>
    </row>
    <row r="320" spans="1:17" ht="19.5" customHeight="1" x14ac:dyDescent="0.25">
      <c r="A320" s="55">
        <v>44478</v>
      </c>
      <c r="C320" s="39">
        <v>0.83989083883000004</v>
      </c>
      <c r="D320" s="39">
        <v>0.76649962407000005</v>
      </c>
      <c r="E320" s="39">
        <v>0.77885194057999996</v>
      </c>
      <c r="F320" s="39">
        <v>0.84131335820000008</v>
      </c>
      <c r="G320" s="39">
        <v>0.79029047981999989</v>
      </c>
      <c r="H320" s="39">
        <v>0.79998625325999995</v>
      </c>
      <c r="I320" s="39">
        <v>0.94268964158000002</v>
      </c>
      <c r="J320" s="39">
        <v>0.91857837722000002</v>
      </c>
      <c r="K320" s="39">
        <v>0.92399547467999998</v>
      </c>
      <c r="L320" s="39">
        <v>0.97921964183999999</v>
      </c>
      <c r="M320" s="39">
        <v>0.96597558652000004</v>
      </c>
      <c r="N320" s="39">
        <v>0.96934244117000001</v>
      </c>
      <c r="O320" s="39">
        <v>0.97281767701999999</v>
      </c>
      <c r="P320" s="39">
        <v>0.94535024085000008</v>
      </c>
      <c r="Q320" s="39">
        <v>0.96090040583000003</v>
      </c>
    </row>
    <row r="321" spans="1:17" ht="19.5" customHeight="1" x14ac:dyDescent="0.25">
      <c r="A321" s="55">
        <v>44479</v>
      </c>
      <c r="C321" s="39">
        <v>0.84035929162</v>
      </c>
      <c r="D321" s="39">
        <v>0.76738484979999999</v>
      </c>
      <c r="E321" s="39">
        <v>0.77977717651000011</v>
      </c>
      <c r="F321" s="39">
        <v>0.84164319345999994</v>
      </c>
      <c r="G321" s="39">
        <v>0.79093285884999998</v>
      </c>
      <c r="H321" s="39">
        <v>0.80062820001000001</v>
      </c>
      <c r="I321" s="39">
        <v>0.94281318010000004</v>
      </c>
      <c r="J321" s="39">
        <v>0.91884493702000003</v>
      </c>
      <c r="K321" s="39">
        <v>0.92425937774999989</v>
      </c>
      <c r="L321" s="39">
        <v>0.97926254777999999</v>
      </c>
      <c r="M321" s="39">
        <v>0.96605887452999994</v>
      </c>
      <c r="N321" s="39">
        <v>0.96942699111999997</v>
      </c>
      <c r="O321" s="39">
        <v>0.97283837072000001</v>
      </c>
      <c r="P321" s="39">
        <v>0.94541462124999998</v>
      </c>
      <c r="Q321" s="39">
        <v>0.96096248692000008</v>
      </c>
    </row>
    <row r="322" spans="1:17" ht="19.5" customHeight="1" x14ac:dyDescent="0.25">
      <c r="A322" s="55">
        <v>44480</v>
      </c>
      <c r="C322" s="39">
        <v>0.84072605181000004</v>
      </c>
      <c r="D322" s="39">
        <v>0.76813837528999995</v>
      </c>
      <c r="E322" s="39">
        <v>0.78055737546000004</v>
      </c>
      <c r="F322" s="39">
        <v>0.84191942508999995</v>
      </c>
      <c r="G322" s="39">
        <v>0.79145981715999991</v>
      </c>
      <c r="H322" s="39">
        <v>0.80115342915999999</v>
      </c>
      <c r="I322" s="39">
        <v>0.94292343489999997</v>
      </c>
      <c r="J322" s="39">
        <v>0.91906190431000001</v>
      </c>
      <c r="K322" s="39">
        <v>0.92447413108000009</v>
      </c>
      <c r="L322" s="39">
        <v>0.97931050147999998</v>
      </c>
      <c r="M322" s="39">
        <v>0.96613080507999993</v>
      </c>
      <c r="N322" s="39">
        <v>0.96949765973000002</v>
      </c>
      <c r="O322" s="39">
        <v>0.97284986722</v>
      </c>
      <c r="P322" s="39">
        <v>0.94547900163999998</v>
      </c>
      <c r="Q322" s="39">
        <v>0.96102916661999993</v>
      </c>
    </row>
    <row r="323" spans="1:17" ht="19.5" customHeight="1" x14ac:dyDescent="0.25">
      <c r="A323" s="55">
        <v>44481</v>
      </c>
      <c r="C323" s="39">
        <v>0.84148041084000003</v>
      </c>
      <c r="D323" s="39">
        <v>0.76952956337</v>
      </c>
      <c r="E323" s="39">
        <v>0.78196773511000006</v>
      </c>
      <c r="F323" s="39">
        <v>0.8424779403799999</v>
      </c>
      <c r="G323" s="39">
        <v>0.79245105210000011</v>
      </c>
      <c r="H323" s="39">
        <v>0.80214379953000003</v>
      </c>
      <c r="I323" s="39">
        <v>0.94315457147999993</v>
      </c>
      <c r="J323" s="39">
        <v>0.91945023147000005</v>
      </c>
      <c r="K323" s="39">
        <v>0.92486157266000002</v>
      </c>
      <c r="L323" s="39">
        <v>0.97939000367000006</v>
      </c>
      <c r="M323" s="39">
        <v>0.96627592812000007</v>
      </c>
      <c r="N323" s="39">
        <v>0.96964025890000005</v>
      </c>
      <c r="O323" s="39">
        <v>0.97292344481000004</v>
      </c>
      <c r="P323" s="39">
        <v>0.94562615683999995</v>
      </c>
      <c r="Q323" s="39">
        <v>0.96116712461000009</v>
      </c>
    </row>
    <row r="324" spans="1:17" ht="19.5" customHeight="1" x14ac:dyDescent="0.25">
      <c r="A324" s="55">
        <v>44482</v>
      </c>
      <c r="C324" s="39">
        <v>0.84233146119000002</v>
      </c>
      <c r="D324" s="39">
        <v>0.77127250782000001</v>
      </c>
      <c r="E324" s="39">
        <v>0.78373235175</v>
      </c>
      <c r="F324" s="39">
        <v>0.84318256879000009</v>
      </c>
      <c r="G324" s="39">
        <v>0.79368004510000001</v>
      </c>
      <c r="H324" s="39">
        <v>0.80339138087999995</v>
      </c>
      <c r="I324" s="39">
        <v>0.94344282801000001</v>
      </c>
      <c r="J324" s="39">
        <v>0.91997449526999997</v>
      </c>
      <c r="K324" s="39">
        <v>0.92537963739999995</v>
      </c>
      <c r="L324" s="39">
        <v>0.97948843495999993</v>
      </c>
      <c r="M324" s="39">
        <v>0.96649550559999997</v>
      </c>
      <c r="N324" s="39">
        <v>0.96985983637999995</v>
      </c>
      <c r="O324" s="39">
        <v>0.97302231471</v>
      </c>
      <c r="P324" s="39">
        <v>0.94588137911999992</v>
      </c>
      <c r="Q324" s="39">
        <v>0.96139475529999996</v>
      </c>
    </row>
    <row r="325" spans="1:17" ht="19.5" customHeight="1" x14ac:dyDescent="0.25">
      <c r="A325" s="55">
        <v>44483</v>
      </c>
      <c r="C325" s="39">
        <v>0.84331087761000001</v>
      </c>
      <c r="D325" s="39">
        <v>0.77306713212</v>
      </c>
      <c r="E325" s="39">
        <v>0.78555698370000004</v>
      </c>
      <c r="F325" s="39">
        <v>0.84391140529999997</v>
      </c>
      <c r="G325" s="39">
        <v>0.79497215205000005</v>
      </c>
      <c r="H325" s="39">
        <v>0.80469645644999999</v>
      </c>
      <c r="I325" s="39">
        <v>0.94375499523000006</v>
      </c>
      <c r="J325" s="39">
        <v>0.92054480928000004</v>
      </c>
      <c r="K325" s="39">
        <v>0.92594552350000003</v>
      </c>
      <c r="L325" s="39">
        <v>0.97962346247999998</v>
      </c>
      <c r="M325" s="39">
        <v>0.96674158380999997</v>
      </c>
      <c r="N325" s="39">
        <v>0.97010465264000001</v>
      </c>
      <c r="O325" s="39">
        <v>0.97309359299999998</v>
      </c>
      <c r="P325" s="39">
        <v>0.94612280561000006</v>
      </c>
      <c r="Q325" s="39">
        <v>0.96162468528</v>
      </c>
    </row>
    <row r="326" spans="1:17" ht="19.5" customHeight="1" x14ac:dyDescent="0.25">
      <c r="A326" s="55">
        <v>44484</v>
      </c>
      <c r="C326" s="39">
        <v>0.84425028381999989</v>
      </c>
      <c r="D326" s="39">
        <v>0.77488426215000006</v>
      </c>
      <c r="E326" s="39">
        <v>0.78742329294000002</v>
      </c>
      <c r="F326" s="39">
        <v>0.84467741852</v>
      </c>
      <c r="G326" s="39">
        <v>0.79634769045999998</v>
      </c>
      <c r="H326" s="39">
        <v>0.80607891146999999</v>
      </c>
      <c r="I326" s="39">
        <v>0.9440715903500001</v>
      </c>
      <c r="J326" s="39">
        <v>0.92112309350999988</v>
      </c>
      <c r="K326" s="39">
        <v>0.92650919565000001</v>
      </c>
      <c r="L326" s="39">
        <v>0.97971684601000009</v>
      </c>
      <c r="M326" s="39">
        <v>0.9670394015399999</v>
      </c>
      <c r="N326" s="39">
        <v>0.97036461219000003</v>
      </c>
      <c r="O326" s="39">
        <v>0.97320395938999993</v>
      </c>
      <c r="P326" s="39">
        <v>0.94666544036999989</v>
      </c>
      <c r="Q326" s="39">
        <v>0.96187990756999997</v>
      </c>
    </row>
    <row r="327" spans="1:17" ht="19.5" customHeight="1" x14ac:dyDescent="0.25">
      <c r="A327" s="55">
        <v>44485</v>
      </c>
      <c r="C327" s="39">
        <v>0.84515218047000007</v>
      </c>
      <c r="D327" s="39">
        <v>0.77658802994999998</v>
      </c>
      <c r="E327" s="39">
        <v>0.78915873547999993</v>
      </c>
      <c r="F327" s="39">
        <v>0.84533190160000005</v>
      </c>
      <c r="G327" s="39">
        <v>0.79763288080999994</v>
      </c>
      <c r="H327" s="39">
        <v>0.80737274756999999</v>
      </c>
      <c r="I327" s="39">
        <v>0.94435984688000008</v>
      </c>
      <c r="J327" s="39">
        <v>0.92166285497999989</v>
      </c>
      <c r="K327" s="39">
        <v>0.92704895711999991</v>
      </c>
      <c r="L327" s="39">
        <v>0.97979887207999994</v>
      </c>
      <c r="M327" s="39">
        <v>0.96721985888999995</v>
      </c>
      <c r="N327" s="39">
        <v>0.97054759341999997</v>
      </c>
      <c r="O327" s="39">
        <v>0.97324764609000003</v>
      </c>
      <c r="P327" s="39">
        <v>0.94684938435999999</v>
      </c>
      <c r="Q327" s="39">
        <v>0.96205005576000002</v>
      </c>
    </row>
    <row r="328" spans="1:17" ht="19.5" customHeight="1" x14ac:dyDescent="0.25">
      <c r="A328" s="55">
        <v>44486</v>
      </c>
      <c r="C328" s="39">
        <v>0.84558062305999993</v>
      </c>
      <c r="D328" s="39">
        <v>0.77728737495</v>
      </c>
      <c r="E328" s="39">
        <v>0.78989225586</v>
      </c>
      <c r="F328" s="39">
        <v>0.84563277361</v>
      </c>
      <c r="G328" s="39">
        <v>0.79814903193999998</v>
      </c>
      <c r="H328" s="39">
        <v>0.80790186731000002</v>
      </c>
      <c r="I328" s="39">
        <v>0.94448427097999998</v>
      </c>
      <c r="J328" s="39">
        <v>0.92184926973000003</v>
      </c>
      <c r="K328" s="39">
        <v>0.92724024256000004</v>
      </c>
      <c r="L328" s="39">
        <v>0.97982663474999998</v>
      </c>
      <c r="M328" s="39">
        <v>0.96728295587000002</v>
      </c>
      <c r="N328" s="39">
        <v>0.97061069039000003</v>
      </c>
      <c r="O328" s="39">
        <v>0.97326833979000005</v>
      </c>
      <c r="P328" s="39">
        <v>0.94693445846000002</v>
      </c>
      <c r="Q328" s="39">
        <v>0.9621259326499999</v>
      </c>
    </row>
    <row r="329" spans="1:17" ht="19.5" customHeight="1" x14ac:dyDescent="0.25">
      <c r="A329" s="55">
        <v>44487</v>
      </c>
      <c r="C329" s="39">
        <v>0.84604490811999999</v>
      </c>
      <c r="D329" s="39">
        <v>0.77803673270000007</v>
      </c>
      <c r="E329" s="39">
        <v>0.79063744588000007</v>
      </c>
      <c r="F329" s="39">
        <v>0.84593234876000001</v>
      </c>
      <c r="G329" s="39">
        <v>0.79868117768999991</v>
      </c>
      <c r="H329" s="39">
        <v>0.80842969018999999</v>
      </c>
      <c r="I329" s="39">
        <v>0.94459806811000002</v>
      </c>
      <c r="J329" s="39">
        <v>0.92208571978999998</v>
      </c>
      <c r="K329" s="39">
        <v>0.92746473728000001</v>
      </c>
      <c r="L329" s="39">
        <v>0.97988720784999994</v>
      </c>
      <c r="M329" s="39">
        <v>0.96743060279000004</v>
      </c>
      <c r="N329" s="39">
        <v>0.97070028809999997</v>
      </c>
      <c r="O329" s="39">
        <v>0.97332122369000007</v>
      </c>
      <c r="P329" s="39">
        <v>0.94743570582999992</v>
      </c>
      <c r="Q329" s="39">
        <v>0.96226848924999997</v>
      </c>
    </row>
    <row r="330" spans="1:17" ht="19.5" customHeight="1" x14ac:dyDescent="0.25">
      <c r="A330" s="55">
        <v>44488</v>
      </c>
      <c r="C330" s="39">
        <v>0.84665923143999999</v>
      </c>
      <c r="D330" s="39">
        <v>0.77902531812000009</v>
      </c>
      <c r="E330" s="39">
        <v>0.79163936804000001</v>
      </c>
      <c r="F330" s="39">
        <v>0.84637976617999999</v>
      </c>
      <c r="G330" s="39">
        <v>0.79935035854000003</v>
      </c>
      <c r="H330" s="39">
        <v>0.80910708450000002</v>
      </c>
      <c r="I330" s="39">
        <v>0.94476632844999997</v>
      </c>
      <c r="J330" s="39">
        <v>0.92238061818000006</v>
      </c>
      <c r="K330" s="39">
        <v>0.92775432218999998</v>
      </c>
      <c r="L330" s="39">
        <v>0.97995156675999995</v>
      </c>
      <c r="M330" s="39">
        <v>0.96766153771999996</v>
      </c>
      <c r="N330" s="39">
        <v>0.97083910145000007</v>
      </c>
      <c r="O330" s="39">
        <v>0.97340629777999998</v>
      </c>
      <c r="P330" s="39">
        <v>0.94821286918000003</v>
      </c>
      <c r="Q330" s="39">
        <v>0.96243863743000002</v>
      </c>
    </row>
    <row r="331" spans="1:17" ht="19.5" customHeight="1" x14ac:dyDescent="0.25">
      <c r="A331" s="55">
        <v>44489</v>
      </c>
      <c r="C331" s="39">
        <v>0.84751444951999999</v>
      </c>
      <c r="D331" s="39">
        <v>0.78042734230999999</v>
      </c>
      <c r="E331" s="39">
        <v>0.79308973788000003</v>
      </c>
      <c r="F331" s="39">
        <v>0.84698540078999995</v>
      </c>
      <c r="G331" s="39">
        <v>0.8002918804300001</v>
      </c>
      <c r="H331" s="39">
        <v>0.81005768442999992</v>
      </c>
      <c r="I331" s="39">
        <v>0.94501739059000001</v>
      </c>
      <c r="J331" s="39">
        <v>0.92279019927999995</v>
      </c>
      <c r="K331" s="39">
        <v>0.92815770421999999</v>
      </c>
      <c r="L331" s="39">
        <v>0.98007271295999998</v>
      </c>
      <c r="M331" s="39">
        <v>0.96793411665999995</v>
      </c>
      <c r="N331" s="39">
        <v>0.97103722594999997</v>
      </c>
      <c r="O331" s="39">
        <v>0.97355345296999996</v>
      </c>
      <c r="P331" s="39">
        <v>0.94913488842999993</v>
      </c>
      <c r="Q331" s="39">
        <v>0.96275364151999998</v>
      </c>
    </row>
    <row r="332" spans="1:17" ht="19.5" customHeight="1" x14ac:dyDescent="0.25">
      <c r="A332" s="55">
        <v>44490</v>
      </c>
      <c r="C332" s="39">
        <v>0.84841884681000002</v>
      </c>
      <c r="D332" s="39">
        <v>0.78185353932000001</v>
      </c>
      <c r="E332" s="39">
        <v>0.79458095147999996</v>
      </c>
      <c r="F332" s="39">
        <v>0.84768138345999999</v>
      </c>
      <c r="G332" s="39">
        <v>0.80130472974</v>
      </c>
      <c r="H332" s="39">
        <v>0.81108696065999997</v>
      </c>
      <c r="I332" s="39">
        <v>0.94530564713000009</v>
      </c>
      <c r="J332" s="39">
        <v>0.92326265660999995</v>
      </c>
      <c r="K332" s="39">
        <v>0.92861599225999991</v>
      </c>
      <c r="L332" s="39">
        <v>0.98020143078999988</v>
      </c>
      <c r="M332" s="39">
        <v>0.96819029037999993</v>
      </c>
      <c r="N332" s="39">
        <v>0.97122020719000002</v>
      </c>
      <c r="O332" s="39">
        <v>0.97368681236999999</v>
      </c>
      <c r="P332" s="39">
        <v>0.94983847418</v>
      </c>
      <c r="Q332" s="39">
        <v>0.96296517710000007</v>
      </c>
    </row>
    <row r="333" spans="1:17" ht="19.5" customHeight="1" x14ac:dyDescent="0.25">
      <c r="A333" s="55">
        <v>44491</v>
      </c>
      <c r="C333" s="39">
        <v>0.84924655787000003</v>
      </c>
      <c r="D333" s="39">
        <v>0.78330390916000003</v>
      </c>
      <c r="E333" s="39">
        <v>0.79606049543000001</v>
      </c>
      <c r="F333" s="39">
        <v>0.84832765308000002</v>
      </c>
      <c r="G333" s="39">
        <v>0.80234567772999998</v>
      </c>
      <c r="H333" s="39">
        <v>0.81213958039999989</v>
      </c>
      <c r="I333" s="39">
        <v>0.94555936601000001</v>
      </c>
      <c r="J333" s="39">
        <v>0.92369880513000002</v>
      </c>
      <c r="K333" s="39">
        <v>0.92903088684000001</v>
      </c>
      <c r="L333" s="39">
        <v>0.98029733818999998</v>
      </c>
      <c r="M333" s="39">
        <v>0.96844015440999998</v>
      </c>
      <c r="N333" s="39">
        <v>0.97139056901999998</v>
      </c>
      <c r="O333" s="39">
        <v>0.97378798156000002</v>
      </c>
      <c r="P333" s="39">
        <v>0.95067771863000006</v>
      </c>
      <c r="Q333" s="39">
        <v>0.96316521618999995</v>
      </c>
    </row>
    <row r="334" spans="1:17" ht="19.5" customHeight="1" x14ac:dyDescent="0.25">
      <c r="A334" s="55">
        <v>44492</v>
      </c>
      <c r="C334" s="39">
        <v>0.84998341243999997</v>
      </c>
      <c r="D334" s="39">
        <v>0.78456673117999998</v>
      </c>
      <c r="E334" s="39">
        <v>0.79736082701</v>
      </c>
      <c r="F334" s="39">
        <v>0.84892031905999998</v>
      </c>
      <c r="G334" s="39">
        <v>0.80330535569000006</v>
      </c>
      <c r="H334" s="39">
        <v>0.81309623235999995</v>
      </c>
      <c r="I334" s="39">
        <v>0.94581087095000005</v>
      </c>
      <c r="J334" s="39">
        <v>0.92410218716000003</v>
      </c>
      <c r="K334" s="39">
        <v>0.92943604003999991</v>
      </c>
      <c r="L334" s="39">
        <v>0.98036800680000002</v>
      </c>
      <c r="M334" s="39">
        <v>0.96858275358000001</v>
      </c>
      <c r="N334" s="39">
        <v>0.97153947788999995</v>
      </c>
      <c r="O334" s="39">
        <v>0.97382936896000005</v>
      </c>
      <c r="P334" s="39">
        <v>0.95083407102999995</v>
      </c>
      <c r="Q334" s="39">
        <v>0.96331926928</v>
      </c>
    </row>
    <row r="335" spans="1:17" ht="19.5" customHeight="1" x14ac:dyDescent="0.25">
      <c r="A335" s="55">
        <v>44493</v>
      </c>
      <c r="C335" s="39">
        <v>0.85032183207000001</v>
      </c>
      <c r="D335" s="39">
        <v>0.78515354748999999</v>
      </c>
      <c r="E335" s="39">
        <v>0.79795931296000011</v>
      </c>
      <c r="F335" s="39">
        <v>0.84916499370999998</v>
      </c>
      <c r="G335" s="39">
        <v>0.80371170582000007</v>
      </c>
      <c r="H335" s="39">
        <v>0.81350085334</v>
      </c>
      <c r="I335" s="39">
        <v>0.9459034141399999</v>
      </c>
      <c r="J335" s="39">
        <v>0.92425273589000001</v>
      </c>
      <c r="K335" s="39">
        <v>0.92958437481</v>
      </c>
      <c r="L335" s="39">
        <v>0.98039450753000001</v>
      </c>
      <c r="M335" s="39">
        <v>0.96864332666999997</v>
      </c>
      <c r="N335" s="39">
        <v>0.97160131292000007</v>
      </c>
      <c r="O335" s="39">
        <v>0.97385696056000004</v>
      </c>
      <c r="P335" s="39">
        <v>0.95088695491999997</v>
      </c>
      <c r="Q335" s="39">
        <v>0.96336755458000001</v>
      </c>
    </row>
    <row r="336" spans="1:17" ht="19.5" customHeight="1" x14ac:dyDescent="0.25">
      <c r="A336" s="55">
        <v>44494</v>
      </c>
      <c r="C336" s="39">
        <v>0.85076694556999999</v>
      </c>
      <c r="D336" s="39">
        <v>0.78576120243999992</v>
      </c>
      <c r="E336" s="39">
        <v>0.7985894736500001</v>
      </c>
      <c r="F336" s="39">
        <v>0.84948056350000001</v>
      </c>
      <c r="G336" s="39">
        <v>0.80412886314000009</v>
      </c>
      <c r="H336" s="39">
        <v>0.81392881783000004</v>
      </c>
      <c r="I336" s="39">
        <v>0.94600215638999996</v>
      </c>
      <c r="J336" s="39">
        <v>0.92444800645000003</v>
      </c>
      <c r="K336" s="39">
        <v>0.92976237654000005</v>
      </c>
      <c r="L336" s="39">
        <v>0.98044498512</v>
      </c>
      <c r="M336" s="39">
        <v>0.96880990268999989</v>
      </c>
      <c r="N336" s="39">
        <v>0.97170479196000004</v>
      </c>
      <c r="O336" s="39">
        <v>0.97393513674999999</v>
      </c>
      <c r="P336" s="39">
        <v>0.95164802317999997</v>
      </c>
      <c r="Q336" s="39">
        <v>0.96353540347000011</v>
      </c>
    </row>
    <row r="337" spans="1:17" ht="19.5" customHeight="1" x14ac:dyDescent="0.25">
      <c r="A337" s="55">
        <v>44495</v>
      </c>
      <c r="C337" s="39">
        <v>0.85133375677000001</v>
      </c>
      <c r="D337" s="39">
        <v>0.78661225279000002</v>
      </c>
      <c r="E337" s="39">
        <v>0.79945719492</v>
      </c>
      <c r="F337" s="39">
        <v>0.84988648134</v>
      </c>
      <c r="G337" s="39">
        <v>0.80473276858999998</v>
      </c>
      <c r="H337" s="39">
        <v>0.81453574930000006</v>
      </c>
      <c r="I337" s="39">
        <v>0.94615801860000004</v>
      </c>
      <c r="J337" s="39">
        <v>0.92471943694999992</v>
      </c>
      <c r="K337" s="39">
        <v>0.93001609542999997</v>
      </c>
      <c r="L337" s="39">
        <v>0.98051943954999998</v>
      </c>
      <c r="M337" s="39">
        <v>0.96906102865999999</v>
      </c>
      <c r="N337" s="39">
        <v>0.9718486530699999</v>
      </c>
      <c r="O337" s="39">
        <v>0.97402710874999998</v>
      </c>
      <c r="P337" s="39">
        <v>0.95260913052000007</v>
      </c>
      <c r="Q337" s="39">
        <v>0.96372854466000002</v>
      </c>
    </row>
    <row r="338" spans="1:17" ht="19.5" customHeight="1" x14ac:dyDescent="0.25">
      <c r="A338" s="55">
        <v>44496</v>
      </c>
      <c r="C338" s="39">
        <v>0.85206644361000006</v>
      </c>
      <c r="D338" s="39">
        <v>0.78772003528000001</v>
      </c>
      <c r="E338" s="39">
        <v>0.80063082753000003</v>
      </c>
      <c r="F338" s="39">
        <v>0.85038058579999998</v>
      </c>
      <c r="G338" s="39">
        <v>0.80554633342000004</v>
      </c>
      <c r="H338" s="39">
        <v>0.81535147556999998</v>
      </c>
      <c r="I338" s="39">
        <v>0.94634753287999995</v>
      </c>
      <c r="J338" s="39">
        <v>0.92504223112999995</v>
      </c>
      <c r="K338" s="39">
        <v>0.93034198914999999</v>
      </c>
      <c r="L338" s="39">
        <v>0.98060398950000005</v>
      </c>
      <c r="M338" s="39">
        <v>0.96932477402000006</v>
      </c>
      <c r="N338" s="39">
        <v>0.9720593969700001</v>
      </c>
      <c r="O338" s="39">
        <v>0.97416046814000001</v>
      </c>
      <c r="P338" s="39">
        <v>0.95335180438</v>
      </c>
      <c r="Q338" s="39">
        <v>0.96398606623999994</v>
      </c>
    </row>
    <row r="339" spans="1:17" ht="19.5" customHeight="1" x14ac:dyDescent="0.25">
      <c r="A339" s="55">
        <v>44497</v>
      </c>
      <c r="C339" s="39">
        <v>0.85284664255999998</v>
      </c>
      <c r="D339" s="39">
        <v>0.78897035411000005</v>
      </c>
      <c r="E339" s="39">
        <v>0.80188614762999999</v>
      </c>
      <c r="F339" s="39">
        <v>0.85091964814999999</v>
      </c>
      <c r="G339" s="39">
        <v>0.80647056382000004</v>
      </c>
      <c r="H339" s="39">
        <v>0.81628781000999995</v>
      </c>
      <c r="I339" s="39">
        <v>0.94654723133999996</v>
      </c>
      <c r="J339" s="39">
        <v>0.9254279015500001</v>
      </c>
      <c r="K339" s="39">
        <v>0.93071127631999995</v>
      </c>
      <c r="L339" s="39">
        <v>0.98066834841000006</v>
      </c>
      <c r="M339" s="39">
        <v>0.96959609101999999</v>
      </c>
      <c r="N339" s="39">
        <v>0.9722549976</v>
      </c>
      <c r="O339" s="39">
        <v>0.97424554223000004</v>
      </c>
      <c r="P339" s="39">
        <v>0.95418415092999997</v>
      </c>
      <c r="Q339" s="39">
        <v>0.96423439063000005</v>
      </c>
    </row>
    <row r="340" spans="1:17" ht="19.5" customHeight="1" x14ac:dyDescent="0.25">
      <c r="A340" s="55">
        <v>44498</v>
      </c>
      <c r="C340" s="39">
        <v>0.85352848309999996</v>
      </c>
      <c r="D340" s="39">
        <v>0.79021567165999995</v>
      </c>
      <c r="E340" s="39">
        <v>0.80315230384000003</v>
      </c>
      <c r="F340" s="39">
        <v>0.85146260108999994</v>
      </c>
      <c r="G340" s="39">
        <v>0.80739479422000004</v>
      </c>
      <c r="H340" s="39">
        <v>0.81721895700999991</v>
      </c>
      <c r="I340" s="39">
        <v>0.9467345316700001</v>
      </c>
      <c r="J340" s="39">
        <v>0.92585209473000007</v>
      </c>
      <c r="K340" s="39">
        <v>0.93112041462999995</v>
      </c>
      <c r="L340" s="39">
        <v>0.98072639763000002</v>
      </c>
      <c r="M340" s="39">
        <v>0.96985226473999997</v>
      </c>
      <c r="N340" s="39">
        <v>0.97244050271000004</v>
      </c>
      <c r="O340" s="39">
        <v>0.97435360933000004</v>
      </c>
      <c r="P340" s="39">
        <v>0.95477277169000008</v>
      </c>
      <c r="Q340" s="39">
        <v>0.96441603531999998</v>
      </c>
    </row>
    <row r="341" spans="1:17" ht="19.5" customHeight="1" x14ac:dyDescent="0.25">
      <c r="A341" s="55">
        <v>44499</v>
      </c>
      <c r="C341" s="39">
        <v>0.85410029558</v>
      </c>
      <c r="D341" s="39">
        <v>0.79127760912</v>
      </c>
      <c r="E341" s="39">
        <v>0.80424674958999998</v>
      </c>
      <c r="F341" s="39">
        <v>0.85194892437999992</v>
      </c>
      <c r="G341" s="39">
        <v>0.80823040571000004</v>
      </c>
      <c r="H341" s="39">
        <v>0.81805889136999999</v>
      </c>
      <c r="I341" s="39">
        <v>0.94691917526000002</v>
      </c>
      <c r="J341" s="39">
        <v>0.92621429726000004</v>
      </c>
      <c r="K341" s="39">
        <v>0.93147996041000003</v>
      </c>
      <c r="L341" s="39">
        <v>0.98079832818000001</v>
      </c>
      <c r="M341" s="39">
        <v>0.96995700571999999</v>
      </c>
      <c r="N341" s="39">
        <v>0.97256038696000002</v>
      </c>
      <c r="O341" s="39">
        <v>0.97441109182000007</v>
      </c>
      <c r="P341" s="39">
        <v>0.95491992687999994</v>
      </c>
      <c r="Q341" s="39">
        <v>0.96453329960999989</v>
      </c>
    </row>
    <row r="342" spans="1:17" ht="19.5" customHeight="1" x14ac:dyDescent="0.25">
      <c r="A342" s="55">
        <v>44500</v>
      </c>
      <c r="C342" s="39">
        <v>0.85434285743000005</v>
      </c>
      <c r="D342" s="39">
        <v>0.79176273282999998</v>
      </c>
      <c r="E342" s="39">
        <v>0.80472853910999997</v>
      </c>
      <c r="F342" s="39">
        <v>0.85212659449000006</v>
      </c>
      <c r="G342" s="39">
        <v>0.80853343915999998</v>
      </c>
      <c r="H342" s="39">
        <v>0.81836365396999999</v>
      </c>
      <c r="I342" s="39">
        <v>0.94698913614000002</v>
      </c>
      <c r="J342" s="39">
        <v>0.92633385066000007</v>
      </c>
      <c r="K342" s="39">
        <v>0.93160482729999994</v>
      </c>
      <c r="L342" s="39">
        <v>0.98082861472999994</v>
      </c>
      <c r="M342" s="39">
        <v>0.96998981615000002</v>
      </c>
      <c r="N342" s="39">
        <v>0.97258941157000001</v>
      </c>
      <c r="O342" s="39">
        <v>0.97441798972000004</v>
      </c>
      <c r="P342" s="39">
        <v>0.95499580378000004</v>
      </c>
      <c r="Q342" s="39">
        <v>0.96458848280999998</v>
      </c>
    </row>
    <row r="343" spans="1:17" ht="19.5" customHeight="1" x14ac:dyDescent="0.25">
      <c r="A343" s="55">
        <v>44501</v>
      </c>
      <c r="C343" s="39">
        <v>0.85468627832999999</v>
      </c>
      <c r="D343" s="39">
        <v>0.79227286290999999</v>
      </c>
      <c r="E343" s="39">
        <v>0.80524033629000002</v>
      </c>
      <c r="F343" s="39">
        <v>0.85235440994</v>
      </c>
      <c r="G343" s="39">
        <v>0.80889915427000003</v>
      </c>
      <c r="H343" s="39">
        <v>0.81872936909000005</v>
      </c>
      <c r="I343" s="39">
        <v>0.94708123654000009</v>
      </c>
      <c r="J343" s="39">
        <v>0.92649148403000003</v>
      </c>
      <c r="K343" s="39">
        <v>0.93175094811999992</v>
      </c>
      <c r="L343" s="39">
        <v>0.98086647291999995</v>
      </c>
      <c r="M343" s="39">
        <v>0.97014377276999997</v>
      </c>
      <c r="N343" s="39">
        <v>0.97266008017999994</v>
      </c>
      <c r="O343" s="39">
        <v>0.9745122610200001</v>
      </c>
      <c r="P343" s="39">
        <v>0.95585804123000007</v>
      </c>
      <c r="Q343" s="39">
        <v>0.96479082118999993</v>
      </c>
    </row>
    <row r="344" spans="1:17" ht="19.5" customHeight="1" x14ac:dyDescent="0.25">
      <c r="A344" s="55">
        <v>44502</v>
      </c>
      <c r="C344" s="39">
        <v>0.85513305892999991</v>
      </c>
      <c r="D344" s="39">
        <v>0.79289885586999997</v>
      </c>
      <c r="E344" s="39">
        <v>0.80590300526999992</v>
      </c>
      <c r="F344" s="39">
        <v>0.85269029722</v>
      </c>
      <c r="G344" s="39">
        <v>0.80933792594999998</v>
      </c>
      <c r="H344" s="39">
        <v>0.81917289593000009</v>
      </c>
      <c r="I344" s="39">
        <v>0.94718972018000003</v>
      </c>
      <c r="J344" s="39">
        <v>0.92666284391000009</v>
      </c>
      <c r="K344" s="39">
        <v>0.93191256660999999</v>
      </c>
      <c r="L344" s="39">
        <v>0.98091568856</v>
      </c>
      <c r="M344" s="39">
        <v>0.97030656296999995</v>
      </c>
      <c r="N344" s="39">
        <v>0.97276355921999991</v>
      </c>
      <c r="O344" s="39">
        <v>0.97463412391000004</v>
      </c>
      <c r="P344" s="39">
        <v>0.95647425358999993</v>
      </c>
      <c r="Q344" s="39">
        <v>0.96497936378000004</v>
      </c>
    </row>
    <row r="345" spans="1:17" ht="19.5" customHeight="1" x14ac:dyDescent="0.25">
      <c r="A345" s="55">
        <v>44503</v>
      </c>
      <c r="C345" s="39">
        <v>0.85577738989999996</v>
      </c>
      <c r="D345" s="39">
        <v>0.79383076017999998</v>
      </c>
      <c r="E345" s="39">
        <v>0.80684074438999998</v>
      </c>
      <c r="F345" s="39">
        <v>0.85311782942999992</v>
      </c>
      <c r="G345" s="39">
        <v>0.8099660394999999</v>
      </c>
      <c r="H345" s="39">
        <v>0.81980446778000005</v>
      </c>
      <c r="I345" s="39">
        <v>0.94733451263000001</v>
      </c>
      <c r="J345" s="39">
        <v>0.92691744838000001</v>
      </c>
      <c r="K345" s="39">
        <v>0.93215787247999993</v>
      </c>
      <c r="L345" s="39">
        <v>0.98097499971999991</v>
      </c>
      <c r="M345" s="39">
        <v>0.97049080614000005</v>
      </c>
      <c r="N345" s="39">
        <v>0.97288722930000004</v>
      </c>
      <c r="O345" s="39">
        <v>0.97474908889999989</v>
      </c>
      <c r="P345" s="39">
        <v>0.95717094145000003</v>
      </c>
      <c r="Q345" s="39">
        <v>0.96517940287000004</v>
      </c>
    </row>
    <row r="346" spans="1:17" ht="19.5" customHeight="1" x14ac:dyDescent="0.25">
      <c r="A346" s="55">
        <v>44504</v>
      </c>
      <c r="C346" s="39">
        <v>0.85655258757999997</v>
      </c>
      <c r="D346" s="39">
        <v>0.79501606243</v>
      </c>
      <c r="E346" s="39">
        <v>0.80803271500999996</v>
      </c>
      <c r="F346" s="39">
        <v>0.85364003257999999</v>
      </c>
      <c r="G346" s="39">
        <v>0.8108141873300001</v>
      </c>
      <c r="H346" s="39">
        <v>0.82064958958999989</v>
      </c>
      <c r="I346" s="39">
        <v>0.94750631530000007</v>
      </c>
      <c r="J346" s="39">
        <v>0.92727566578999998</v>
      </c>
      <c r="K346" s="39">
        <v>0.93250590571999992</v>
      </c>
      <c r="L346" s="39">
        <v>0.98104819220999995</v>
      </c>
      <c r="M346" s="39">
        <v>0.97071543137999994</v>
      </c>
      <c r="N346" s="39">
        <v>0.97305128143999997</v>
      </c>
      <c r="O346" s="39">
        <v>0.97483416300000003</v>
      </c>
      <c r="P346" s="39">
        <v>0.95778485450999995</v>
      </c>
      <c r="Q346" s="39">
        <v>0.96537944196000003</v>
      </c>
    </row>
    <row r="347" spans="1:17" ht="19.5" customHeight="1" x14ac:dyDescent="0.25">
      <c r="A347" s="55">
        <v>44505</v>
      </c>
      <c r="C347" s="39">
        <v>0.85724526420999991</v>
      </c>
      <c r="D347" s="39">
        <v>0.79607966697999999</v>
      </c>
      <c r="E347" s="39">
        <v>0.80913716331000007</v>
      </c>
      <c r="F347" s="39">
        <v>0.85412938187999998</v>
      </c>
      <c r="G347" s="39">
        <v>0.81163510103999992</v>
      </c>
      <c r="H347" s="39">
        <v>0.82145796696999995</v>
      </c>
      <c r="I347" s="39">
        <v>0.94766571983000003</v>
      </c>
      <c r="J347" s="39">
        <v>0.92758561904999992</v>
      </c>
      <c r="K347" s="39">
        <v>0.93280921711999998</v>
      </c>
      <c r="L347" s="39">
        <v>0.98109488397000011</v>
      </c>
      <c r="M347" s="39">
        <v>0.97085045889999999</v>
      </c>
      <c r="N347" s="39">
        <v>0.97317242763</v>
      </c>
      <c r="O347" s="39">
        <v>0.97491003989000002</v>
      </c>
      <c r="P347" s="39">
        <v>0.95827000678000007</v>
      </c>
      <c r="Q347" s="39">
        <v>0.96557718175000007</v>
      </c>
    </row>
    <row r="348" spans="1:17" ht="19.5" customHeight="1" x14ac:dyDescent="0.25">
      <c r="A348" s="55">
        <v>44506</v>
      </c>
      <c r="C348" s="39">
        <v>0.85791293445999994</v>
      </c>
      <c r="D348" s="39">
        <v>0.79698906554999993</v>
      </c>
      <c r="E348" s="39">
        <v>0.81006823406999995</v>
      </c>
      <c r="F348" s="39">
        <v>0.85456599213000006</v>
      </c>
      <c r="G348" s="39">
        <v>0.81232892226999998</v>
      </c>
      <c r="H348" s="39">
        <v>0.82215222049000003</v>
      </c>
      <c r="I348" s="39">
        <v>0.94781538298000001</v>
      </c>
      <c r="J348" s="39">
        <v>0.92787343280000001</v>
      </c>
      <c r="K348" s="39">
        <v>0.93308817505999997</v>
      </c>
      <c r="L348" s="39">
        <v>0.98114409961000004</v>
      </c>
      <c r="M348" s="39">
        <v>0.9709337469099999</v>
      </c>
      <c r="N348" s="39">
        <v>0.97326076340000001</v>
      </c>
      <c r="O348" s="39">
        <v>0.97493533218999995</v>
      </c>
      <c r="P348" s="39">
        <v>0.95841716196999993</v>
      </c>
      <c r="Q348" s="39">
        <v>0.96564846004000005</v>
      </c>
    </row>
    <row r="349" spans="1:17" ht="19.5" customHeight="1" x14ac:dyDescent="0.25">
      <c r="A349" s="55">
        <v>44507</v>
      </c>
      <c r="C349" s="39">
        <v>0.85832137195000002</v>
      </c>
      <c r="D349" s="39">
        <v>0.79749336081</v>
      </c>
      <c r="E349" s="39">
        <v>0.81058669961000007</v>
      </c>
      <c r="F349" s="39">
        <v>0.85481282820999993</v>
      </c>
      <c r="G349" s="39">
        <v>0.81269377280999999</v>
      </c>
      <c r="H349" s="39">
        <v>0.82252960736000003</v>
      </c>
      <c r="I349" s="39">
        <v>0.94789641361999999</v>
      </c>
      <c r="J349" s="39">
        <v>0.92799564294000003</v>
      </c>
      <c r="K349" s="39">
        <v>0.93320817125</v>
      </c>
      <c r="L349" s="39">
        <v>0.98116681451999999</v>
      </c>
      <c r="M349" s="39">
        <v>0.97098422448999999</v>
      </c>
      <c r="N349" s="39">
        <v>0.97331250291999993</v>
      </c>
      <c r="O349" s="39">
        <v>0.97495142728999995</v>
      </c>
      <c r="P349" s="39">
        <v>0.95845165147</v>
      </c>
      <c r="Q349" s="39">
        <v>0.96567605164000003</v>
      </c>
    </row>
    <row r="350" spans="1:17" ht="19.5" customHeight="1" x14ac:dyDescent="0.25">
      <c r="A350" s="55">
        <v>44508</v>
      </c>
      <c r="C350" s="39">
        <v>0.85871230496999995</v>
      </c>
      <c r="D350" s="39">
        <v>0.79797681741999993</v>
      </c>
      <c r="E350" s="39">
        <v>0.81108015876999995</v>
      </c>
      <c r="F350" s="39">
        <v>0.85502637817999994</v>
      </c>
      <c r="G350" s="39">
        <v>0.81301063945999996</v>
      </c>
      <c r="H350" s="39">
        <v>0.8228443125699999</v>
      </c>
      <c r="I350" s="39">
        <v>0.94798098657999996</v>
      </c>
      <c r="J350" s="39">
        <v>0.92811696750999995</v>
      </c>
      <c r="K350" s="39">
        <v>0.93332418233000003</v>
      </c>
      <c r="L350" s="39">
        <v>0.98119836301000007</v>
      </c>
      <c r="M350" s="39">
        <v>0.97108896547000001</v>
      </c>
      <c r="N350" s="39">
        <v>0.97337559989</v>
      </c>
      <c r="O350" s="39">
        <v>0.97502040629000009</v>
      </c>
      <c r="P350" s="39">
        <v>0.95887702195000002</v>
      </c>
      <c r="Q350" s="39">
        <v>0.96576572433999996</v>
      </c>
    </row>
    <row r="351" spans="1:17" ht="19.5" customHeight="1" x14ac:dyDescent="0.25">
      <c r="A351" s="55">
        <v>44509</v>
      </c>
      <c r="C351" s="39">
        <v>0.85914491529000003</v>
      </c>
      <c r="D351" s="39">
        <v>0.79859364138</v>
      </c>
      <c r="E351" s="39">
        <v>0.81170531819000002</v>
      </c>
      <c r="F351" s="39">
        <v>0.85528186000999995</v>
      </c>
      <c r="G351" s="39">
        <v>0.81344595283999999</v>
      </c>
      <c r="H351" s="39">
        <v>0.82327573535999998</v>
      </c>
      <c r="I351" s="39">
        <v>0.94806201721999994</v>
      </c>
      <c r="J351" s="39">
        <v>0.92831400921999996</v>
      </c>
      <c r="K351" s="39">
        <v>0.93351281103000006</v>
      </c>
      <c r="L351" s="39">
        <v>0.98124000702000003</v>
      </c>
      <c r="M351" s="39">
        <v>0.97124544597999996</v>
      </c>
      <c r="N351" s="39">
        <v>0.97347024536000004</v>
      </c>
      <c r="O351" s="39">
        <v>0.97512157548</v>
      </c>
      <c r="P351" s="39">
        <v>0.95958750559999995</v>
      </c>
      <c r="Q351" s="39">
        <v>0.96594966832999996</v>
      </c>
    </row>
    <row r="352" spans="1:17" ht="19.5" customHeight="1" x14ac:dyDescent="0.25">
      <c r="A352" s="55">
        <v>44510</v>
      </c>
      <c r="C352" s="39">
        <v>0.85980591717999999</v>
      </c>
      <c r="D352" s="39">
        <v>0.79960806672000007</v>
      </c>
      <c r="E352" s="39">
        <v>0.81273641445</v>
      </c>
      <c r="F352" s="39">
        <v>0.85568172583000002</v>
      </c>
      <c r="G352" s="39">
        <v>0.81416657588999997</v>
      </c>
      <c r="H352" s="39">
        <v>0.82399635841000007</v>
      </c>
      <c r="I352" s="39">
        <v>0.94820680967000004</v>
      </c>
      <c r="J352" s="39">
        <v>0.92859075321000006</v>
      </c>
      <c r="K352" s="39">
        <v>0.93379442570999993</v>
      </c>
      <c r="L352" s="39">
        <v>0.98129300848000001</v>
      </c>
      <c r="M352" s="39">
        <v>0.97141833168999991</v>
      </c>
      <c r="N352" s="39">
        <v>0.97362294004000005</v>
      </c>
      <c r="O352" s="39">
        <v>0.97519285378000009</v>
      </c>
      <c r="P352" s="39">
        <v>0.96012094317000007</v>
      </c>
      <c r="Q352" s="39">
        <v>0.96613591161000001</v>
      </c>
    </row>
    <row r="353" spans="1:17" ht="19.5" customHeight="1" x14ac:dyDescent="0.25">
      <c r="A353" s="55">
        <v>44511</v>
      </c>
      <c r="C353" s="39">
        <v>0.86052610082000003</v>
      </c>
      <c r="D353" s="39">
        <v>0.80068250737000002</v>
      </c>
      <c r="E353" s="39">
        <v>0.81382835956999999</v>
      </c>
      <c r="F353" s="39">
        <v>0.85610363830000002</v>
      </c>
      <c r="G353" s="39">
        <v>0.81493647968999994</v>
      </c>
      <c r="H353" s="39">
        <v>0.82475372587999995</v>
      </c>
      <c r="I353" s="39">
        <v>0.94836178630000001</v>
      </c>
      <c r="J353" s="39">
        <v>0.92891531854999998</v>
      </c>
      <c r="K353" s="39">
        <v>0.93409552317000011</v>
      </c>
      <c r="L353" s="39">
        <v>0.98136367708999994</v>
      </c>
      <c r="M353" s="39">
        <v>0.97162150395000002</v>
      </c>
      <c r="N353" s="39">
        <v>0.97377815859999994</v>
      </c>
      <c r="O353" s="39">
        <v>0.97527792787000001</v>
      </c>
      <c r="P353" s="39">
        <v>0.96058770104999991</v>
      </c>
      <c r="Q353" s="39">
        <v>0.96629686261000003</v>
      </c>
    </row>
    <row r="354" spans="1:17" ht="19.5" customHeight="1" x14ac:dyDescent="0.25">
      <c r="A354" s="55">
        <v>44512</v>
      </c>
      <c r="C354" s="39">
        <v>0.86108624365999997</v>
      </c>
      <c r="D354" s="39">
        <v>0.80167275989000009</v>
      </c>
      <c r="E354" s="39">
        <v>0.81483278236000001</v>
      </c>
      <c r="F354" s="39">
        <v>0.85653851939999992</v>
      </c>
      <c r="G354" s="39">
        <v>0.81564888928000001</v>
      </c>
      <c r="H354" s="39">
        <v>0.8254704583500001</v>
      </c>
      <c r="I354" s="39">
        <v>0.94849152389000002</v>
      </c>
      <c r="J354" s="39">
        <v>0.92919427648999997</v>
      </c>
      <c r="K354" s="39">
        <v>0.93436606809</v>
      </c>
      <c r="L354" s="39">
        <v>0.98141289272999999</v>
      </c>
      <c r="M354" s="39">
        <v>0.97175148372999998</v>
      </c>
      <c r="N354" s="39">
        <v>0.97386775631000011</v>
      </c>
      <c r="O354" s="39">
        <v>0.97534230827000001</v>
      </c>
      <c r="P354" s="39">
        <v>0.96118551901000004</v>
      </c>
      <c r="Q354" s="39">
        <v>0.96643482059999997</v>
      </c>
    </row>
    <row r="355" spans="1:17" ht="19.5" customHeight="1" x14ac:dyDescent="0.25">
      <c r="A355" s="55">
        <v>44513</v>
      </c>
      <c r="C355" s="39">
        <v>0.86162221366000002</v>
      </c>
      <c r="D355" s="39">
        <v>0.80270302259999993</v>
      </c>
      <c r="E355" s="39">
        <v>0.81586721280999996</v>
      </c>
      <c r="F355" s="39">
        <v>0.8569072605300001</v>
      </c>
      <c r="G355" s="39">
        <v>0.81637686120999997</v>
      </c>
      <c r="H355" s="39">
        <v>0.82620405000999997</v>
      </c>
      <c r="I355" s="39">
        <v>0.94863498797000001</v>
      </c>
      <c r="J355" s="39">
        <v>0.92950378696000002</v>
      </c>
      <c r="K355" s="39">
        <v>0.93467690692999994</v>
      </c>
      <c r="L355" s="39">
        <v>0.98144822704000001</v>
      </c>
      <c r="M355" s="39">
        <v>0.97183981948999998</v>
      </c>
      <c r="N355" s="39">
        <v>0.97396366370999998</v>
      </c>
      <c r="O355" s="39">
        <v>0.97537909705999992</v>
      </c>
      <c r="P355" s="39">
        <v>0.96124989940999994</v>
      </c>
      <c r="Q355" s="39">
        <v>0.96648310589000008</v>
      </c>
    </row>
    <row r="356" spans="1:17" ht="19.5" customHeight="1" x14ac:dyDescent="0.25">
      <c r="A356" s="55">
        <v>44514</v>
      </c>
      <c r="C356" s="39">
        <v>0.86196813520999993</v>
      </c>
      <c r="D356" s="39">
        <v>0.80320315013999999</v>
      </c>
      <c r="E356" s="39">
        <v>0.81638317771000002</v>
      </c>
      <c r="F356" s="39">
        <v>0.85712815936999998</v>
      </c>
      <c r="G356" s="39">
        <v>0.81673695659000001</v>
      </c>
      <c r="H356" s="39">
        <v>0.82656717141000002</v>
      </c>
      <c r="I356" s="39">
        <v>0.94870362048000001</v>
      </c>
      <c r="J356" s="39">
        <v>0.92965832080999999</v>
      </c>
      <c r="K356" s="39">
        <v>0.93483144077000002</v>
      </c>
      <c r="L356" s="39">
        <v>0.98146337030999997</v>
      </c>
      <c r="M356" s="39">
        <v>0.97188020155999988</v>
      </c>
      <c r="N356" s="39">
        <v>0.97401035547999992</v>
      </c>
      <c r="O356" s="39">
        <v>0.97540209006</v>
      </c>
      <c r="P356" s="39">
        <v>0.96128438890000001</v>
      </c>
      <c r="Q356" s="39">
        <v>0.96651299679000002</v>
      </c>
    </row>
    <row r="357" spans="1:17" ht="19.5" customHeight="1" x14ac:dyDescent="0.25">
      <c r="A357" s="55">
        <v>44515</v>
      </c>
      <c r="C357" s="39">
        <v>0.86234489795000002</v>
      </c>
      <c r="D357" s="39">
        <v>0.80371661439999997</v>
      </c>
      <c r="E357" s="39">
        <v>0.81690414388999999</v>
      </c>
      <c r="F357" s="39">
        <v>0.85736505285000009</v>
      </c>
      <c r="G357" s="39">
        <v>0.81709618740000001</v>
      </c>
      <c r="H357" s="39">
        <v>0.82692856365</v>
      </c>
      <c r="I357" s="39">
        <v>0.94878066599999999</v>
      </c>
      <c r="J357" s="39">
        <v>0.92981728254999996</v>
      </c>
      <c r="K357" s="39">
        <v>0.93498376066000011</v>
      </c>
      <c r="L357" s="39">
        <v>0.98149996655999994</v>
      </c>
      <c r="M357" s="39">
        <v>0.97199629998999992</v>
      </c>
      <c r="N357" s="39">
        <v>0.97407471439000004</v>
      </c>
      <c r="O357" s="39">
        <v>0.97544347746000004</v>
      </c>
      <c r="P357" s="39">
        <v>0.96165457618000005</v>
      </c>
      <c r="Q357" s="39">
        <v>0.96661876458999996</v>
      </c>
    </row>
    <row r="358" spans="1:17" ht="19.5" customHeight="1" x14ac:dyDescent="0.25">
      <c r="A358" s="55">
        <v>44516</v>
      </c>
      <c r="C358" s="39">
        <v>0.86276667216999992</v>
      </c>
      <c r="D358" s="39">
        <v>0.80434010673</v>
      </c>
      <c r="E358" s="39">
        <v>0.81754597422000008</v>
      </c>
      <c r="F358" s="39">
        <v>0.85762615442000001</v>
      </c>
      <c r="G358" s="39">
        <v>0.81747660028000002</v>
      </c>
      <c r="H358" s="39">
        <v>0.82730854425</v>
      </c>
      <c r="I358" s="39">
        <v>0.94886745290999996</v>
      </c>
      <c r="J358" s="39">
        <v>0.92996296059000005</v>
      </c>
      <c r="K358" s="39">
        <v>0.93512146846999999</v>
      </c>
      <c r="L358" s="39">
        <v>0.98153403893000002</v>
      </c>
      <c r="M358" s="39">
        <v>0.97207706411999995</v>
      </c>
      <c r="N358" s="39">
        <v>0.97413276361000001</v>
      </c>
      <c r="O358" s="39">
        <v>0.97550325926000003</v>
      </c>
      <c r="P358" s="39">
        <v>0.96193509075999994</v>
      </c>
      <c r="Q358" s="39">
        <v>0.96670613798000005</v>
      </c>
    </row>
    <row r="359" spans="1:17" ht="19.5" customHeight="1" x14ac:dyDescent="0.25">
      <c r="A359" s="55">
        <v>44517</v>
      </c>
      <c r="C359" s="39">
        <v>0.86334765364999999</v>
      </c>
      <c r="D359" s="39">
        <v>0.80520032607999992</v>
      </c>
      <c r="E359" s="39">
        <v>0.81841953031000003</v>
      </c>
      <c r="F359" s="39">
        <v>0.85801650992000011</v>
      </c>
      <c r="G359" s="39">
        <v>0.81803381871000003</v>
      </c>
      <c r="H359" s="39">
        <v>0.82786273665999999</v>
      </c>
      <c r="I359" s="39">
        <v>0.94899896166000008</v>
      </c>
      <c r="J359" s="39">
        <v>0.93018701252000002</v>
      </c>
      <c r="K359" s="39">
        <v>0.93534419202999997</v>
      </c>
      <c r="L359" s="39">
        <v>0.98159082620000004</v>
      </c>
      <c r="M359" s="39">
        <v>0.97221209165</v>
      </c>
      <c r="N359" s="39">
        <v>0.97424255235000001</v>
      </c>
      <c r="O359" s="39">
        <v>0.97557683684999996</v>
      </c>
      <c r="P359" s="39">
        <v>0.96233976753999995</v>
      </c>
      <c r="Q359" s="39">
        <v>0.96681650437</v>
      </c>
    </row>
    <row r="360" spans="1:17" ht="19.5" customHeight="1" x14ac:dyDescent="0.25">
      <c r="A360" s="55">
        <v>44518</v>
      </c>
      <c r="C360" s="39">
        <v>0.86395447506</v>
      </c>
      <c r="D360" s="39">
        <v>0.80611806010999998</v>
      </c>
      <c r="E360" s="39">
        <v>0.81935393525</v>
      </c>
      <c r="F360" s="39">
        <v>0.85844101612000001</v>
      </c>
      <c r="G360" s="39">
        <v>0.81875833233999995</v>
      </c>
      <c r="H360" s="39">
        <v>0.82858811485999995</v>
      </c>
      <c r="I360" s="39">
        <v>0.94915792339999994</v>
      </c>
      <c r="J360" s="39">
        <v>0.93047836857999999</v>
      </c>
      <c r="K360" s="39">
        <v>0.93563244855999994</v>
      </c>
      <c r="L360" s="39">
        <v>0.98164761347999996</v>
      </c>
      <c r="M360" s="39">
        <v>0.97234585724</v>
      </c>
      <c r="N360" s="39">
        <v>0.97435612691000006</v>
      </c>
      <c r="O360" s="39">
        <v>0.97563661864999995</v>
      </c>
      <c r="P360" s="39">
        <v>0.96264787372000005</v>
      </c>
      <c r="Q360" s="39">
        <v>0.96693836727000004</v>
      </c>
    </row>
    <row r="361" spans="1:17" ht="19.5" customHeight="1" x14ac:dyDescent="0.25">
      <c r="A361" s="55">
        <v>44519</v>
      </c>
      <c r="C361" s="39">
        <v>0.86447710833000002</v>
      </c>
      <c r="D361" s="39">
        <v>0.80702329094000003</v>
      </c>
      <c r="E361" s="39">
        <v>0.82028250537000003</v>
      </c>
      <c r="F361" s="39">
        <v>0.85882402272999991</v>
      </c>
      <c r="G361" s="39">
        <v>0.81942924234000003</v>
      </c>
      <c r="H361" s="39">
        <v>0.82925772800000008</v>
      </c>
      <c r="I361" s="39">
        <v>0.94929076050999994</v>
      </c>
      <c r="J361" s="39">
        <v>0.93072013213000004</v>
      </c>
      <c r="K361" s="39">
        <v>0.93586934142</v>
      </c>
      <c r="L361" s="39">
        <v>0.98168799555000008</v>
      </c>
      <c r="M361" s="39">
        <v>0.97246700344000003</v>
      </c>
      <c r="N361" s="39">
        <v>0.97445203430999994</v>
      </c>
      <c r="O361" s="39">
        <v>0.97570099905000007</v>
      </c>
      <c r="P361" s="39">
        <v>0.96281802190999999</v>
      </c>
      <c r="Q361" s="39">
        <v>0.96701194486000008</v>
      </c>
    </row>
    <row r="362" spans="1:17" ht="19.5" customHeight="1" x14ac:dyDescent="0.25">
      <c r="A362" s="55">
        <v>44520</v>
      </c>
      <c r="C362" s="39">
        <v>0.86504558661999997</v>
      </c>
      <c r="D362" s="39">
        <v>0.80785767037</v>
      </c>
      <c r="E362" s="39">
        <v>0.82112772090000008</v>
      </c>
      <c r="F362" s="39">
        <v>0.85921437822000002</v>
      </c>
      <c r="G362" s="39">
        <v>0.82010923036999994</v>
      </c>
      <c r="H362" s="39">
        <v>0.82994895551000003</v>
      </c>
      <c r="I362" s="39">
        <v>0.94942094088999995</v>
      </c>
      <c r="J362" s="39">
        <v>0.93098580635000006</v>
      </c>
      <c r="K362" s="39">
        <v>0.93613191611000002</v>
      </c>
      <c r="L362" s="39">
        <v>0.98173468731000002</v>
      </c>
      <c r="M362" s="39">
        <v>0.97254398175000001</v>
      </c>
      <c r="N362" s="39">
        <v>0.97452775067999997</v>
      </c>
      <c r="O362" s="39">
        <v>0.97572629134</v>
      </c>
      <c r="P362" s="39">
        <v>0.96289389881000009</v>
      </c>
      <c r="Q362" s="39">
        <v>0.96706023015999998</v>
      </c>
    </row>
    <row r="363" spans="1:17" ht="19.5" customHeight="1" x14ac:dyDescent="0.25">
      <c r="A363" s="55">
        <v>44521</v>
      </c>
      <c r="C363" s="39">
        <v>0.86536900243000003</v>
      </c>
      <c r="D363" s="39">
        <v>0.80831862124999998</v>
      </c>
      <c r="E363" s="39">
        <v>0.82159534015000002</v>
      </c>
      <c r="F363" s="39">
        <v>0.85940458467000003</v>
      </c>
      <c r="G363" s="39">
        <v>0.82041745126999999</v>
      </c>
      <c r="H363" s="39">
        <v>0.83025371809999993</v>
      </c>
      <c r="I363" s="39">
        <v>0.94948824501999995</v>
      </c>
      <c r="J363" s="39">
        <v>0.93112262857999994</v>
      </c>
      <c r="K363" s="39">
        <v>0.93627095229000001</v>
      </c>
      <c r="L363" s="39">
        <v>0.98175361640000003</v>
      </c>
      <c r="M363" s="39">
        <v>0.97258310187000008</v>
      </c>
      <c r="N363" s="39">
        <v>0.9745555133499999</v>
      </c>
      <c r="O363" s="39">
        <v>0.97574238644</v>
      </c>
      <c r="P363" s="39">
        <v>0.96294448340000005</v>
      </c>
      <c r="Q363" s="39">
        <v>0.96710391685999997</v>
      </c>
    </row>
    <row r="364" spans="1:17" ht="19.5" customHeight="1" x14ac:dyDescent="0.25">
      <c r="A364" s="55">
        <v>44522</v>
      </c>
      <c r="C364" s="39">
        <v>0.86572409297999997</v>
      </c>
      <c r="D364" s="39">
        <v>0.80881958233000006</v>
      </c>
      <c r="E364" s="39">
        <v>0.82210463668</v>
      </c>
      <c r="F364" s="39">
        <v>0.85963542611999999</v>
      </c>
      <c r="G364" s="39">
        <v>0.82075722913999993</v>
      </c>
      <c r="H364" s="39">
        <v>0.83059565740999997</v>
      </c>
      <c r="I364" s="39">
        <v>0.94957281797999993</v>
      </c>
      <c r="J364" s="39">
        <v>0.93125325173999995</v>
      </c>
      <c r="K364" s="39">
        <v>0.93639714753999992</v>
      </c>
      <c r="L364" s="39">
        <v>0.98178011713000002</v>
      </c>
      <c r="M364" s="39">
        <v>0.9726537704899999</v>
      </c>
      <c r="N364" s="39">
        <v>0.9746085148100001</v>
      </c>
      <c r="O364" s="39">
        <v>0.97576997803999999</v>
      </c>
      <c r="P364" s="39">
        <v>0.96305255050000005</v>
      </c>
      <c r="Q364" s="39">
        <v>0.96715450145000004</v>
      </c>
    </row>
    <row r="365" spans="1:17" ht="19.5" customHeight="1" x14ac:dyDescent="0.25">
      <c r="A365" s="55">
        <v>44523</v>
      </c>
      <c r="C365" s="39">
        <v>0.86618087611999994</v>
      </c>
      <c r="D365" s="39">
        <v>0.80938639352999997</v>
      </c>
      <c r="E365" s="39">
        <v>0.82267561562000002</v>
      </c>
      <c r="F365" s="39">
        <v>0.85992160035999998</v>
      </c>
      <c r="G365" s="39">
        <v>0.82112164739999993</v>
      </c>
      <c r="H365" s="39">
        <v>0.83096439853999993</v>
      </c>
      <c r="I365" s="39">
        <v>0.94966846071000011</v>
      </c>
      <c r="J365" s="39">
        <v>0.93138830280999996</v>
      </c>
      <c r="K365" s="39">
        <v>0.93653087024000004</v>
      </c>
      <c r="L365" s="39">
        <v>0.98183059471000012</v>
      </c>
      <c r="M365" s="39">
        <v>0.97273074879999999</v>
      </c>
      <c r="N365" s="39">
        <v>0.97467034985000001</v>
      </c>
      <c r="O365" s="39">
        <v>0.97580676684000001</v>
      </c>
      <c r="P365" s="39">
        <v>0.96310543440000007</v>
      </c>
      <c r="Q365" s="39">
        <v>0.96718209305000002</v>
      </c>
    </row>
    <row r="366" spans="1:17" ht="19.5" customHeight="1" x14ac:dyDescent="0.25">
      <c r="A366" s="55">
        <v>44524</v>
      </c>
      <c r="C366" s="39">
        <v>0.86665349664000002</v>
      </c>
      <c r="D366" s="39">
        <v>0.81011657972999995</v>
      </c>
      <c r="E366" s="39">
        <v>0.82342747400999994</v>
      </c>
      <c r="F366" s="39">
        <v>0.86022809210999995</v>
      </c>
      <c r="G366" s="39">
        <v>0.82161402270999995</v>
      </c>
      <c r="H366" s="39">
        <v>0.83145461241999996</v>
      </c>
      <c r="I366" s="39">
        <v>0.94979952666</v>
      </c>
      <c r="J366" s="39">
        <v>0.93160172776999994</v>
      </c>
      <c r="K366" s="39">
        <v>0.93674031009000003</v>
      </c>
      <c r="L366" s="39">
        <v>0.98188485811000004</v>
      </c>
      <c r="M366" s="39">
        <v>0.97284432335000004</v>
      </c>
      <c r="N366" s="39">
        <v>0.97475489980000007</v>
      </c>
      <c r="O366" s="39">
        <v>0.97583435843999988</v>
      </c>
      <c r="P366" s="39">
        <v>0.96331467067999998</v>
      </c>
      <c r="Q366" s="39">
        <v>0.96728556155000012</v>
      </c>
    </row>
    <row r="367" spans="1:17" ht="19.5" customHeight="1" x14ac:dyDescent="0.25">
      <c r="A367" s="55">
        <v>44525</v>
      </c>
      <c r="C367" s="39">
        <v>0.86726448578000004</v>
      </c>
      <c r="D367" s="39">
        <v>0.81106015366999995</v>
      </c>
      <c r="E367" s="39">
        <v>0.82438021696000008</v>
      </c>
      <c r="F367" s="39">
        <v>0.86064524942000009</v>
      </c>
      <c r="G367" s="39">
        <v>0.82229876590999995</v>
      </c>
      <c r="H367" s="39">
        <v>0.83214151705000006</v>
      </c>
      <c r="I367" s="39">
        <v>0.94993856284</v>
      </c>
      <c r="J367" s="39">
        <v>0.93185943176999997</v>
      </c>
      <c r="K367" s="39">
        <v>0.93699712849999994</v>
      </c>
      <c r="L367" s="39">
        <v>0.98192524018000005</v>
      </c>
      <c r="M367" s="39">
        <v>0.97294654046000006</v>
      </c>
      <c r="N367" s="39">
        <v>0.97483566392999998</v>
      </c>
      <c r="O367" s="39">
        <v>0.97586654864</v>
      </c>
      <c r="P367" s="39">
        <v>0.96347792096999996</v>
      </c>
      <c r="Q367" s="39">
        <v>0.96736603704000002</v>
      </c>
    </row>
    <row r="368" spans="1:17" ht="19.5" customHeight="1" x14ac:dyDescent="0.25">
      <c r="A368" s="55">
        <v>44526</v>
      </c>
      <c r="C368" s="39">
        <v>0.86776461330999988</v>
      </c>
      <c r="D368" s="39">
        <v>0.81185118872000006</v>
      </c>
      <c r="E368" s="39">
        <v>0.82516875136000001</v>
      </c>
      <c r="F368" s="39">
        <v>0.86100793853000002</v>
      </c>
      <c r="G368" s="39">
        <v>0.82287759869999999</v>
      </c>
      <c r="H368" s="39">
        <v>0.83271213638000008</v>
      </c>
      <c r="I368" s="39">
        <v>0.95007228553</v>
      </c>
      <c r="J368" s="39">
        <v>0.93206444371000008</v>
      </c>
      <c r="K368" s="39">
        <v>0.93719062789999996</v>
      </c>
      <c r="L368" s="39">
        <v>0.98198076552000002</v>
      </c>
      <c r="M368" s="39">
        <v>0.97304370979999999</v>
      </c>
      <c r="N368" s="39">
        <v>0.97490885641999991</v>
      </c>
      <c r="O368" s="39">
        <v>0.97592173182999997</v>
      </c>
      <c r="P368" s="39">
        <v>0.96366646356000008</v>
      </c>
      <c r="Q368" s="39">
        <v>0.96742811814000007</v>
      </c>
    </row>
    <row r="369" spans="1:17" ht="19.5" customHeight="1" x14ac:dyDescent="0.25">
      <c r="A369" s="55">
        <v>44527</v>
      </c>
      <c r="C369" s="39">
        <v>0.86810886776000007</v>
      </c>
      <c r="D369" s="39">
        <v>0.81239882836999999</v>
      </c>
      <c r="E369" s="39">
        <v>0.82571889165000001</v>
      </c>
      <c r="F369" s="39">
        <v>0.86122667593000002</v>
      </c>
      <c r="G369" s="39">
        <v>0.82328481339999993</v>
      </c>
      <c r="H369" s="39">
        <v>0.83311632507</v>
      </c>
      <c r="I369" s="39">
        <v>0.95015730127999998</v>
      </c>
      <c r="J369" s="39">
        <v>0.93221499244000006</v>
      </c>
      <c r="K369" s="39">
        <v>0.93733940547000005</v>
      </c>
      <c r="L369" s="39">
        <v>0.98199969460999992</v>
      </c>
      <c r="M369" s="39">
        <v>0.97310175901999996</v>
      </c>
      <c r="N369" s="39">
        <v>0.97495933400000001</v>
      </c>
      <c r="O369" s="39">
        <v>0.97594012622999993</v>
      </c>
      <c r="P369" s="39">
        <v>0.96371934745999999</v>
      </c>
      <c r="Q369" s="39">
        <v>0.96747870273999992</v>
      </c>
    </row>
    <row r="370" spans="1:17" ht="19.5" customHeight="1" x14ac:dyDescent="0.25">
      <c r="A370" s="55">
        <v>44528</v>
      </c>
      <c r="C370" s="39">
        <v>0.86833642579000003</v>
      </c>
      <c r="D370" s="39">
        <v>0.81270140553000003</v>
      </c>
      <c r="E370" s="39">
        <v>0.82602230234999996</v>
      </c>
      <c r="F370" s="39">
        <v>0.86136198187999991</v>
      </c>
      <c r="G370" s="39">
        <v>0.82351349342000002</v>
      </c>
      <c r="H370" s="39">
        <v>0.83333852078000004</v>
      </c>
      <c r="I370" s="39">
        <v>0.9502161924000001</v>
      </c>
      <c r="J370" s="39">
        <v>0.93230576447000002</v>
      </c>
      <c r="K370" s="39">
        <v>0.93742442122000003</v>
      </c>
      <c r="L370" s="39">
        <v>0.98201736175999998</v>
      </c>
      <c r="M370" s="39">
        <v>0.97313330750999993</v>
      </c>
      <c r="N370" s="39">
        <v>0.97499214443000004</v>
      </c>
      <c r="O370" s="39">
        <v>0.97595392202999998</v>
      </c>
      <c r="P370" s="39">
        <v>0.96373544255999999</v>
      </c>
      <c r="Q370" s="39">
        <v>0.96749249852999997</v>
      </c>
    </row>
    <row r="371" spans="1:17" ht="19.5" customHeight="1" x14ac:dyDescent="0.25">
      <c r="A371" s="55">
        <v>44529</v>
      </c>
      <c r="C371" s="39">
        <v>0.86868151378999992</v>
      </c>
      <c r="D371" s="39">
        <v>0.81311317718999998</v>
      </c>
      <c r="E371" s="39">
        <v>0.82644074239000009</v>
      </c>
      <c r="F371" s="39">
        <v>0.86158720360000007</v>
      </c>
      <c r="G371" s="39">
        <v>0.82381220398999999</v>
      </c>
      <c r="H371" s="39">
        <v>0.83363766364000003</v>
      </c>
      <c r="I371" s="39">
        <v>0.95031183511999995</v>
      </c>
      <c r="J371" s="39">
        <v>0.93242398949999994</v>
      </c>
      <c r="K371" s="39">
        <v>0.93754131787999995</v>
      </c>
      <c r="L371" s="39">
        <v>0.98204638636999997</v>
      </c>
      <c r="M371" s="39">
        <v>0.97321028582000002</v>
      </c>
      <c r="N371" s="39">
        <v>0.97503126455</v>
      </c>
      <c r="O371" s="39">
        <v>0.97598611223000009</v>
      </c>
      <c r="P371" s="39">
        <v>0.96393778095000004</v>
      </c>
      <c r="Q371" s="39">
        <v>0.96754538242999999</v>
      </c>
    </row>
    <row r="372" spans="1:17" ht="19.5" customHeight="1" x14ac:dyDescent="0.25">
      <c r="A372" s="55">
        <v>44530</v>
      </c>
      <c r="C372" s="39">
        <v>0.86907077971999991</v>
      </c>
      <c r="D372" s="39">
        <v>0.81358246352999997</v>
      </c>
      <c r="E372" s="39">
        <v>0.82691086226999999</v>
      </c>
      <c r="F372" s="39">
        <v>0.86183447197999996</v>
      </c>
      <c r="G372" s="39">
        <v>0.82413512266</v>
      </c>
      <c r="H372" s="39">
        <v>0.83394847826000007</v>
      </c>
      <c r="I372" s="39">
        <v>0.95040172157000002</v>
      </c>
      <c r="J372" s="39">
        <v>0.93253690103999998</v>
      </c>
      <c r="K372" s="39">
        <v>0.93765024430999999</v>
      </c>
      <c r="L372" s="39">
        <v>0.98208676843999998</v>
      </c>
      <c r="M372" s="39">
        <v>0.97328600218999994</v>
      </c>
      <c r="N372" s="39">
        <v>0.97507921824999999</v>
      </c>
      <c r="O372" s="39">
        <v>0.97604129542999996</v>
      </c>
      <c r="P372" s="39">
        <v>0.96408263684000006</v>
      </c>
      <c r="Q372" s="39">
        <v>0.96763735442999999</v>
      </c>
    </row>
    <row r="373" spans="1:17" ht="19.5" customHeight="1" x14ac:dyDescent="0.25">
      <c r="A373" s="55">
        <v>44531</v>
      </c>
      <c r="C373" s="39">
        <v>0.86955757051000004</v>
      </c>
      <c r="D373" s="39">
        <v>0.81415010828000012</v>
      </c>
      <c r="E373" s="39">
        <v>0.82747683992999999</v>
      </c>
      <c r="F373" s="39">
        <v>0.86219283821000003</v>
      </c>
      <c r="G373" s="39">
        <v>0.82451250952999999</v>
      </c>
      <c r="H373" s="39">
        <v>0.83433105259000007</v>
      </c>
      <c r="I373" s="39">
        <v>0.95051330473999995</v>
      </c>
      <c r="J373" s="39">
        <v>0.93266176793</v>
      </c>
      <c r="K373" s="39">
        <v>0.9377764395699999</v>
      </c>
      <c r="L373" s="39">
        <v>0.98213724601999997</v>
      </c>
      <c r="M373" s="39">
        <v>0.97338317153000009</v>
      </c>
      <c r="N373" s="39">
        <v>0.97514105329</v>
      </c>
      <c r="O373" s="39">
        <v>0.97607348561999996</v>
      </c>
      <c r="P373" s="39">
        <v>0.96418840463</v>
      </c>
      <c r="Q373" s="39">
        <v>0.96768563971999999</v>
      </c>
    </row>
    <row r="374" spans="1:17" ht="19.5" customHeight="1" x14ac:dyDescent="0.25">
      <c r="A374" s="55">
        <v>44532</v>
      </c>
      <c r="C374" s="39">
        <v>0.87005936513999993</v>
      </c>
      <c r="D374" s="39">
        <v>0.81480194116000004</v>
      </c>
      <c r="E374" s="39">
        <v>0.8281395089100001</v>
      </c>
      <c r="F374" s="39">
        <v>0.86254601699000011</v>
      </c>
      <c r="G374" s="39">
        <v>0.82493701573</v>
      </c>
      <c r="H374" s="39">
        <v>0.83475123591</v>
      </c>
      <c r="I374" s="39">
        <v>0.95063507209999998</v>
      </c>
      <c r="J374" s="39">
        <v>0.93280080410999999</v>
      </c>
      <c r="K374" s="39">
        <v>0.93791857527999989</v>
      </c>
      <c r="L374" s="39">
        <v>0.98217005645</v>
      </c>
      <c r="M374" s="39">
        <v>0.97344122075000006</v>
      </c>
      <c r="N374" s="39">
        <v>0.97518269728999996</v>
      </c>
      <c r="O374" s="39">
        <v>0.97611027441999998</v>
      </c>
      <c r="P374" s="39">
        <v>0.96425048572999994</v>
      </c>
      <c r="Q374" s="39">
        <v>0.96772242852000001</v>
      </c>
    </row>
    <row r="375" spans="1:17" ht="19.5" customHeight="1" x14ac:dyDescent="0.25">
      <c r="A375" s="55">
        <v>44533</v>
      </c>
      <c r="C375" s="39">
        <v>0.87044529687999994</v>
      </c>
      <c r="D375" s="39">
        <v>0.81537041946</v>
      </c>
      <c r="E375" s="39">
        <v>0.82870632011000001</v>
      </c>
      <c r="F375" s="39">
        <v>0.86282441005999999</v>
      </c>
      <c r="G375" s="39">
        <v>0.82534552729999999</v>
      </c>
      <c r="H375" s="39">
        <v>0.83516363806000005</v>
      </c>
      <c r="I375" s="39">
        <v>0.95073425713999993</v>
      </c>
      <c r="J375" s="39">
        <v>0.93295091003999997</v>
      </c>
      <c r="K375" s="39">
        <v>0.93805938261999999</v>
      </c>
      <c r="L375" s="39">
        <v>0.98221422433000005</v>
      </c>
      <c r="M375" s="39">
        <v>0.97350557966999995</v>
      </c>
      <c r="N375" s="39">
        <v>0.97521550771999999</v>
      </c>
      <c r="O375" s="39">
        <v>0.97614936252000006</v>
      </c>
      <c r="P375" s="39">
        <v>0.96432406331999998</v>
      </c>
      <c r="Q375" s="39">
        <v>0.96777531241999992</v>
      </c>
    </row>
    <row r="376" spans="1:17" ht="19.5" customHeight="1" x14ac:dyDescent="0.25">
      <c r="A376" s="55">
        <v>44534</v>
      </c>
      <c r="C376" s="39">
        <v>0.87075537594999997</v>
      </c>
      <c r="D376" s="39">
        <v>0.81585554315999997</v>
      </c>
      <c r="E376" s="39">
        <v>0.82918977673000005</v>
      </c>
      <c r="F376" s="39">
        <v>0.86305222549999994</v>
      </c>
      <c r="G376" s="39">
        <v>0.8256896280399999</v>
      </c>
      <c r="H376" s="39">
        <v>0.83549174418000005</v>
      </c>
      <c r="I376" s="39">
        <v>0.95081307382999991</v>
      </c>
      <c r="J376" s="39">
        <v>0.93306205043000001</v>
      </c>
      <c r="K376" s="39">
        <v>0.93816830905000004</v>
      </c>
      <c r="L376" s="39">
        <v>0.98222810566000007</v>
      </c>
      <c r="M376" s="39">
        <v>0.97355353336999995</v>
      </c>
      <c r="N376" s="39">
        <v>0.97524831815000002</v>
      </c>
      <c r="O376" s="39">
        <v>0.97618385202000002</v>
      </c>
      <c r="P376" s="39">
        <v>0.96436545072000002</v>
      </c>
      <c r="Q376" s="39">
        <v>0.96780290402000002</v>
      </c>
    </row>
    <row r="377" spans="1:17" ht="19.5" customHeight="1" x14ac:dyDescent="0.25">
      <c r="A377" s="55">
        <v>44535</v>
      </c>
      <c r="C377" s="39">
        <v>0.87100710680999993</v>
      </c>
      <c r="D377" s="39">
        <v>0.81617145704999994</v>
      </c>
      <c r="E377" s="39">
        <v>0.82951569316999996</v>
      </c>
      <c r="F377" s="39">
        <v>0.86322514045000009</v>
      </c>
      <c r="G377" s="39">
        <v>0.82587551160999995</v>
      </c>
      <c r="H377" s="39">
        <v>0.83569102865</v>
      </c>
      <c r="I377" s="39">
        <v>0.95086488029999994</v>
      </c>
      <c r="J377" s="39">
        <v>0.93312581224000002</v>
      </c>
      <c r="K377" s="39">
        <v>0.93822941412000005</v>
      </c>
      <c r="L377" s="39">
        <v>0.98223946311999999</v>
      </c>
      <c r="M377" s="39">
        <v>0.97358381992000009</v>
      </c>
      <c r="N377" s="39">
        <v>0.97526977112000002</v>
      </c>
      <c r="O377" s="39">
        <v>0.97619304921999994</v>
      </c>
      <c r="P377" s="39">
        <v>0.96438154581999991</v>
      </c>
      <c r="Q377" s="39">
        <v>0.9678144005199999</v>
      </c>
    </row>
    <row r="378" spans="1:17" ht="19.5" customHeight="1" x14ac:dyDescent="0.25">
      <c r="A378" s="55">
        <v>44536</v>
      </c>
      <c r="C378" s="39">
        <v>0.87128801178000004</v>
      </c>
      <c r="D378" s="39">
        <v>0.81657906098999999</v>
      </c>
      <c r="E378" s="39">
        <v>0.82991496165</v>
      </c>
      <c r="F378" s="39">
        <v>0.86342701864999993</v>
      </c>
      <c r="G378" s="39">
        <v>0.82611802483000008</v>
      </c>
      <c r="H378" s="39">
        <v>0.83593224500999996</v>
      </c>
      <c r="I378" s="39">
        <v>0.95093395560000005</v>
      </c>
      <c r="J378" s="39">
        <v>0.93321791263999998</v>
      </c>
      <c r="K378" s="39">
        <v>0.9383193005699999</v>
      </c>
      <c r="L378" s="39">
        <v>0.98227605937000007</v>
      </c>
      <c r="M378" s="39">
        <v>0.97362041615999995</v>
      </c>
      <c r="N378" s="39">
        <v>0.97529122408999991</v>
      </c>
      <c r="O378" s="39">
        <v>0.97621604222000002</v>
      </c>
      <c r="P378" s="39">
        <v>0.96440913742000012</v>
      </c>
      <c r="Q378" s="39">
        <v>0.96783049561000001</v>
      </c>
    </row>
    <row r="379" spans="1:17" ht="19.5" customHeight="1" x14ac:dyDescent="0.25">
      <c r="A379" s="55">
        <v>44537</v>
      </c>
      <c r="C379" s="39">
        <v>0.87160059148000002</v>
      </c>
      <c r="D379" s="39">
        <v>0.81697082756000006</v>
      </c>
      <c r="E379" s="39">
        <v>0.83030672821999996</v>
      </c>
      <c r="F379" s="39">
        <v>0.86365569867000003</v>
      </c>
      <c r="G379" s="39">
        <v>0.82638128783999998</v>
      </c>
      <c r="H379" s="39">
        <v>0.83619723715999994</v>
      </c>
      <c r="I379" s="39">
        <v>0.95100524484999993</v>
      </c>
      <c r="J379" s="39">
        <v>0.93332152558999992</v>
      </c>
      <c r="K379" s="39">
        <v>0.93841228654999997</v>
      </c>
      <c r="L379" s="39">
        <v>0.9822987742799999</v>
      </c>
      <c r="M379" s="39">
        <v>0.97366963179999999</v>
      </c>
      <c r="N379" s="39">
        <v>0.97532908227999993</v>
      </c>
      <c r="O379" s="39">
        <v>0.97623443660999998</v>
      </c>
      <c r="P379" s="39">
        <v>0.96448271500999994</v>
      </c>
      <c r="Q379" s="39">
        <v>0.96789027741</v>
      </c>
    </row>
    <row r="380" spans="1:17" ht="19.5" customHeight="1" x14ac:dyDescent="0.25">
      <c r="A380" s="55">
        <v>44538</v>
      </c>
      <c r="C380" s="39">
        <v>0.87206237591000002</v>
      </c>
      <c r="D380" s="39">
        <v>0.81754930841000006</v>
      </c>
      <c r="E380" s="39">
        <v>0.83089771225000009</v>
      </c>
      <c r="F380" s="39">
        <v>0.86395268009999993</v>
      </c>
      <c r="G380" s="39">
        <v>0.82675175811000001</v>
      </c>
      <c r="H380" s="39">
        <v>0.83655992627000009</v>
      </c>
      <c r="I380" s="39">
        <v>0.95111594245000008</v>
      </c>
      <c r="J380" s="39">
        <v>0.93344949201000005</v>
      </c>
      <c r="K380" s="39">
        <v>0.9385380390100001</v>
      </c>
      <c r="L380" s="39">
        <v>0.98234925185999999</v>
      </c>
      <c r="M380" s="39">
        <v>0.97373903847999999</v>
      </c>
      <c r="N380" s="39">
        <v>0.97539848895000003</v>
      </c>
      <c r="O380" s="39">
        <v>0.97628502120999994</v>
      </c>
      <c r="P380" s="39">
        <v>0.96458388420999996</v>
      </c>
      <c r="Q380" s="39">
        <v>0.96795005920999999</v>
      </c>
    </row>
    <row r="381" spans="1:17" ht="19.5" customHeight="1" x14ac:dyDescent="0.25">
      <c r="A381" s="55">
        <v>44539</v>
      </c>
      <c r="C381" s="39">
        <v>0.87255333442999994</v>
      </c>
      <c r="D381" s="39">
        <v>0.81821947929999994</v>
      </c>
      <c r="E381" s="39">
        <v>0.83157621860000008</v>
      </c>
      <c r="F381" s="39">
        <v>0.86428770281</v>
      </c>
      <c r="G381" s="39">
        <v>0.82714168131999999</v>
      </c>
      <c r="H381" s="39">
        <v>0.83695719835999993</v>
      </c>
      <c r="I381" s="39">
        <v>0.95122929678000001</v>
      </c>
      <c r="J381" s="39">
        <v>0.93358011516999995</v>
      </c>
      <c r="K381" s="39">
        <v>0.93866202032000001</v>
      </c>
      <c r="L381" s="39">
        <v>0.98239089586000006</v>
      </c>
      <c r="M381" s="39">
        <v>0.97381727873000001</v>
      </c>
      <c r="N381" s="39">
        <v>0.97545906204999999</v>
      </c>
      <c r="O381" s="39">
        <v>0.97632640860999997</v>
      </c>
      <c r="P381" s="39">
        <v>0.96464366600000007</v>
      </c>
      <c r="Q381" s="39">
        <v>0.96798684800000001</v>
      </c>
    </row>
    <row r="382" spans="1:17" ht="19.5" customHeight="1" x14ac:dyDescent="0.25">
      <c r="A382" s="55">
        <v>44540</v>
      </c>
      <c r="C382" s="39">
        <v>0.87287925087999996</v>
      </c>
      <c r="D382" s="39">
        <v>0.81880379497000011</v>
      </c>
      <c r="E382" s="39">
        <v>0.83215720008999994</v>
      </c>
      <c r="F382" s="39">
        <v>0.86456004384999996</v>
      </c>
      <c r="G382" s="39">
        <v>0.8275324691</v>
      </c>
      <c r="H382" s="39">
        <v>0.83735403817000009</v>
      </c>
      <c r="I382" s="39">
        <v>0.95132228276000008</v>
      </c>
      <c r="J382" s="39">
        <v>0.93373199227000003</v>
      </c>
      <c r="K382" s="39">
        <v>0.93880814114</v>
      </c>
      <c r="L382" s="39">
        <v>0.98242496822999992</v>
      </c>
      <c r="M382" s="39">
        <v>0.97388037569999997</v>
      </c>
      <c r="N382" s="39">
        <v>0.97550322992999994</v>
      </c>
      <c r="O382" s="39">
        <v>0.97637009531000007</v>
      </c>
      <c r="P382" s="39">
        <v>0.96471034570000003</v>
      </c>
      <c r="Q382" s="39">
        <v>0.9680305347</v>
      </c>
    </row>
    <row r="383" spans="1:17" ht="19.5" customHeight="1" x14ac:dyDescent="0.25">
      <c r="A383" s="55">
        <v>44541</v>
      </c>
      <c r="C383" s="39">
        <v>0.87320016604000006</v>
      </c>
      <c r="D383" s="39">
        <v>0.81928391739999995</v>
      </c>
      <c r="E383" s="39">
        <v>0.83263898960999994</v>
      </c>
      <c r="F383" s="39">
        <v>0.86479347903000003</v>
      </c>
      <c r="G383" s="39">
        <v>0.82780913302000003</v>
      </c>
      <c r="H383" s="39">
        <v>0.83762940521999996</v>
      </c>
      <c r="I383" s="39">
        <v>0.95140995525999994</v>
      </c>
      <c r="J383" s="39">
        <v>0.93383914754000008</v>
      </c>
      <c r="K383" s="39">
        <v>0.93891928152999993</v>
      </c>
      <c r="L383" s="39">
        <v>0.98244894508000002</v>
      </c>
      <c r="M383" s="39">
        <v>0.97392075776999998</v>
      </c>
      <c r="N383" s="39">
        <v>0.97553351648000008</v>
      </c>
      <c r="O383" s="39">
        <v>0.97638159181000006</v>
      </c>
      <c r="P383" s="39">
        <v>0.96474483520000009</v>
      </c>
      <c r="Q383" s="39">
        <v>0.96804433050000005</v>
      </c>
    </row>
    <row r="384" spans="1:17" ht="19.5" customHeight="1" x14ac:dyDescent="0.25">
      <c r="A384" s="55">
        <v>44542</v>
      </c>
      <c r="C384" s="39">
        <v>0.87344106080000006</v>
      </c>
      <c r="D384" s="39">
        <v>0.81958149328000007</v>
      </c>
      <c r="E384" s="39">
        <v>0.83293989967000004</v>
      </c>
      <c r="F384" s="39">
        <v>0.86495601907999997</v>
      </c>
      <c r="G384" s="39">
        <v>0.82800063632999998</v>
      </c>
      <c r="H384" s="39">
        <v>0.83781745022999998</v>
      </c>
      <c r="I384" s="39">
        <v>0.95146663242000007</v>
      </c>
      <c r="J384" s="39">
        <v>0.93389980981999998</v>
      </c>
      <c r="K384" s="39">
        <v>0.93897728706999994</v>
      </c>
      <c r="L384" s="39">
        <v>0.98247292193000002</v>
      </c>
      <c r="M384" s="39">
        <v>0.97393463909999989</v>
      </c>
      <c r="N384" s="39">
        <v>0.9755499217000001</v>
      </c>
      <c r="O384" s="39">
        <v>0.97640228550000008</v>
      </c>
      <c r="P384" s="39">
        <v>0.96477242680000008</v>
      </c>
      <c r="Q384" s="39">
        <v>0.9680627249</v>
      </c>
    </row>
    <row r="385" spans="1:17" ht="19.5" customHeight="1" x14ac:dyDescent="0.25">
      <c r="A385" s="55">
        <v>44543</v>
      </c>
      <c r="C385" s="39">
        <v>0.87370279421000008</v>
      </c>
      <c r="D385" s="39">
        <v>0.82000160041000003</v>
      </c>
      <c r="E385" s="39">
        <v>0.83335833970999995</v>
      </c>
      <c r="F385" s="39">
        <v>0.86512417886999993</v>
      </c>
      <c r="G385" s="39">
        <v>0.82823191007000008</v>
      </c>
      <c r="H385" s="39">
        <v>0.83804699482</v>
      </c>
      <c r="I385" s="39">
        <v>0.95152773749999997</v>
      </c>
      <c r="J385" s="39">
        <v>0.93399013905999995</v>
      </c>
      <c r="K385" s="39">
        <v>0.93906008887000003</v>
      </c>
      <c r="L385" s="39">
        <v>0.98250194654</v>
      </c>
      <c r="M385" s="39">
        <v>0.97398385474999993</v>
      </c>
      <c r="N385" s="39">
        <v>0.97558904182000006</v>
      </c>
      <c r="O385" s="39">
        <v>0.9764275778</v>
      </c>
      <c r="P385" s="39">
        <v>0.96484600439000001</v>
      </c>
      <c r="Q385" s="39">
        <v>0.96810871090000006</v>
      </c>
    </row>
    <row r="386" spans="1:17" ht="19.5" customHeight="1" x14ac:dyDescent="0.25">
      <c r="A386" s="55">
        <v>44544</v>
      </c>
      <c r="C386" s="39">
        <v>0.87399536882000006</v>
      </c>
      <c r="D386" s="39">
        <v>0.82044337972999992</v>
      </c>
      <c r="E386" s="39">
        <v>0.83379095003000003</v>
      </c>
      <c r="F386" s="39">
        <v>0.86533167680999989</v>
      </c>
      <c r="G386" s="39">
        <v>0.82848652732999994</v>
      </c>
      <c r="H386" s="39">
        <v>0.83829123718999998</v>
      </c>
      <c r="I386" s="39">
        <v>0.95162028067999993</v>
      </c>
      <c r="J386" s="39">
        <v>0.93408091109000002</v>
      </c>
      <c r="K386" s="39">
        <v>0.93914997531</v>
      </c>
      <c r="L386" s="39">
        <v>0.98252970921000005</v>
      </c>
      <c r="M386" s="39">
        <v>0.97403938008000002</v>
      </c>
      <c r="N386" s="39">
        <v>0.97563068583000001</v>
      </c>
      <c r="O386" s="39">
        <v>0.97646896520000004</v>
      </c>
      <c r="P386" s="39">
        <v>0.9649172826900001</v>
      </c>
      <c r="Q386" s="39">
        <v>0.96816159479000008</v>
      </c>
    </row>
    <row r="387" spans="1:17" ht="19.5" customHeight="1" x14ac:dyDescent="0.25">
      <c r="A387" s="55">
        <v>44545</v>
      </c>
      <c r="C387" s="39">
        <v>0.87433962327000003</v>
      </c>
      <c r="D387" s="39">
        <v>0.82099768773999993</v>
      </c>
      <c r="E387" s="39">
        <v>0.83433192131</v>
      </c>
      <c r="F387" s="39">
        <v>0.86557980975999993</v>
      </c>
      <c r="G387" s="39">
        <v>0.82882500833999995</v>
      </c>
      <c r="H387" s="39">
        <v>0.8386094006899999</v>
      </c>
      <c r="I387" s="39">
        <v>0.95171769456999999</v>
      </c>
      <c r="J387" s="39">
        <v>0.93421994725999991</v>
      </c>
      <c r="K387" s="39">
        <v>0.93927661336000001</v>
      </c>
      <c r="L387" s="39">
        <v>0.98256630546000001</v>
      </c>
      <c r="M387" s="39">
        <v>0.97411257258000006</v>
      </c>
      <c r="N387" s="39">
        <v>0.97567990147000005</v>
      </c>
      <c r="O387" s="39">
        <v>0.97650805330000001</v>
      </c>
      <c r="P387" s="39">
        <v>0.96504604348</v>
      </c>
      <c r="Q387" s="39">
        <v>0.96823287308999995</v>
      </c>
    </row>
    <row r="388" spans="1:17" ht="19.5" customHeight="1" x14ac:dyDescent="0.25">
      <c r="A388" s="55">
        <v>44546</v>
      </c>
      <c r="C388" s="39">
        <v>0.87477140004000009</v>
      </c>
      <c r="D388" s="39">
        <v>0.82158700469000001</v>
      </c>
      <c r="E388" s="39">
        <v>0.83491373633999999</v>
      </c>
      <c r="F388" s="39">
        <v>0.86588414006999992</v>
      </c>
      <c r="G388" s="39">
        <v>0.82921536384000005</v>
      </c>
      <c r="H388" s="39">
        <v>0.83898030325999995</v>
      </c>
      <c r="I388" s="39">
        <v>0.95182883495000004</v>
      </c>
      <c r="J388" s="39">
        <v>0.93439263550999996</v>
      </c>
      <c r="K388" s="39">
        <v>0.93942716208999999</v>
      </c>
      <c r="L388" s="39">
        <v>0.9826193069200001</v>
      </c>
      <c r="M388" s="39">
        <v>0.97423750459000003</v>
      </c>
      <c r="N388" s="39">
        <v>0.97577202304999999</v>
      </c>
      <c r="O388" s="39">
        <v>0.97655174</v>
      </c>
      <c r="P388" s="39">
        <v>0.96517480426999991</v>
      </c>
      <c r="Q388" s="39">
        <v>0.96831334858999996</v>
      </c>
    </row>
    <row r="389" spans="1:17" ht="19.5" customHeight="1" x14ac:dyDescent="0.25">
      <c r="A389" s="55">
        <v>44547</v>
      </c>
      <c r="C389" s="39">
        <v>0.87507314365</v>
      </c>
      <c r="D389" s="39">
        <v>0.82198460607000001</v>
      </c>
      <c r="E389" s="39">
        <v>0.83530633644999996</v>
      </c>
      <c r="F389" s="39">
        <v>0.8661154138099999</v>
      </c>
      <c r="G389" s="39">
        <v>0.82953525649000004</v>
      </c>
      <c r="H389" s="39">
        <v>0.83927987841000007</v>
      </c>
      <c r="I389" s="39">
        <v>0.95192226371999988</v>
      </c>
      <c r="J389" s="39">
        <v>0.93453211448000006</v>
      </c>
      <c r="K389" s="39">
        <v>0.93954140201000003</v>
      </c>
      <c r="L389" s="39">
        <v>0.98266726061999998</v>
      </c>
      <c r="M389" s="39">
        <v>0.97434098362999999</v>
      </c>
      <c r="N389" s="39">
        <v>0.97583259615000006</v>
      </c>
      <c r="O389" s="39">
        <v>0.97661382109000006</v>
      </c>
      <c r="P389" s="39">
        <v>0.96530816365999994</v>
      </c>
      <c r="Q389" s="39">
        <v>0.96839842267999998</v>
      </c>
    </row>
    <row r="390" spans="1:17" ht="19.5" customHeight="1" x14ac:dyDescent="0.25">
      <c r="A390" s="55">
        <v>44548</v>
      </c>
      <c r="C390" s="39">
        <v>0.87534404606999994</v>
      </c>
      <c r="D390" s="39">
        <v>0.82235720108999999</v>
      </c>
      <c r="E390" s="39">
        <v>0.83566976245999991</v>
      </c>
      <c r="F390" s="39">
        <v>0.86633026063000007</v>
      </c>
      <c r="G390" s="39">
        <v>0.82979765493000002</v>
      </c>
      <c r="H390" s="39">
        <v>0.83951850103000003</v>
      </c>
      <c r="I390" s="39">
        <v>0.95200683667999997</v>
      </c>
      <c r="J390" s="39">
        <v>0.93463882696</v>
      </c>
      <c r="K390" s="39">
        <v>0.9396330596200001</v>
      </c>
      <c r="L390" s="39">
        <v>0.98270764267999988</v>
      </c>
      <c r="M390" s="39">
        <v>0.97439398508999997</v>
      </c>
      <c r="N390" s="39">
        <v>0.97586540658000009</v>
      </c>
      <c r="O390" s="39">
        <v>0.97664371199</v>
      </c>
      <c r="P390" s="39">
        <v>0.96536334686000003</v>
      </c>
      <c r="Q390" s="39">
        <v>0.96842831358000003</v>
      </c>
    </row>
    <row r="391" spans="1:17" ht="19.5" customHeight="1" x14ac:dyDescent="0.25">
      <c r="A391" s="55">
        <v>44549</v>
      </c>
      <c r="C391" s="39">
        <v>0.87554326352999989</v>
      </c>
      <c r="D391" s="39">
        <v>0.82265060924</v>
      </c>
      <c r="E391" s="39">
        <v>0.83594566613999999</v>
      </c>
      <c r="F391" s="39">
        <v>0.86648501951000001</v>
      </c>
      <c r="G391" s="39">
        <v>0.83001034030999998</v>
      </c>
      <c r="H391" s="39">
        <v>0.83970870747999993</v>
      </c>
      <c r="I391" s="39">
        <v>0.95207369803000008</v>
      </c>
      <c r="J391" s="39">
        <v>0.93471897201999998</v>
      </c>
      <c r="K391" s="39">
        <v>0.93969460748</v>
      </c>
      <c r="L391" s="39">
        <v>0.9827455008699999</v>
      </c>
      <c r="M391" s="39">
        <v>0.97442427163999989</v>
      </c>
      <c r="N391" s="39">
        <v>0.97589190730999997</v>
      </c>
      <c r="O391" s="39">
        <v>0.97666670499000008</v>
      </c>
      <c r="P391" s="39">
        <v>0.96539093846000001</v>
      </c>
      <c r="Q391" s="39">
        <v>0.96844900727999994</v>
      </c>
    </row>
    <row r="392" spans="1:17" ht="19.5" customHeight="1" x14ac:dyDescent="0.25">
      <c r="A392" s="55">
        <v>44550</v>
      </c>
      <c r="C392" s="39">
        <v>0.87583417104999994</v>
      </c>
      <c r="D392" s="39">
        <v>0.82305988026999999</v>
      </c>
      <c r="E392" s="39">
        <v>0.83632909725000004</v>
      </c>
      <c r="F392" s="39">
        <v>0.86669165288000005</v>
      </c>
      <c r="G392" s="39">
        <v>0.83030861860000005</v>
      </c>
      <c r="H392" s="39">
        <v>0.83996202788000007</v>
      </c>
      <c r="I392" s="39">
        <v>0.95215871378000005</v>
      </c>
      <c r="J392" s="39">
        <v>0.93486907795999996</v>
      </c>
      <c r="K392" s="39">
        <v>0.93980707623000004</v>
      </c>
      <c r="L392" s="39">
        <v>0.98278588293000002</v>
      </c>
      <c r="M392" s="39">
        <v>0.97449872606999999</v>
      </c>
      <c r="N392" s="39">
        <v>0.97593481324999998</v>
      </c>
      <c r="O392" s="39">
        <v>0.97671728959000004</v>
      </c>
      <c r="P392" s="39">
        <v>0.96554959014999997</v>
      </c>
      <c r="Q392" s="39">
        <v>0.96852718347000011</v>
      </c>
    </row>
    <row r="393" spans="1:17" ht="19.5" customHeight="1" x14ac:dyDescent="0.25">
      <c r="A393" s="55">
        <v>44551</v>
      </c>
      <c r="C393" s="39">
        <v>0.87612674565000004</v>
      </c>
      <c r="D393" s="39">
        <v>0.82353250079000007</v>
      </c>
      <c r="E393" s="39">
        <v>0.83676087401999988</v>
      </c>
      <c r="F393" s="39">
        <v>0.86692292662000003</v>
      </c>
      <c r="G393" s="39">
        <v>0.83062505296</v>
      </c>
      <c r="H393" s="39">
        <v>0.84023912408000001</v>
      </c>
      <c r="I393" s="39">
        <v>0.95225302813000001</v>
      </c>
      <c r="J393" s="39">
        <v>0.93501121366999995</v>
      </c>
      <c r="K393" s="39">
        <v>0.9399049329100001</v>
      </c>
      <c r="L393" s="39">
        <v>0.98284519408999993</v>
      </c>
      <c r="M393" s="39">
        <v>0.97458201407999989</v>
      </c>
      <c r="N393" s="39">
        <v>0.97598655277000002</v>
      </c>
      <c r="O393" s="39">
        <v>0.97679086717999997</v>
      </c>
      <c r="P393" s="39">
        <v>0.96572203763999998</v>
      </c>
      <c r="Q393" s="39">
        <v>0.96861455686999998</v>
      </c>
    </row>
    <row r="394" spans="1:17" ht="19.5" customHeight="1" x14ac:dyDescent="0.25">
      <c r="A394" s="55">
        <v>44552</v>
      </c>
      <c r="C394" s="39">
        <v>0.87642182090000009</v>
      </c>
      <c r="D394" s="39">
        <v>0.8239642775599999</v>
      </c>
      <c r="E394" s="39">
        <v>0.83715764187000008</v>
      </c>
      <c r="F394" s="39">
        <v>0.86715290350000007</v>
      </c>
      <c r="G394" s="39">
        <v>0.83100460127000009</v>
      </c>
      <c r="H394" s="39">
        <v>0.84054388668000002</v>
      </c>
      <c r="I394" s="39">
        <v>0.95235841223999995</v>
      </c>
      <c r="J394" s="39">
        <v>0.93520338468999997</v>
      </c>
      <c r="K394" s="39">
        <v>0.94004308349999999</v>
      </c>
      <c r="L394" s="39">
        <v>0.98292595821999995</v>
      </c>
      <c r="M394" s="39">
        <v>0.97467665955000005</v>
      </c>
      <c r="N394" s="39">
        <v>0.97605722138999995</v>
      </c>
      <c r="O394" s="39">
        <v>0.97690123357000003</v>
      </c>
      <c r="P394" s="39">
        <v>0.96598185851999996</v>
      </c>
      <c r="Q394" s="39">
        <v>0.96875481415999998</v>
      </c>
    </row>
    <row r="395" spans="1:17" ht="19.5" customHeight="1" x14ac:dyDescent="0.25">
      <c r="A395" s="55">
        <v>44553</v>
      </c>
      <c r="C395" s="39">
        <v>0.87671356196000005</v>
      </c>
      <c r="D395" s="39">
        <v>0.82432353582999995</v>
      </c>
      <c r="E395" s="39">
        <v>0.83749356086000004</v>
      </c>
      <c r="F395" s="39">
        <v>0.86739844273</v>
      </c>
      <c r="G395" s="39">
        <v>0.83129509838000004</v>
      </c>
      <c r="H395" s="39">
        <v>0.84080714969000003</v>
      </c>
      <c r="I395" s="39">
        <v>0.95248726423999996</v>
      </c>
      <c r="J395" s="39">
        <v>0.93535304784000006</v>
      </c>
      <c r="K395" s="39">
        <v>0.94015909457999991</v>
      </c>
      <c r="L395" s="39">
        <v>0.98299284102000006</v>
      </c>
      <c r="M395" s="39">
        <v>0.97475111397999992</v>
      </c>
      <c r="N395" s="39">
        <v>0.97611148478999998</v>
      </c>
      <c r="O395" s="39">
        <v>0.97695871606999996</v>
      </c>
      <c r="P395" s="39">
        <v>0.96612671442000009</v>
      </c>
      <c r="Q395" s="39">
        <v>0.96885598335000001</v>
      </c>
    </row>
    <row r="396" spans="1:17" ht="19.5" customHeight="1" x14ac:dyDescent="0.25">
      <c r="A396" s="55">
        <v>44554</v>
      </c>
      <c r="C396" s="39">
        <v>0.87682359001999999</v>
      </c>
      <c r="D396" s="39">
        <v>0.82445273545000008</v>
      </c>
      <c r="E396" s="39">
        <v>0.83762276046999995</v>
      </c>
      <c r="F396" s="39">
        <v>0.86748619705999996</v>
      </c>
      <c r="G396" s="39">
        <v>0.83138198814000008</v>
      </c>
      <c r="H396" s="39">
        <v>0.84089447173999998</v>
      </c>
      <c r="I396" s="39">
        <v>0.95253552838999989</v>
      </c>
      <c r="J396" s="39">
        <v>0.9353999836200001</v>
      </c>
      <c r="K396" s="39">
        <v>0.94019717455000007</v>
      </c>
      <c r="L396" s="39">
        <v>0.98301681787000006</v>
      </c>
      <c r="M396" s="39">
        <v>0.97478518634</v>
      </c>
      <c r="N396" s="39">
        <v>0.97613798552000008</v>
      </c>
      <c r="O396" s="39">
        <v>0.97697021257000005</v>
      </c>
      <c r="P396" s="39">
        <v>0.96615200671000001</v>
      </c>
      <c r="Q396" s="39">
        <v>0.96887437774999996</v>
      </c>
    </row>
    <row r="397" spans="1:17" ht="19.5" customHeight="1" x14ac:dyDescent="0.25">
      <c r="A397" s="55">
        <v>44555</v>
      </c>
      <c r="C397" s="39">
        <v>0.87682442356000001</v>
      </c>
      <c r="D397" s="39">
        <v>0.82445606963000007</v>
      </c>
      <c r="E397" s="39">
        <v>0.83762609464999993</v>
      </c>
      <c r="F397" s="39">
        <v>0.86748706164</v>
      </c>
      <c r="G397" s="39">
        <v>0.83138371729000005</v>
      </c>
      <c r="H397" s="39">
        <v>0.84089620088999995</v>
      </c>
      <c r="I397" s="39">
        <v>0.95253729954999999</v>
      </c>
      <c r="J397" s="39">
        <v>0.93540086919999998</v>
      </c>
      <c r="K397" s="39">
        <v>0.94019761733999996</v>
      </c>
      <c r="L397" s="39">
        <v>0.98301681787000006</v>
      </c>
      <c r="M397" s="39">
        <v>0.97478518634</v>
      </c>
      <c r="N397" s="39">
        <v>0.97613798552000008</v>
      </c>
      <c r="O397" s="39">
        <v>0.97697021257000005</v>
      </c>
      <c r="P397" s="39">
        <v>0.96615200671000001</v>
      </c>
      <c r="Q397" s="39">
        <v>0.96887437774999996</v>
      </c>
    </row>
    <row r="398" spans="1:17" ht="19.5" customHeight="1" x14ac:dyDescent="0.25">
      <c r="A398" s="55">
        <v>44556</v>
      </c>
      <c r="C398" s="39">
        <v>0.87688360532000009</v>
      </c>
      <c r="D398" s="39">
        <v>0.82457276605999996</v>
      </c>
      <c r="E398" s="39">
        <v>0.83773278852999988</v>
      </c>
      <c r="F398" s="39">
        <v>0.86755017560000003</v>
      </c>
      <c r="G398" s="39">
        <v>0.83146714875000005</v>
      </c>
      <c r="H398" s="39">
        <v>0.84097444490000006</v>
      </c>
      <c r="I398" s="39">
        <v>0.95256785209000006</v>
      </c>
      <c r="J398" s="39">
        <v>0.93543673522000004</v>
      </c>
      <c r="K398" s="39">
        <v>0.94022728430000002</v>
      </c>
      <c r="L398" s="39">
        <v>0.98302817532000009</v>
      </c>
      <c r="M398" s="39">
        <v>0.97479906768000002</v>
      </c>
      <c r="N398" s="39">
        <v>0.97615060490999994</v>
      </c>
      <c r="O398" s="39">
        <v>0.97697940976999997</v>
      </c>
      <c r="P398" s="39">
        <v>0.96616580251000006</v>
      </c>
      <c r="Q398" s="39">
        <v>0.96889047285000007</v>
      </c>
    </row>
    <row r="399" spans="1:17" ht="19.5" customHeight="1" x14ac:dyDescent="0.25">
      <c r="A399" s="55">
        <v>44557</v>
      </c>
      <c r="C399" s="39">
        <v>0.87707698797000011</v>
      </c>
      <c r="D399" s="39">
        <v>0.82482616400999997</v>
      </c>
      <c r="E399" s="39">
        <v>0.83796701491999992</v>
      </c>
      <c r="F399" s="39">
        <v>0.86771530936999997</v>
      </c>
      <c r="G399" s="39">
        <v>0.83166729781000004</v>
      </c>
      <c r="H399" s="39">
        <v>0.84116032847</v>
      </c>
      <c r="I399" s="39">
        <v>0.95264976831000003</v>
      </c>
      <c r="J399" s="39">
        <v>0.93553769141999998</v>
      </c>
      <c r="K399" s="39">
        <v>0.94030565820000012</v>
      </c>
      <c r="L399" s="39">
        <v>0.98307612903000008</v>
      </c>
      <c r="M399" s="39">
        <v>0.97484702138000001</v>
      </c>
      <c r="N399" s="39">
        <v>0.97618215340000003</v>
      </c>
      <c r="O399" s="39">
        <v>0.97702539576999992</v>
      </c>
      <c r="P399" s="39">
        <v>0.96620259130999997</v>
      </c>
      <c r="Q399" s="39">
        <v>0.96891346584999993</v>
      </c>
    </row>
    <row r="400" spans="1:17" ht="19.5" customHeight="1" x14ac:dyDescent="0.25">
      <c r="A400" s="55">
        <v>44558</v>
      </c>
      <c r="C400" s="39">
        <v>0.87728537443999999</v>
      </c>
      <c r="D400" s="39">
        <v>0.82516791781999999</v>
      </c>
      <c r="E400" s="39">
        <v>0.83828709653999989</v>
      </c>
      <c r="F400" s="39">
        <v>0.86788563059000001</v>
      </c>
      <c r="G400" s="39">
        <v>0.83192710252000002</v>
      </c>
      <c r="H400" s="39">
        <v>0.84139073764000005</v>
      </c>
      <c r="I400" s="39">
        <v>0.95274009755</v>
      </c>
      <c r="J400" s="39">
        <v>0.9356718569100001</v>
      </c>
      <c r="K400" s="39">
        <v>0.94040484324000007</v>
      </c>
      <c r="L400" s="39">
        <v>0.98313039243000011</v>
      </c>
      <c r="M400" s="39">
        <v>0.97490128478000004</v>
      </c>
      <c r="N400" s="39">
        <v>0.97622001158000005</v>
      </c>
      <c r="O400" s="39">
        <v>0.97707138175999997</v>
      </c>
      <c r="P400" s="39">
        <v>0.96629226401000001</v>
      </c>
      <c r="Q400" s="39">
        <v>0.96895945184999999</v>
      </c>
    </row>
    <row r="401" spans="1:17" ht="19.5" customHeight="1" x14ac:dyDescent="0.25">
      <c r="A401" s="55">
        <v>44559</v>
      </c>
      <c r="C401" s="39">
        <v>0.87754043948000005</v>
      </c>
      <c r="D401" s="39">
        <v>0.82556635275000001</v>
      </c>
      <c r="E401" s="39">
        <v>0.83867386182999992</v>
      </c>
      <c r="F401" s="39">
        <v>0.86809010251999996</v>
      </c>
      <c r="G401" s="39">
        <v>0.83226904183000006</v>
      </c>
      <c r="H401" s="39">
        <v>0.84170068767999995</v>
      </c>
      <c r="I401" s="39">
        <v>0.95285478025000003</v>
      </c>
      <c r="J401" s="39">
        <v>0.93586314235000001</v>
      </c>
      <c r="K401" s="39">
        <v>0.94054210826000006</v>
      </c>
      <c r="L401" s="39">
        <v>0.98319727521999989</v>
      </c>
      <c r="M401" s="39">
        <v>0.97499466831000003</v>
      </c>
      <c r="N401" s="39">
        <v>0.97628689437999994</v>
      </c>
      <c r="O401" s="39">
        <v>0.97714725865999996</v>
      </c>
      <c r="P401" s="39">
        <v>0.96640033110000001</v>
      </c>
      <c r="Q401" s="39">
        <v>0.96904682523999996</v>
      </c>
    </row>
    <row r="402" spans="1:17" ht="19.5" customHeight="1" x14ac:dyDescent="0.25">
      <c r="A402" s="55">
        <v>44560</v>
      </c>
      <c r="C402" s="39">
        <v>0.87780967480000005</v>
      </c>
      <c r="D402" s="39">
        <v>0.82599479533999998</v>
      </c>
      <c r="E402" s="39">
        <v>0.83906229422</v>
      </c>
      <c r="F402" s="39">
        <v>0.86833218345000007</v>
      </c>
      <c r="G402" s="39">
        <v>0.83263129864000007</v>
      </c>
      <c r="H402" s="39">
        <v>0.84201063773000007</v>
      </c>
      <c r="I402" s="39">
        <v>0.95298186109000005</v>
      </c>
      <c r="J402" s="39">
        <v>0.93603007431999996</v>
      </c>
      <c r="K402" s="39">
        <v>0.94066387560999998</v>
      </c>
      <c r="L402" s="39">
        <v>0.98326920576999999</v>
      </c>
      <c r="M402" s="39">
        <v>0.97506659885999991</v>
      </c>
      <c r="N402" s="39">
        <v>0.97634872942000006</v>
      </c>
      <c r="O402" s="39">
        <v>0.97718864606</v>
      </c>
      <c r="P402" s="39">
        <v>0.96649460239000007</v>
      </c>
      <c r="Q402" s="39">
        <v>0.96911810353999994</v>
      </c>
    </row>
    <row r="403" spans="1:17" ht="19.5" customHeight="1" x14ac:dyDescent="0.25">
      <c r="A403" s="55">
        <v>44561</v>
      </c>
      <c r="C403" s="39">
        <v>0.87790219839000005</v>
      </c>
      <c r="D403" s="39">
        <v>0.8261206607699999</v>
      </c>
      <c r="E403" s="39">
        <v>0.83917398936999998</v>
      </c>
      <c r="F403" s="39">
        <v>0.86842642209999998</v>
      </c>
      <c r="G403" s="39">
        <v>0.83272899558999991</v>
      </c>
      <c r="H403" s="39">
        <v>0.84209839206000003</v>
      </c>
      <c r="I403" s="39">
        <v>0.95303278199000008</v>
      </c>
      <c r="J403" s="39">
        <v>0.9360827663800001</v>
      </c>
      <c r="K403" s="39">
        <v>0.94069885604999992</v>
      </c>
      <c r="L403" s="39">
        <v>0.98327930128999996</v>
      </c>
      <c r="M403" s="39">
        <v>0.97508931376999997</v>
      </c>
      <c r="N403" s="39">
        <v>0.97636513462999996</v>
      </c>
      <c r="O403" s="39">
        <v>0.97720244186000005</v>
      </c>
      <c r="P403" s="39">
        <v>0.9665037995900001</v>
      </c>
      <c r="Q403" s="39">
        <v>0.96912500144000002</v>
      </c>
    </row>
    <row r="404" spans="1:17" ht="19.5" customHeight="1" x14ac:dyDescent="0.25">
      <c r="A404" s="55">
        <v>44562</v>
      </c>
      <c r="C404" s="39">
        <v>0.87790303194000008</v>
      </c>
      <c r="D404" s="39">
        <v>0.82612399495000011</v>
      </c>
      <c r="E404" s="39">
        <v>0.83917565646000003</v>
      </c>
      <c r="F404" s="39">
        <v>0.86842815125000006</v>
      </c>
      <c r="G404" s="39">
        <v>0.83273029245000008</v>
      </c>
      <c r="H404" s="39">
        <v>0.84210012121000011</v>
      </c>
      <c r="I404" s="39">
        <v>0.95303366757000008</v>
      </c>
      <c r="J404" s="39">
        <v>0.93608320916999999</v>
      </c>
      <c r="K404" s="39">
        <v>0.94069929884000003</v>
      </c>
      <c r="L404" s="39">
        <v>0.98328056323000002</v>
      </c>
      <c r="M404" s="39">
        <v>0.97508931376999997</v>
      </c>
      <c r="N404" s="39">
        <v>0.97636513462999996</v>
      </c>
      <c r="O404" s="39">
        <v>0.97720244186000005</v>
      </c>
      <c r="P404" s="39">
        <v>0.9665037995900001</v>
      </c>
      <c r="Q404" s="39">
        <v>0.96912500144000002</v>
      </c>
    </row>
    <row r="405" spans="1:17" ht="19.5" customHeight="1" x14ac:dyDescent="0.25">
      <c r="A405" s="55">
        <v>44563</v>
      </c>
      <c r="C405" s="39">
        <v>0.87796721496999997</v>
      </c>
      <c r="D405" s="39">
        <v>0.82623652365</v>
      </c>
      <c r="E405" s="39">
        <v>0.83927651550999993</v>
      </c>
      <c r="F405" s="39">
        <v>0.86848434860000001</v>
      </c>
      <c r="G405" s="39">
        <v>0.83281891135999997</v>
      </c>
      <c r="H405" s="39">
        <v>0.84218312038999998</v>
      </c>
      <c r="I405" s="39">
        <v>0.95305536429000004</v>
      </c>
      <c r="J405" s="39">
        <v>0.93612615983000003</v>
      </c>
      <c r="K405" s="39">
        <v>0.94073427927999997</v>
      </c>
      <c r="L405" s="39">
        <v>0.98329570649999998</v>
      </c>
      <c r="M405" s="39">
        <v>0.97509940928999994</v>
      </c>
      <c r="N405" s="39">
        <v>0.97637775403000004</v>
      </c>
      <c r="O405" s="39">
        <v>0.97720933976000002</v>
      </c>
      <c r="P405" s="39">
        <v>0.96651529608999998</v>
      </c>
      <c r="Q405" s="39">
        <v>0.9691364979399999</v>
      </c>
    </row>
    <row r="406" spans="1:17" ht="19.5" customHeight="1" x14ac:dyDescent="0.25">
      <c r="A406" s="55">
        <v>44564</v>
      </c>
      <c r="C406" s="39">
        <v>0.87820810972999996</v>
      </c>
      <c r="D406" s="39">
        <v>0.82653576662000006</v>
      </c>
      <c r="E406" s="39">
        <v>0.83955408629000006</v>
      </c>
      <c r="F406" s="39">
        <v>0.86870178914999996</v>
      </c>
      <c r="G406" s="39">
        <v>0.83311200220000003</v>
      </c>
      <c r="H406" s="39">
        <v>0.84244076365999998</v>
      </c>
      <c r="I406" s="39">
        <v>0.95315942002999998</v>
      </c>
      <c r="J406" s="39">
        <v>0.93628025089</v>
      </c>
      <c r="K406" s="39">
        <v>0.94084763362000001</v>
      </c>
      <c r="L406" s="39">
        <v>0.98334113632999998</v>
      </c>
      <c r="M406" s="39">
        <v>0.97517512565999998</v>
      </c>
      <c r="N406" s="39">
        <v>0.97642444578999998</v>
      </c>
      <c r="O406" s="39">
        <v>0.97725302645000001</v>
      </c>
      <c r="P406" s="39">
        <v>0.96656588068999993</v>
      </c>
      <c r="Q406" s="39">
        <v>0.9691686881299999</v>
      </c>
    </row>
    <row r="407" spans="1:17" ht="19.5" customHeight="1" x14ac:dyDescent="0.25">
      <c r="A407" s="55">
        <v>44565</v>
      </c>
      <c r="C407" s="39">
        <v>0.87851402107999998</v>
      </c>
      <c r="D407" s="39">
        <v>0.82685751532999996</v>
      </c>
      <c r="E407" s="39">
        <v>0.83983165706999996</v>
      </c>
      <c r="F407" s="39">
        <v>0.86893825034000005</v>
      </c>
      <c r="G407" s="39">
        <v>0.83340033788000001</v>
      </c>
      <c r="H407" s="39">
        <v>0.84268543830999998</v>
      </c>
      <c r="I407" s="39">
        <v>0.95330775481000007</v>
      </c>
      <c r="J407" s="39">
        <v>0.93644364053000007</v>
      </c>
      <c r="K407" s="39">
        <v>0.94095877400000005</v>
      </c>
      <c r="L407" s="39">
        <v>0.9833928758499999</v>
      </c>
      <c r="M407" s="39">
        <v>0.97525588979000011</v>
      </c>
      <c r="N407" s="39">
        <v>0.97647492337000008</v>
      </c>
      <c r="O407" s="39">
        <v>0.97731970614999997</v>
      </c>
      <c r="P407" s="39">
        <v>0.96663715898999991</v>
      </c>
      <c r="Q407" s="39">
        <v>0.96921467413000006</v>
      </c>
    </row>
    <row r="408" spans="1:17" ht="19.5" customHeight="1" x14ac:dyDescent="0.25">
      <c r="A408" s="55">
        <v>44566</v>
      </c>
      <c r="C408" s="39">
        <v>0.87884327170000009</v>
      </c>
      <c r="D408" s="39">
        <v>0.82726761991000008</v>
      </c>
      <c r="E408" s="39">
        <v>0.84018174634999998</v>
      </c>
      <c r="F408" s="39">
        <v>0.86923912235</v>
      </c>
      <c r="G408" s="39">
        <v>0.83377556330999991</v>
      </c>
      <c r="H408" s="39">
        <v>0.84301181528000002</v>
      </c>
      <c r="I408" s="39">
        <v>0.95346273143999993</v>
      </c>
      <c r="J408" s="39">
        <v>0.93665706549999994</v>
      </c>
      <c r="K408" s="39">
        <v>0.94110710878000003</v>
      </c>
      <c r="L408" s="39">
        <v>0.98347742578999997</v>
      </c>
      <c r="M408" s="39">
        <v>0.97537072627999999</v>
      </c>
      <c r="N408" s="39">
        <v>0.97655063974</v>
      </c>
      <c r="O408" s="39">
        <v>0.97736799145000008</v>
      </c>
      <c r="P408" s="39">
        <v>0.96670843727999989</v>
      </c>
      <c r="Q408" s="39">
        <v>0.96925836082999994</v>
      </c>
    </row>
    <row r="409" spans="1:17" ht="19.5" customHeight="1" x14ac:dyDescent="0.25">
      <c r="A409" s="55">
        <v>44567</v>
      </c>
      <c r="C409" s="39">
        <v>0.87918169133000001</v>
      </c>
      <c r="D409" s="39">
        <v>0.82783276401999994</v>
      </c>
      <c r="E409" s="39">
        <v>0.84070354606999997</v>
      </c>
      <c r="F409" s="39">
        <v>0.86953351005000001</v>
      </c>
      <c r="G409" s="39">
        <v>0.83424027223999997</v>
      </c>
      <c r="H409" s="39">
        <v>0.84342810802000001</v>
      </c>
      <c r="I409" s="39">
        <v>0.95363497689999999</v>
      </c>
      <c r="J409" s="39">
        <v>0.93694310807999992</v>
      </c>
      <c r="K409" s="39">
        <v>0.94131654862999992</v>
      </c>
      <c r="L409" s="39">
        <v>0.98356449962000003</v>
      </c>
      <c r="M409" s="39">
        <v>0.97546789563000003</v>
      </c>
      <c r="N409" s="39">
        <v>0.97662635611000004</v>
      </c>
      <c r="O409" s="39">
        <v>0.97744386833999997</v>
      </c>
      <c r="P409" s="39">
        <v>0.96679351138000003</v>
      </c>
      <c r="Q409" s="39">
        <v>0.96932504053000001</v>
      </c>
    </row>
    <row r="410" spans="1:17" ht="19.5" customHeight="1" x14ac:dyDescent="0.25">
      <c r="A410" s="55">
        <v>44568</v>
      </c>
      <c r="C410" s="39">
        <v>0.87954094960999996</v>
      </c>
      <c r="D410" s="39">
        <v>0.82824786986999999</v>
      </c>
      <c r="E410" s="39">
        <v>0.8410744739899999</v>
      </c>
      <c r="F410" s="39">
        <v>0.86989749601999999</v>
      </c>
      <c r="G410" s="39">
        <v>0.83462154970000002</v>
      </c>
      <c r="H410" s="39">
        <v>0.84377134418999999</v>
      </c>
      <c r="I410" s="39">
        <v>0.95383069023999989</v>
      </c>
      <c r="J410" s="39">
        <v>0.93717025953999988</v>
      </c>
      <c r="K410" s="39">
        <v>0.94146886851999989</v>
      </c>
      <c r="L410" s="39">
        <v>0.98365157344999998</v>
      </c>
      <c r="M410" s="39">
        <v>0.97554361200000006</v>
      </c>
      <c r="N410" s="39">
        <v>0.97667683369000002</v>
      </c>
      <c r="O410" s="39">
        <v>0.97751054804000004</v>
      </c>
      <c r="P410" s="39">
        <v>0.96687398687000004</v>
      </c>
      <c r="Q410" s="39">
        <v>0.96937102651999996</v>
      </c>
    </row>
    <row r="411" spans="1:17" ht="19.5" customHeight="1" x14ac:dyDescent="0.25">
      <c r="A411" s="55">
        <v>44569</v>
      </c>
      <c r="C411" s="39">
        <v>0.87983685840000003</v>
      </c>
      <c r="D411" s="39">
        <v>0.82857795404000001</v>
      </c>
      <c r="E411" s="39">
        <v>0.84138205241999997</v>
      </c>
      <c r="F411" s="39">
        <v>0.87020182633000009</v>
      </c>
      <c r="G411" s="39">
        <v>0.83492977058999995</v>
      </c>
      <c r="H411" s="39">
        <v>0.84406097673000002</v>
      </c>
      <c r="I411" s="39">
        <v>0.95401444825000004</v>
      </c>
      <c r="J411" s="39">
        <v>0.93735401755000003</v>
      </c>
      <c r="K411" s="39">
        <v>0.94160347679</v>
      </c>
      <c r="L411" s="39">
        <v>0.98371593236999999</v>
      </c>
      <c r="M411" s="39">
        <v>0.97560797090999996</v>
      </c>
      <c r="N411" s="39">
        <v>0.97673235903000011</v>
      </c>
      <c r="O411" s="39">
        <v>0.97755423473999992</v>
      </c>
      <c r="P411" s="39">
        <v>0.96691997287000009</v>
      </c>
      <c r="Q411" s="39">
        <v>0.96939861812000006</v>
      </c>
    </row>
    <row r="412" spans="1:17" ht="19.5" customHeight="1" x14ac:dyDescent="0.25">
      <c r="A412" s="55">
        <v>44570</v>
      </c>
      <c r="C412" s="39">
        <v>0.88005691451000001</v>
      </c>
      <c r="D412" s="39">
        <v>0.82877800505999999</v>
      </c>
      <c r="E412" s="39">
        <v>0.84156960025000005</v>
      </c>
      <c r="F412" s="39">
        <v>0.87039030362000003</v>
      </c>
      <c r="G412" s="39">
        <v>0.83512084161</v>
      </c>
      <c r="H412" s="39">
        <v>0.84422524593000003</v>
      </c>
      <c r="I412" s="39">
        <v>0.95411983235999998</v>
      </c>
      <c r="J412" s="39">
        <v>0.93746205839999996</v>
      </c>
      <c r="K412" s="39">
        <v>0.94167565162</v>
      </c>
      <c r="L412" s="39">
        <v>0.98376388606999998</v>
      </c>
      <c r="M412" s="39">
        <v>0.97565592461999995</v>
      </c>
      <c r="N412" s="39">
        <v>0.97677021722000001</v>
      </c>
      <c r="O412" s="39">
        <v>0.97758642492999992</v>
      </c>
      <c r="P412" s="39">
        <v>0.96694526517000001</v>
      </c>
      <c r="Q412" s="39">
        <v>0.96941931182000007</v>
      </c>
    </row>
    <row r="413" spans="1:17" ht="19.5" customHeight="1" x14ac:dyDescent="0.25">
      <c r="A413" s="55">
        <v>44571</v>
      </c>
      <c r="C413" s="39">
        <v>0.88039533414000004</v>
      </c>
      <c r="D413" s="39">
        <v>0.82907224676000002</v>
      </c>
      <c r="E413" s="39">
        <v>0.84183716848000001</v>
      </c>
      <c r="F413" s="39">
        <v>0.87067258726999996</v>
      </c>
      <c r="G413" s="39">
        <v>0.83536681313000005</v>
      </c>
      <c r="H413" s="39">
        <v>0.84444225419000007</v>
      </c>
      <c r="I413" s="39">
        <v>0.9543111178</v>
      </c>
      <c r="J413" s="39">
        <v>0.93761969176999993</v>
      </c>
      <c r="K413" s="39">
        <v>0.94176199573999997</v>
      </c>
      <c r="L413" s="39">
        <v>0.98384717408</v>
      </c>
      <c r="M413" s="39">
        <v>0.97571775964999996</v>
      </c>
      <c r="N413" s="39">
        <v>0.97681059927999991</v>
      </c>
      <c r="O413" s="39">
        <v>0.97765540392999994</v>
      </c>
      <c r="P413" s="39">
        <v>0.96703953646000007</v>
      </c>
      <c r="Q413" s="39">
        <v>0.96948139291999991</v>
      </c>
    </row>
    <row r="414" spans="1:17" ht="19.5" customHeight="1" x14ac:dyDescent="0.25">
      <c r="A414" s="55">
        <v>44572</v>
      </c>
      <c r="C414" s="39">
        <v>0.88080127098999994</v>
      </c>
      <c r="D414" s="39">
        <v>0.82940233093000004</v>
      </c>
      <c r="E414" s="39">
        <v>0.8421255753600001</v>
      </c>
      <c r="F414" s="39">
        <v>0.87101452658</v>
      </c>
      <c r="G414" s="39">
        <v>0.83564736763000003</v>
      </c>
      <c r="H414" s="39">
        <v>0.84467785081000002</v>
      </c>
      <c r="I414" s="39">
        <v>0.95450815952000001</v>
      </c>
      <c r="J414" s="39">
        <v>0.93780832047000007</v>
      </c>
      <c r="K414" s="39">
        <v>0.94187844961</v>
      </c>
      <c r="L414" s="39">
        <v>0.98396074862999994</v>
      </c>
      <c r="M414" s="39">
        <v>0.97578464245000007</v>
      </c>
      <c r="N414" s="39">
        <v>0.97684593359000005</v>
      </c>
      <c r="O414" s="39">
        <v>0.97777036892000002</v>
      </c>
      <c r="P414" s="39">
        <v>0.96714300495000005</v>
      </c>
      <c r="Q414" s="39">
        <v>0.96955267121000011</v>
      </c>
    </row>
    <row r="415" spans="1:17" ht="19.5" customHeight="1" x14ac:dyDescent="0.25">
      <c r="A415" s="55">
        <v>44573</v>
      </c>
      <c r="C415" s="39">
        <v>0.88136474801000009</v>
      </c>
      <c r="D415" s="39">
        <v>0.82976742403000003</v>
      </c>
      <c r="E415" s="39">
        <v>0.84246816271000002</v>
      </c>
      <c r="F415" s="39">
        <v>0.87150776647000006</v>
      </c>
      <c r="G415" s="39">
        <v>0.83600789529999997</v>
      </c>
      <c r="H415" s="39">
        <v>0.84499082685999993</v>
      </c>
      <c r="I415" s="39">
        <v>0.95481855557000006</v>
      </c>
      <c r="J415" s="39">
        <v>0.93803281518999992</v>
      </c>
      <c r="K415" s="39">
        <v>0.94201881416000011</v>
      </c>
      <c r="L415" s="39">
        <v>0.98415887314000006</v>
      </c>
      <c r="M415" s="39">
        <v>0.97586793045999998</v>
      </c>
      <c r="N415" s="39">
        <v>0.97690776862999995</v>
      </c>
      <c r="O415" s="39">
        <v>0.97788763321999994</v>
      </c>
      <c r="P415" s="39">
        <v>0.96724417415000008</v>
      </c>
      <c r="Q415" s="39">
        <v>0.96963774531000002</v>
      </c>
    </row>
    <row r="416" spans="1:17" ht="19.5" customHeight="1" x14ac:dyDescent="0.25">
      <c r="A416" s="55">
        <v>44574</v>
      </c>
      <c r="C416" s="39">
        <v>0.88184820462999991</v>
      </c>
      <c r="D416" s="39">
        <v>0.83019253242999991</v>
      </c>
      <c r="E416" s="39">
        <v>0.84286326346999996</v>
      </c>
      <c r="F416" s="39">
        <v>0.87196901710000008</v>
      </c>
      <c r="G416" s="39">
        <v>0.83642375575000005</v>
      </c>
      <c r="H416" s="39">
        <v>0.84535481282999991</v>
      </c>
      <c r="I416" s="39">
        <v>0.95513205116</v>
      </c>
      <c r="J416" s="39">
        <v>0.93826306618999988</v>
      </c>
      <c r="K416" s="39">
        <v>0.94218530333999995</v>
      </c>
      <c r="L416" s="39">
        <v>0.98437466480000002</v>
      </c>
      <c r="M416" s="39">
        <v>0.97597267143999999</v>
      </c>
      <c r="N416" s="39">
        <v>0.97698096111999999</v>
      </c>
      <c r="O416" s="39">
        <v>0.97802099260999997</v>
      </c>
      <c r="P416" s="39">
        <v>0.9673499419399999</v>
      </c>
      <c r="Q416" s="39">
        <v>0.96969982639999996</v>
      </c>
    </row>
    <row r="417" spans="1:17" ht="19.5" customHeight="1" x14ac:dyDescent="0.25">
      <c r="A417" s="55">
        <v>44576</v>
      </c>
      <c r="C417" s="39">
        <v>0.88303434042000006</v>
      </c>
      <c r="D417" s="39">
        <v>0.83113110509999999</v>
      </c>
      <c r="E417" s="39">
        <v>0.84376015884</v>
      </c>
      <c r="F417" s="39">
        <v>0.87306573016</v>
      </c>
      <c r="G417" s="39">
        <v>0.83726109638000001</v>
      </c>
      <c r="H417" s="39">
        <v>0.84610785742999994</v>
      </c>
      <c r="I417" s="39">
        <v>0.95575682838000009</v>
      </c>
      <c r="J417" s="39">
        <v>0.93870054307999995</v>
      </c>
      <c r="K417" s="39">
        <v>0.94250898310999998</v>
      </c>
      <c r="L417" s="39">
        <v>0.98467500639999994</v>
      </c>
      <c r="M417" s="39">
        <v>0.97614050938999997</v>
      </c>
      <c r="N417" s="39">
        <v>0.97712986998000007</v>
      </c>
      <c r="O417" s="39">
        <v>0.97824172538999998</v>
      </c>
      <c r="P417" s="39">
        <v>0.96746950554</v>
      </c>
      <c r="Q417" s="39">
        <v>0.96980099559999999</v>
      </c>
    </row>
    <row r="418" spans="1:17" ht="19.5" customHeight="1" x14ac:dyDescent="0.25">
      <c r="A418" s="55">
        <v>44577</v>
      </c>
      <c r="C418" s="39">
        <v>0.88343944371999994</v>
      </c>
      <c r="D418" s="39">
        <v>0.83140950942000003</v>
      </c>
      <c r="E418" s="39">
        <v>0.84402522643</v>
      </c>
      <c r="F418" s="39">
        <v>0.87335579499000004</v>
      </c>
      <c r="G418" s="39">
        <v>0.83748156293999998</v>
      </c>
      <c r="H418" s="39">
        <v>0.84630195446000001</v>
      </c>
      <c r="I418" s="39">
        <v>0.95592553151000004</v>
      </c>
      <c r="J418" s="39">
        <v>0.93882098205999998</v>
      </c>
      <c r="K418" s="39">
        <v>0.94259222769999995</v>
      </c>
      <c r="L418" s="39">
        <v>0.98476081828999995</v>
      </c>
      <c r="M418" s="39">
        <v>0.97618467728000002</v>
      </c>
      <c r="N418" s="39">
        <v>0.97716141847000004</v>
      </c>
      <c r="O418" s="39">
        <v>0.97829690858999996</v>
      </c>
      <c r="P418" s="39">
        <v>0.96749479783000003</v>
      </c>
      <c r="Q418" s="39">
        <v>0.96981709069999988</v>
      </c>
    </row>
    <row r="419" spans="1:17" ht="19.5" customHeight="1" x14ac:dyDescent="0.25">
      <c r="A419" s="55">
        <v>44578</v>
      </c>
      <c r="C419" s="39">
        <v>0.88380787100999991</v>
      </c>
      <c r="D419" s="39">
        <v>0.83171292012999998</v>
      </c>
      <c r="E419" s="39">
        <v>0.84429362820999998</v>
      </c>
      <c r="F419" s="39">
        <v>0.87367611992999994</v>
      </c>
      <c r="G419" s="39">
        <v>0.83772839903000007</v>
      </c>
      <c r="H419" s="39">
        <v>0.84650469722999999</v>
      </c>
      <c r="I419" s="39">
        <v>0.95609379185999999</v>
      </c>
      <c r="J419" s="39">
        <v>0.93895470475999998</v>
      </c>
      <c r="K419" s="39">
        <v>0.94267724345000004</v>
      </c>
      <c r="L419" s="39">
        <v>0.98484284435999991</v>
      </c>
      <c r="M419" s="39">
        <v>0.97622505934000003</v>
      </c>
      <c r="N419" s="39">
        <v>0.97718539531999993</v>
      </c>
      <c r="O419" s="39">
        <v>0.9783750847899999</v>
      </c>
      <c r="P419" s="39">
        <v>0.96753158662999994</v>
      </c>
      <c r="Q419" s="39">
        <v>0.96983778439000001</v>
      </c>
    </row>
    <row r="420" spans="1:17" ht="19.5" customHeight="1" x14ac:dyDescent="0.25">
      <c r="A420" s="55">
        <v>44579</v>
      </c>
      <c r="C420" s="39">
        <v>0.88428132507000001</v>
      </c>
      <c r="D420" s="39">
        <v>0.83212552533999995</v>
      </c>
      <c r="E420" s="39">
        <v>0.84467789285999995</v>
      </c>
      <c r="F420" s="39">
        <v>0.87408203776999993</v>
      </c>
      <c r="G420" s="39">
        <v>0.83807336435000002</v>
      </c>
      <c r="H420" s="39">
        <v>0.84680729838999991</v>
      </c>
      <c r="I420" s="39">
        <v>0.95633998331000003</v>
      </c>
      <c r="J420" s="39">
        <v>0.93915971670000009</v>
      </c>
      <c r="K420" s="39">
        <v>0.94281627963000003</v>
      </c>
      <c r="L420" s="39">
        <v>0.98499301516000004</v>
      </c>
      <c r="M420" s="39">
        <v>0.97630077570999996</v>
      </c>
      <c r="N420" s="39">
        <v>0.97724218259999995</v>
      </c>
      <c r="O420" s="39">
        <v>0.97851074348</v>
      </c>
      <c r="P420" s="39">
        <v>0.96759366773</v>
      </c>
      <c r="Q420" s="39">
        <v>0.96987917178999994</v>
      </c>
    </row>
    <row r="421" spans="1:17" ht="19.5" customHeight="1" x14ac:dyDescent="0.25">
      <c r="A421" s="55">
        <v>44580</v>
      </c>
      <c r="C421" s="39">
        <v>0.88472893920999995</v>
      </c>
      <c r="D421" s="39">
        <v>0.83252562737000002</v>
      </c>
      <c r="E421" s="39">
        <v>0.84504715368999994</v>
      </c>
      <c r="F421" s="39">
        <v>0.87448838789999994</v>
      </c>
      <c r="G421" s="39">
        <v>0.83840579333999998</v>
      </c>
      <c r="H421" s="39">
        <v>0.84710341523999999</v>
      </c>
      <c r="I421" s="39">
        <v>0.95659901567999994</v>
      </c>
      <c r="J421" s="39">
        <v>0.93932930541999993</v>
      </c>
      <c r="K421" s="39">
        <v>0.94294690278999993</v>
      </c>
      <c r="L421" s="39">
        <v>0.98513309044999997</v>
      </c>
      <c r="M421" s="39">
        <v>0.97639289730000001</v>
      </c>
      <c r="N421" s="39">
        <v>0.97730401764000008</v>
      </c>
      <c r="O421" s="39">
        <v>0.97861421196999998</v>
      </c>
      <c r="P421" s="39">
        <v>0.96769253762000007</v>
      </c>
      <c r="Q421" s="39">
        <v>0.96994815079000007</v>
      </c>
    </row>
    <row r="422" spans="1:17" ht="19.5" customHeight="1" x14ac:dyDescent="0.25">
      <c r="A422" s="55">
        <v>44581</v>
      </c>
      <c r="C422" s="39">
        <v>0.88516571725999993</v>
      </c>
      <c r="D422" s="39">
        <v>0.83306743220000001</v>
      </c>
      <c r="E422" s="39">
        <v>0.84553977931000002</v>
      </c>
      <c r="F422" s="39">
        <v>0.87487269137000001</v>
      </c>
      <c r="G422" s="39">
        <v>0.83888649689999994</v>
      </c>
      <c r="H422" s="39">
        <v>0.84752316628000002</v>
      </c>
      <c r="I422" s="39">
        <v>0.95683989363999999</v>
      </c>
      <c r="J422" s="39">
        <v>0.93958125313999996</v>
      </c>
      <c r="K422" s="39">
        <v>0.94313287474999996</v>
      </c>
      <c r="L422" s="39">
        <v>0.98527064186000002</v>
      </c>
      <c r="M422" s="39">
        <v>0.97650142409999996</v>
      </c>
      <c r="N422" s="39">
        <v>0.97739740115999996</v>
      </c>
      <c r="O422" s="39">
        <v>0.97871997977000003</v>
      </c>
      <c r="P422" s="39">
        <v>0.96779830542</v>
      </c>
      <c r="Q422" s="39">
        <v>0.97001712977999999</v>
      </c>
    </row>
    <row r="423" spans="1:17" ht="19.5" customHeight="1" x14ac:dyDescent="0.25">
      <c r="A423" s="55">
        <v>44583</v>
      </c>
      <c r="C423" s="39">
        <v>0.88587673190000005</v>
      </c>
      <c r="D423" s="39">
        <v>0.83380678739999992</v>
      </c>
      <c r="E423" s="39">
        <v>0.84621328438999999</v>
      </c>
      <c r="F423" s="39">
        <v>0.87548308113999995</v>
      </c>
      <c r="G423" s="39">
        <v>0.83959717733999994</v>
      </c>
      <c r="H423" s="39">
        <v>0.84815041526000001</v>
      </c>
      <c r="I423" s="39">
        <v>0.95716534456999991</v>
      </c>
      <c r="J423" s="39">
        <v>0.93992441568000007</v>
      </c>
      <c r="K423" s="39">
        <v>0.94338792200999999</v>
      </c>
      <c r="L423" s="39">
        <v>0.98542586041999991</v>
      </c>
      <c r="M423" s="39">
        <v>0.97662509416999999</v>
      </c>
      <c r="N423" s="39">
        <v>0.97750340408000003</v>
      </c>
      <c r="O423" s="39">
        <v>0.97888093076000005</v>
      </c>
      <c r="P423" s="39">
        <v>0.96790867180999995</v>
      </c>
      <c r="Q423" s="39">
        <v>0.97011140108000005</v>
      </c>
    </row>
    <row r="424" spans="1:17" ht="19.5" customHeight="1" x14ac:dyDescent="0.25">
      <c r="A424" s="55">
        <v>44584</v>
      </c>
      <c r="C424" s="39">
        <v>0.88608428483000001</v>
      </c>
      <c r="D424" s="39">
        <v>0.83405601762000003</v>
      </c>
      <c r="E424" s="39">
        <v>0.8464383417800001</v>
      </c>
      <c r="F424" s="39">
        <v>0.87563611086999993</v>
      </c>
      <c r="G424" s="39">
        <v>0.83979516494999995</v>
      </c>
      <c r="H424" s="39">
        <v>0.84831468446000002</v>
      </c>
      <c r="I424" s="39">
        <v>0.95725523100999999</v>
      </c>
      <c r="J424" s="39">
        <v>0.94001961561000003</v>
      </c>
      <c r="K424" s="39">
        <v>0.9434525694</v>
      </c>
      <c r="L424" s="39">
        <v>0.98547129024000002</v>
      </c>
      <c r="M424" s="39">
        <v>0.97666547624</v>
      </c>
      <c r="N424" s="39">
        <v>0.97754504808999998</v>
      </c>
      <c r="O424" s="39">
        <v>0.97893381465000007</v>
      </c>
      <c r="P424" s="39">
        <v>0.96792246761</v>
      </c>
      <c r="Q424" s="39">
        <v>0.97012059828000008</v>
      </c>
    </row>
    <row r="425" spans="1:17" ht="19.5" customHeight="1" x14ac:dyDescent="0.25">
      <c r="A425" s="55">
        <v>44585</v>
      </c>
      <c r="C425" s="39">
        <v>0.88639269679999999</v>
      </c>
      <c r="D425" s="39">
        <v>0.83444861773000001</v>
      </c>
      <c r="E425" s="39">
        <v>0.84678593040999994</v>
      </c>
      <c r="F425" s="39">
        <v>0.87592055595999996</v>
      </c>
      <c r="G425" s="39">
        <v>0.84014445315000008</v>
      </c>
      <c r="H425" s="39">
        <v>0.84860388470999992</v>
      </c>
      <c r="I425" s="39">
        <v>0.95744563088000012</v>
      </c>
      <c r="J425" s="39">
        <v>0.94020160246000006</v>
      </c>
      <c r="K425" s="39">
        <v>0.94359293394999999</v>
      </c>
      <c r="L425" s="39">
        <v>0.98556088794999996</v>
      </c>
      <c r="M425" s="39">
        <v>0.97672478739000002</v>
      </c>
      <c r="N425" s="39">
        <v>0.97760562117999994</v>
      </c>
      <c r="O425" s="39">
        <v>0.97903728314999994</v>
      </c>
      <c r="P425" s="39">
        <v>0.96798454870000006</v>
      </c>
      <c r="Q425" s="39">
        <v>0.97016888356999997</v>
      </c>
    </row>
    <row r="426" spans="1:17" ht="19.5" customHeight="1" x14ac:dyDescent="0.25">
      <c r="A426" s="55">
        <v>44586</v>
      </c>
      <c r="C426" s="39">
        <v>0.8867219474300001</v>
      </c>
      <c r="D426" s="39">
        <v>0.83487872741000002</v>
      </c>
      <c r="E426" s="39">
        <v>0.84717853053000003</v>
      </c>
      <c r="F426" s="39">
        <v>0.87621105306999991</v>
      </c>
      <c r="G426" s="39">
        <v>0.84046304894000001</v>
      </c>
      <c r="H426" s="39">
        <v>0.84888919436999999</v>
      </c>
      <c r="I426" s="39">
        <v>0.95761831912000006</v>
      </c>
      <c r="J426" s="39">
        <v>0.94036410653000002</v>
      </c>
      <c r="K426" s="39">
        <v>0.94372222874</v>
      </c>
      <c r="L426" s="39">
        <v>0.98566562892999998</v>
      </c>
      <c r="M426" s="39">
        <v>0.97677778884999999</v>
      </c>
      <c r="N426" s="39">
        <v>0.97765609876000004</v>
      </c>
      <c r="O426" s="39">
        <v>0.97915684674000003</v>
      </c>
      <c r="P426" s="39">
        <v>0.96808111929999996</v>
      </c>
      <c r="Q426" s="39">
        <v>0.97024705976999992</v>
      </c>
    </row>
    <row r="427" spans="1:17" ht="19.5" customHeight="1" x14ac:dyDescent="0.25">
      <c r="A427" s="55">
        <v>44587</v>
      </c>
      <c r="C427" s="39">
        <v>0.88711371400000005</v>
      </c>
      <c r="D427" s="39">
        <v>0.83542803415</v>
      </c>
      <c r="E427" s="39">
        <v>0.84765365168000006</v>
      </c>
      <c r="F427" s="39">
        <v>0.87652229997999997</v>
      </c>
      <c r="G427" s="39">
        <v>0.84091349238000002</v>
      </c>
      <c r="H427" s="39">
        <v>0.84927565928000004</v>
      </c>
      <c r="I427" s="39">
        <v>0.95778613668000001</v>
      </c>
      <c r="J427" s="39">
        <v>0.94058594450999999</v>
      </c>
      <c r="K427" s="39">
        <v>0.94389447419999994</v>
      </c>
      <c r="L427" s="39">
        <v>0.98575648857999998</v>
      </c>
      <c r="M427" s="39">
        <v>0.97686612462</v>
      </c>
      <c r="N427" s="39">
        <v>0.97772424349999998</v>
      </c>
      <c r="O427" s="39">
        <v>0.97926031523000001</v>
      </c>
      <c r="P427" s="39">
        <v>0.96816849269000005</v>
      </c>
      <c r="Q427" s="39">
        <v>0.9703137394700001</v>
      </c>
    </row>
    <row r="428" spans="1:17" ht="19.5" customHeight="1" x14ac:dyDescent="0.25">
      <c r="A428" s="55">
        <v>44588</v>
      </c>
      <c r="C428" s="39">
        <v>0.88752131793999989</v>
      </c>
      <c r="D428" s="39">
        <v>0.83598150861999998</v>
      </c>
      <c r="E428" s="39">
        <v>0.84817711849999999</v>
      </c>
      <c r="F428" s="39">
        <v>0.87683700517999996</v>
      </c>
      <c r="G428" s="39">
        <v>0.84134967033999997</v>
      </c>
      <c r="H428" s="39">
        <v>0.8496707699399999</v>
      </c>
      <c r="I428" s="39">
        <v>0.95795174028000007</v>
      </c>
      <c r="J428" s="39">
        <v>0.94078298622000001</v>
      </c>
      <c r="K428" s="39">
        <v>0.94404590850999992</v>
      </c>
      <c r="L428" s="39">
        <v>0.98585618180000001</v>
      </c>
      <c r="M428" s="39">
        <v>0.97693679322999993</v>
      </c>
      <c r="N428" s="39">
        <v>0.97777976883999995</v>
      </c>
      <c r="O428" s="39">
        <v>0.97932929423000004</v>
      </c>
      <c r="P428" s="39">
        <v>0.96825356678999996</v>
      </c>
      <c r="Q428" s="39">
        <v>0.97037582056000005</v>
      </c>
    </row>
    <row r="429" spans="1:17" ht="19.5" customHeight="1" x14ac:dyDescent="0.25">
      <c r="A429" s="55">
        <v>44590</v>
      </c>
      <c r="C429" s="39">
        <v>0.88809979877999989</v>
      </c>
      <c r="D429" s="39">
        <v>0.83683589315000007</v>
      </c>
      <c r="E429" s="39">
        <v>0.84897065417999995</v>
      </c>
      <c r="F429" s="39">
        <v>0.87732808363999992</v>
      </c>
      <c r="G429" s="39">
        <v>0.84204651757999993</v>
      </c>
      <c r="H429" s="39">
        <v>0.85026646194</v>
      </c>
      <c r="I429" s="39">
        <v>0.95819616056000001</v>
      </c>
      <c r="J429" s="39">
        <v>0.94108275531000007</v>
      </c>
      <c r="K429" s="39">
        <v>0.94428545809999997</v>
      </c>
      <c r="L429" s="39">
        <v>0.98598237575000003</v>
      </c>
      <c r="M429" s="39">
        <v>0.97701755735999996</v>
      </c>
      <c r="N429" s="39">
        <v>0.97785548520999999</v>
      </c>
      <c r="O429" s="39">
        <v>0.97944885782000002</v>
      </c>
      <c r="P429" s="39">
        <v>0.96838462688000004</v>
      </c>
      <c r="Q429" s="39">
        <v>0.97048618696000011</v>
      </c>
    </row>
    <row r="430" spans="1:17" ht="19.5" customHeight="1" x14ac:dyDescent="0.25">
      <c r="A430" s="55">
        <v>44591</v>
      </c>
      <c r="C430" s="39">
        <v>0.88825983958999999</v>
      </c>
      <c r="D430" s="39">
        <v>0.83710429493000005</v>
      </c>
      <c r="E430" s="39">
        <v>0.84922571923000012</v>
      </c>
      <c r="F430" s="39">
        <v>0.87747073847000001</v>
      </c>
      <c r="G430" s="39">
        <v>0.84222894284999994</v>
      </c>
      <c r="H430" s="39">
        <v>0.85043202800000006</v>
      </c>
      <c r="I430" s="39">
        <v>0.95825593727000002</v>
      </c>
      <c r="J430" s="39">
        <v>0.94115227340000007</v>
      </c>
      <c r="K430" s="39">
        <v>0.94434434921999999</v>
      </c>
      <c r="L430" s="39">
        <v>0.98600509065999997</v>
      </c>
      <c r="M430" s="39">
        <v>0.97703648646000008</v>
      </c>
      <c r="N430" s="39">
        <v>0.97787315235999994</v>
      </c>
      <c r="O430" s="39">
        <v>0.97946035432</v>
      </c>
      <c r="P430" s="39">
        <v>0.96841681707999994</v>
      </c>
      <c r="Q430" s="39">
        <v>0.97051607785000005</v>
      </c>
    </row>
    <row r="431" spans="1:17" ht="19.5" customHeight="1" x14ac:dyDescent="0.25">
      <c r="A431" s="55">
        <v>44592</v>
      </c>
      <c r="C431" s="39">
        <v>0.88849073180000004</v>
      </c>
      <c r="D431" s="39">
        <v>0.8374643867499999</v>
      </c>
      <c r="E431" s="39">
        <v>0.84956914013000007</v>
      </c>
      <c r="F431" s="39">
        <v>0.87765532518</v>
      </c>
      <c r="G431" s="39">
        <v>0.84249912245999992</v>
      </c>
      <c r="H431" s="39">
        <v>0.85067497349999999</v>
      </c>
      <c r="I431" s="39">
        <v>0.95836132137999996</v>
      </c>
      <c r="J431" s="39">
        <v>0.94126385657</v>
      </c>
      <c r="K431" s="39">
        <v>0.94444353426000005</v>
      </c>
      <c r="L431" s="39">
        <v>0.98606061600000006</v>
      </c>
      <c r="M431" s="39">
        <v>0.97707560658000003</v>
      </c>
      <c r="N431" s="39">
        <v>0.97791227249000001</v>
      </c>
      <c r="O431" s="39">
        <v>0.97950634031999995</v>
      </c>
      <c r="P431" s="39">
        <v>0.96845130658</v>
      </c>
      <c r="Q431" s="39">
        <v>0.97054366945000003</v>
      </c>
    </row>
    <row r="432" spans="1:17" ht="19.5" customHeight="1" x14ac:dyDescent="0.25">
      <c r="A432" s="55">
        <v>44593</v>
      </c>
      <c r="C432" s="39">
        <v>0.88873496075000002</v>
      </c>
      <c r="D432" s="39">
        <v>0.83779363738000001</v>
      </c>
      <c r="E432" s="39">
        <v>0.84988338692999998</v>
      </c>
      <c r="F432" s="39">
        <v>0.87784164102999995</v>
      </c>
      <c r="G432" s="39">
        <v>0.84276325003999997</v>
      </c>
      <c r="H432" s="39">
        <v>0.85091273154999991</v>
      </c>
      <c r="I432" s="39">
        <v>0.95845475014000003</v>
      </c>
      <c r="J432" s="39">
        <v>0.94139802206000001</v>
      </c>
      <c r="K432" s="39">
        <v>0.94454936115999999</v>
      </c>
      <c r="L432" s="39">
        <v>0.98612497492000006</v>
      </c>
      <c r="M432" s="39">
        <v>0.97711346477000005</v>
      </c>
      <c r="N432" s="39">
        <v>0.97795770231000001</v>
      </c>
      <c r="O432" s="39">
        <v>0.97957761862000003</v>
      </c>
      <c r="P432" s="39">
        <v>0.96849729257000006</v>
      </c>
      <c r="Q432" s="39">
        <v>0.97057815894999999</v>
      </c>
    </row>
    <row r="433" spans="1:17" ht="19.5" customHeight="1" x14ac:dyDescent="0.25">
      <c r="A433" s="55">
        <v>44594</v>
      </c>
      <c r="C433" s="39">
        <v>0.88896085167999994</v>
      </c>
      <c r="D433" s="39">
        <v>0.83826209016999997</v>
      </c>
      <c r="E433" s="39">
        <v>0.85031099596999993</v>
      </c>
      <c r="F433" s="39">
        <v>0.87803530577</v>
      </c>
      <c r="G433" s="39">
        <v>0.84310216333999999</v>
      </c>
      <c r="H433" s="39">
        <v>0.85121533271000005</v>
      </c>
      <c r="I433" s="39">
        <v>0.95855880588000009</v>
      </c>
      <c r="J433" s="39">
        <v>0.94154060056000011</v>
      </c>
      <c r="K433" s="39">
        <v>0.94466935736000002</v>
      </c>
      <c r="L433" s="39">
        <v>0.98619564353</v>
      </c>
      <c r="M433" s="39">
        <v>0.9771740378699999</v>
      </c>
      <c r="N433" s="39">
        <v>0.97801196571000004</v>
      </c>
      <c r="O433" s="39">
        <v>0.9796167067099999</v>
      </c>
      <c r="P433" s="39">
        <v>0.96857316947000005</v>
      </c>
      <c r="Q433" s="39">
        <v>0.97063564145000003</v>
      </c>
    </row>
    <row r="434" spans="1:17" ht="19.5" customHeight="1" x14ac:dyDescent="0.25">
      <c r="A434" s="55">
        <v>44595</v>
      </c>
      <c r="C434" s="39">
        <v>0.88921675027000002</v>
      </c>
      <c r="D434" s="39">
        <v>0.83875054805999993</v>
      </c>
      <c r="E434" s="39">
        <v>0.85077778167000007</v>
      </c>
      <c r="F434" s="39">
        <v>0.87821902790999995</v>
      </c>
      <c r="G434" s="39">
        <v>0.84349813857</v>
      </c>
      <c r="H434" s="39">
        <v>0.85158234469000005</v>
      </c>
      <c r="I434" s="39">
        <v>0.95866020488000003</v>
      </c>
      <c r="J434" s="39">
        <v>0.94171771671000004</v>
      </c>
      <c r="K434" s="39">
        <v>0.94481946328999999</v>
      </c>
      <c r="L434" s="39">
        <v>0.98626000245000001</v>
      </c>
      <c r="M434" s="39">
        <v>0.97723334902000003</v>
      </c>
      <c r="N434" s="39">
        <v>0.97805865746999998</v>
      </c>
      <c r="O434" s="39">
        <v>0.97966499201000001</v>
      </c>
      <c r="P434" s="39">
        <v>0.96864674707000009</v>
      </c>
      <c r="Q434" s="39">
        <v>0.97067702883999996</v>
      </c>
    </row>
    <row r="435" spans="1:17" ht="19.5" customHeight="1" x14ac:dyDescent="0.25">
      <c r="A435" s="55">
        <v>44597</v>
      </c>
      <c r="C435" s="39">
        <v>0.88961185102000007</v>
      </c>
      <c r="D435" s="39">
        <v>0.83959242940000001</v>
      </c>
      <c r="E435" s="39">
        <v>0.85158298700000001</v>
      </c>
      <c r="F435" s="39">
        <v>0.87852984252999999</v>
      </c>
      <c r="G435" s="39">
        <v>0.84409296599000005</v>
      </c>
      <c r="H435" s="39">
        <v>0.85212529763000011</v>
      </c>
      <c r="I435" s="39">
        <v>0.95880544012000002</v>
      </c>
      <c r="J435" s="39">
        <v>0.94196612210999997</v>
      </c>
      <c r="K435" s="39">
        <v>0.94503510220999998</v>
      </c>
      <c r="L435" s="39">
        <v>0.98633193299999999</v>
      </c>
      <c r="M435" s="39">
        <v>0.97731032733000012</v>
      </c>
      <c r="N435" s="39">
        <v>0.97812301638999999</v>
      </c>
      <c r="O435" s="39">
        <v>0.97975236539999999</v>
      </c>
      <c r="P435" s="39">
        <v>0.96872262395999997</v>
      </c>
      <c r="Q435" s="39">
        <v>0.97074830714000004</v>
      </c>
    </row>
    <row r="436" spans="1:17" ht="19.5" customHeight="1" x14ac:dyDescent="0.25">
      <c r="A436" s="55">
        <v>44598</v>
      </c>
      <c r="C436" s="39">
        <v>0.88974438481999996</v>
      </c>
      <c r="D436" s="39">
        <v>0.83985416281000003</v>
      </c>
      <c r="E436" s="39">
        <v>0.85183471784999998</v>
      </c>
      <c r="F436" s="39">
        <v>0.87861154483999993</v>
      </c>
      <c r="G436" s="39">
        <v>0.8442663132299999</v>
      </c>
      <c r="H436" s="39">
        <v>0.85228826996999996</v>
      </c>
      <c r="I436" s="39">
        <v>0.95883997777000007</v>
      </c>
      <c r="J436" s="39">
        <v>0.94202589880999998</v>
      </c>
      <c r="K436" s="39">
        <v>0.94509355053999999</v>
      </c>
      <c r="L436" s="39">
        <v>0.98636348148999997</v>
      </c>
      <c r="M436" s="39">
        <v>0.97733556613000006</v>
      </c>
      <c r="N436" s="39">
        <v>0.97814068353999994</v>
      </c>
      <c r="O436" s="39">
        <v>0.9797684605000001</v>
      </c>
      <c r="P436" s="39">
        <v>0.96874101835999993</v>
      </c>
      <c r="Q436" s="39">
        <v>0.97076670154</v>
      </c>
    </row>
    <row r="437" spans="1:17" ht="19.5" customHeight="1" x14ac:dyDescent="0.25">
      <c r="A437" s="55">
        <v>44599</v>
      </c>
      <c r="C437" s="39">
        <v>0.88992776491000003</v>
      </c>
      <c r="D437" s="39">
        <v>0.84017924570999991</v>
      </c>
      <c r="E437" s="39">
        <v>0.85213979564999998</v>
      </c>
      <c r="F437" s="39">
        <v>0.87873734045999996</v>
      </c>
      <c r="G437" s="39">
        <v>0.84449412867000007</v>
      </c>
      <c r="H437" s="39">
        <v>0.85250700738000007</v>
      </c>
      <c r="I437" s="39">
        <v>0.95890108283999997</v>
      </c>
      <c r="J437" s="39">
        <v>0.94213039734000004</v>
      </c>
      <c r="K437" s="39">
        <v>0.94518432255999996</v>
      </c>
      <c r="L437" s="39">
        <v>0.98640386355000009</v>
      </c>
      <c r="M437" s="39">
        <v>0.97739109146000003</v>
      </c>
      <c r="N437" s="39">
        <v>0.97818737530000011</v>
      </c>
      <c r="O437" s="39">
        <v>0.97980294999999995</v>
      </c>
      <c r="P437" s="39">
        <v>0.96879160296</v>
      </c>
      <c r="Q437" s="39">
        <v>0.97081038823999999</v>
      </c>
    </row>
    <row r="438" spans="1:17" ht="19.5" customHeight="1" x14ac:dyDescent="0.25">
      <c r="A438" s="55">
        <v>44600</v>
      </c>
      <c r="C438" s="39">
        <v>0.89009780826999996</v>
      </c>
      <c r="D438" s="39">
        <v>0.84053016853000007</v>
      </c>
      <c r="E438" s="39">
        <v>0.85247904882000003</v>
      </c>
      <c r="F438" s="39">
        <v>0.87886140694000003</v>
      </c>
      <c r="G438" s="39">
        <v>0.84474442305999997</v>
      </c>
      <c r="H438" s="39">
        <v>0.85273568740000005</v>
      </c>
      <c r="I438" s="39">
        <v>0.95896307349999999</v>
      </c>
      <c r="J438" s="39">
        <v>0.94224685120999996</v>
      </c>
      <c r="K438" s="39">
        <v>0.94527730854000003</v>
      </c>
      <c r="L438" s="39">
        <v>0.98644172174</v>
      </c>
      <c r="M438" s="39">
        <v>0.97744156905000001</v>
      </c>
      <c r="N438" s="39">
        <v>0.97823532900999988</v>
      </c>
      <c r="O438" s="39">
        <v>0.97984203809999992</v>
      </c>
      <c r="P438" s="39">
        <v>0.96885368404999994</v>
      </c>
      <c r="Q438" s="39">
        <v>0.97086097283000006</v>
      </c>
    </row>
    <row r="439" spans="1:17" ht="19.5" customHeight="1" x14ac:dyDescent="0.25">
      <c r="A439" s="55">
        <v>44601</v>
      </c>
      <c r="C439" s="39">
        <v>0.89026535100000004</v>
      </c>
      <c r="D439" s="39">
        <v>0.84088609262000003</v>
      </c>
      <c r="E439" s="39">
        <v>0.85282163617999995</v>
      </c>
      <c r="F439" s="39">
        <v>0.87898115054000003</v>
      </c>
      <c r="G439" s="39">
        <v>0.84499039456999991</v>
      </c>
      <c r="H439" s="39">
        <v>0.85296609657</v>
      </c>
      <c r="I439" s="39">
        <v>0.95902462136</v>
      </c>
      <c r="J439" s="39">
        <v>0.94235444927000001</v>
      </c>
      <c r="K439" s="39">
        <v>0.94537516522000009</v>
      </c>
      <c r="L439" s="39">
        <v>0.98648588962000006</v>
      </c>
      <c r="M439" s="39">
        <v>0.97749583243999993</v>
      </c>
      <c r="N439" s="39">
        <v>0.97828454464999992</v>
      </c>
      <c r="O439" s="39">
        <v>0.97988802410000009</v>
      </c>
      <c r="P439" s="39">
        <v>0.96893186025000011</v>
      </c>
      <c r="Q439" s="39">
        <v>0.97090236022999998</v>
      </c>
    </row>
    <row r="440" spans="1:17" ht="19.5" customHeight="1" x14ac:dyDescent="0.25">
      <c r="A440" s="55">
        <v>44602</v>
      </c>
      <c r="C440" s="39">
        <v>0.89043456081000005</v>
      </c>
      <c r="D440" s="39">
        <v>0.84132370421000002</v>
      </c>
      <c r="E440" s="39">
        <v>0.85324507749</v>
      </c>
      <c r="F440" s="39">
        <v>0.87909051925000004</v>
      </c>
      <c r="G440" s="39">
        <v>0.84527959483000004</v>
      </c>
      <c r="H440" s="39">
        <v>0.85323497931000003</v>
      </c>
      <c r="I440" s="39">
        <v>0.95908971154</v>
      </c>
      <c r="J440" s="39">
        <v>0.94248108732000002</v>
      </c>
      <c r="K440" s="39">
        <v>0.9454911762899999</v>
      </c>
      <c r="L440" s="39">
        <v>0.98651617616999998</v>
      </c>
      <c r="M440" s="39">
        <v>0.97755261971999996</v>
      </c>
      <c r="N440" s="39">
        <v>0.97834259387</v>
      </c>
      <c r="O440" s="39">
        <v>0.97991331640000001</v>
      </c>
      <c r="P440" s="39">
        <v>0.96902843084000001</v>
      </c>
      <c r="Q440" s="39">
        <v>0.97095294483000005</v>
      </c>
    </row>
    <row r="441" spans="1:17" ht="19.5" customHeight="1" x14ac:dyDescent="0.25">
      <c r="A441" s="55">
        <v>44604</v>
      </c>
      <c r="C441" s="39">
        <v>0.89075714306999998</v>
      </c>
      <c r="D441" s="39">
        <v>0.84200304411000004</v>
      </c>
      <c r="E441" s="39">
        <v>0.85390357875000011</v>
      </c>
      <c r="F441" s="39">
        <v>0.87930147547999993</v>
      </c>
      <c r="G441" s="39">
        <v>0.84585194329999991</v>
      </c>
      <c r="H441" s="39">
        <v>0.85377966139999995</v>
      </c>
      <c r="I441" s="39">
        <v>0.95919553844000005</v>
      </c>
      <c r="J441" s="39">
        <v>0.94272152248999996</v>
      </c>
      <c r="K441" s="39">
        <v>0.94570415847000011</v>
      </c>
      <c r="L441" s="39">
        <v>0.98655908211999999</v>
      </c>
      <c r="M441" s="39">
        <v>0.97763716966999992</v>
      </c>
      <c r="N441" s="39">
        <v>0.97841957218000009</v>
      </c>
      <c r="O441" s="39">
        <v>0.97996160169000002</v>
      </c>
      <c r="P441" s="39">
        <v>0.96910890634000002</v>
      </c>
      <c r="Q441" s="39">
        <v>0.97102652242000009</v>
      </c>
    </row>
    <row r="442" spans="1:17" ht="19.5" customHeight="1" x14ac:dyDescent="0.25">
      <c r="A442" s="55">
        <v>44605</v>
      </c>
      <c r="C442" s="39">
        <v>0.89083299574999997</v>
      </c>
      <c r="D442" s="39">
        <v>0.84222393377000004</v>
      </c>
      <c r="E442" s="39">
        <v>0.85411196521999999</v>
      </c>
      <c r="F442" s="39">
        <v>0.87934859481000005</v>
      </c>
      <c r="G442" s="39">
        <v>0.84602615512000001</v>
      </c>
      <c r="H442" s="39">
        <v>0.85393960772999999</v>
      </c>
      <c r="I442" s="39">
        <v>0.95921723517000002</v>
      </c>
      <c r="J442" s="39">
        <v>0.94278616988999997</v>
      </c>
      <c r="K442" s="39">
        <v>0.94576039284000002</v>
      </c>
      <c r="L442" s="39">
        <v>0.98656917762999996</v>
      </c>
      <c r="M442" s="39">
        <v>0.97766367040000002</v>
      </c>
      <c r="N442" s="39">
        <v>0.97844859678999996</v>
      </c>
      <c r="O442" s="39">
        <v>0.97996620029000003</v>
      </c>
      <c r="P442" s="39">
        <v>0.96912270214000007</v>
      </c>
      <c r="Q442" s="39">
        <v>0.97103801892000008</v>
      </c>
    </row>
    <row r="443" spans="1:17" ht="19.5" customHeight="1" x14ac:dyDescent="0.25">
      <c r="A443" s="55">
        <v>44606</v>
      </c>
      <c r="C443" s="39">
        <v>0.89091384969999998</v>
      </c>
      <c r="D443" s="39">
        <v>0.84246149435000006</v>
      </c>
      <c r="E443" s="39">
        <v>0.85433868970000004</v>
      </c>
      <c r="F443" s="39">
        <v>0.87940565673999993</v>
      </c>
      <c r="G443" s="39">
        <v>0.84618523687000002</v>
      </c>
      <c r="H443" s="39">
        <v>0.85408788228999999</v>
      </c>
      <c r="I443" s="39">
        <v>0.95925265839999996</v>
      </c>
      <c r="J443" s="39">
        <v>0.94285967308999996</v>
      </c>
      <c r="K443" s="39">
        <v>0.94582681140000002</v>
      </c>
      <c r="L443" s="39">
        <v>0.98658810671999997</v>
      </c>
      <c r="M443" s="39">
        <v>0.97769143306999995</v>
      </c>
      <c r="N443" s="39">
        <v>0.97847762140000005</v>
      </c>
      <c r="O443" s="39">
        <v>0.97998689399000005</v>
      </c>
      <c r="P443" s="39">
        <v>0.96916638883000006</v>
      </c>
      <c r="Q443" s="39">
        <v>0.97107480771999999</v>
      </c>
    </row>
    <row r="444" spans="1:17" ht="19.5" customHeight="1" x14ac:dyDescent="0.25">
      <c r="A444" s="55">
        <v>44607</v>
      </c>
      <c r="C444" s="39">
        <v>0.89099387009999997</v>
      </c>
      <c r="D444" s="39">
        <v>0.84270822393</v>
      </c>
      <c r="E444" s="39">
        <v>0.85456708127000003</v>
      </c>
      <c r="F444" s="39">
        <v>0.87946920297999998</v>
      </c>
      <c r="G444" s="39">
        <v>0.84637371415999996</v>
      </c>
      <c r="H444" s="39">
        <v>0.85426555240000002</v>
      </c>
      <c r="I444" s="39">
        <v>0.95927834024000003</v>
      </c>
      <c r="J444" s="39">
        <v>0.94295044512000004</v>
      </c>
      <c r="K444" s="39">
        <v>0.94590784204</v>
      </c>
      <c r="L444" s="39">
        <v>0.98661082164000002</v>
      </c>
      <c r="M444" s="39">
        <v>0.97772929125999997</v>
      </c>
      <c r="N444" s="39">
        <v>0.97851169376000002</v>
      </c>
      <c r="O444" s="39">
        <v>0.98003058069000004</v>
      </c>
      <c r="P444" s="39">
        <v>0.96923766713000004</v>
      </c>
      <c r="Q444" s="39">
        <v>0.97113458951999998</v>
      </c>
    </row>
    <row r="445" spans="1:17" ht="19.5" customHeight="1" x14ac:dyDescent="0.25">
      <c r="A445" s="55">
        <v>44608</v>
      </c>
      <c r="C445" s="39">
        <v>0.89109222852000003</v>
      </c>
      <c r="D445" s="39">
        <v>0.84292577941000002</v>
      </c>
      <c r="E445" s="39">
        <v>0.85477296710999995</v>
      </c>
      <c r="F445" s="39">
        <v>0.8795189160300001</v>
      </c>
      <c r="G445" s="39">
        <v>0.8465310667599999</v>
      </c>
      <c r="H445" s="39">
        <v>0.85441814984000009</v>
      </c>
      <c r="I445" s="39">
        <v>0.95931287788999997</v>
      </c>
      <c r="J445" s="39">
        <v>0.94303413250000001</v>
      </c>
      <c r="K445" s="39">
        <v>0.94598355918999999</v>
      </c>
      <c r="L445" s="39">
        <v>0.98662848878999998</v>
      </c>
      <c r="M445" s="39">
        <v>0.97777724496000007</v>
      </c>
      <c r="N445" s="39">
        <v>0.97855712358999991</v>
      </c>
      <c r="O445" s="39">
        <v>0.98006277088999993</v>
      </c>
      <c r="P445" s="39">
        <v>0.96929285033000001</v>
      </c>
      <c r="Q445" s="39">
        <v>0.97119207200999991</v>
      </c>
    </row>
    <row r="446" spans="1:17" ht="19.5" customHeight="1" x14ac:dyDescent="0.25">
      <c r="A446" s="55">
        <v>44609</v>
      </c>
      <c r="C446" s="39">
        <v>0.89117808374000007</v>
      </c>
      <c r="D446" s="39">
        <v>0.84317084190000002</v>
      </c>
      <c r="E446" s="39">
        <v>0.85500802705000001</v>
      </c>
      <c r="F446" s="39">
        <v>0.87957641025</v>
      </c>
      <c r="G446" s="39">
        <v>0.84670744000999998</v>
      </c>
      <c r="H446" s="39">
        <v>0.85459063251</v>
      </c>
      <c r="I446" s="39">
        <v>0.95933988811000004</v>
      </c>
      <c r="J446" s="39">
        <v>0.94312933243000008</v>
      </c>
      <c r="K446" s="39">
        <v>0.94607964471000006</v>
      </c>
      <c r="L446" s="39">
        <v>0.98663984625000001</v>
      </c>
      <c r="M446" s="39">
        <v>0.97783277029999993</v>
      </c>
      <c r="N446" s="39">
        <v>0.97860760117000001</v>
      </c>
      <c r="O446" s="39">
        <v>0.9800926617800001</v>
      </c>
      <c r="P446" s="39">
        <v>0.96935033282000005</v>
      </c>
      <c r="Q446" s="39">
        <v>0.97123805801000007</v>
      </c>
    </row>
    <row r="447" spans="1:17" ht="19.5" customHeight="1" x14ac:dyDescent="0.25">
      <c r="A447" s="55">
        <v>44611</v>
      </c>
      <c r="C447" s="39">
        <v>0.89128894535000003</v>
      </c>
      <c r="D447" s="39">
        <v>0.84352093116999993</v>
      </c>
      <c r="E447" s="39">
        <v>0.85533310994</v>
      </c>
      <c r="F447" s="39">
        <v>0.87965378968999997</v>
      </c>
      <c r="G447" s="39">
        <v>0.84697848418999999</v>
      </c>
      <c r="H447" s="39">
        <v>0.85484265603999998</v>
      </c>
      <c r="I447" s="39">
        <v>0.95937442575999998</v>
      </c>
      <c r="J447" s="39">
        <v>0.9432546421000001</v>
      </c>
      <c r="K447" s="39">
        <v>0.94619255624999998</v>
      </c>
      <c r="L447" s="39">
        <v>0.98666003728000007</v>
      </c>
      <c r="M447" s="39">
        <v>0.97787315235999994</v>
      </c>
      <c r="N447" s="39">
        <v>0.97865176904999995</v>
      </c>
      <c r="O447" s="39">
        <v>0.98012255268000004</v>
      </c>
      <c r="P447" s="39">
        <v>0.96939631881999999</v>
      </c>
      <c r="Q447" s="39">
        <v>0.97128634330999997</v>
      </c>
    </row>
    <row r="448" spans="1:17" ht="19.5" customHeight="1" x14ac:dyDescent="0.25">
      <c r="A448" s="55">
        <v>44612</v>
      </c>
      <c r="C448" s="39">
        <v>0.89133228973</v>
      </c>
      <c r="D448" s="39">
        <v>0.84363846113999996</v>
      </c>
      <c r="E448" s="39">
        <v>0.85544647217999992</v>
      </c>
      <c r="F448" s="39">
        <v>0.87967756550000009</v>
      </c>
      <c r="G448" s="39">
        <v>0.84705975421999991</v>
      </c>
      <c r="H448" s="39">
        <v>0.85491744175999995</v>
      </c>
      <c r="I448" s="39">
        <v>0.95938682388999996</v>
      </c>
      <c r="J448" s="39">
        <v>0.94330379183999991</v>
      </c>
      <c r="K448" s="39">
        <v>0.94623949202999991</v>
      </c>
      <c r="L448" s="39">
        <v>0.98666760890999994</v>
      </c>
      <c r="M448" s="39">
        <v>0.97788577176000002</v>
      </c>
      <c r="N448" s="39">
        <v>0.97866438845000003</v>
      </c>
      <c r="O448" s="39">
        <v>0.98012485197999988</v>
      </c>
      <c r="P448" s="39">
        <v>0.96941701252000001</v>
      </c>
      <c r="Q448" s="39">
        <v>0.97130703700999999</v>
      </c>
    </row>
    <row r="449" spans="1:17" ht="19.5" customHeight="1" x14ac:dyDescent="0.25">
      <c r="A449" s="55">
        <v>44613</v>
      </c>
      <c r="C449" s="39">
        <v>0.89139063794999995</v>
      </c>
      <c r="D449" s="39">
        <v>0.84377682976000001</v>
      </c>
      <c r="E449" s="39">
        <v>0.8555740047</v>
      </c>
      <c r="F449" s="39">
        <v>0.87971430991999999</v>
      </c>
      <c r="G449" s="39">
        <v>0.84718382068999998</v>
      </c>
      <c r="H449" s="39">
        <v>0.85503070105000001</v>
      </c>
      <c r="I449" s="39">
        <v>0.95940940620000004</v>
      </c>
      <c r="J449" s="39">
        <v>0.94336888202000002</v>
      </c>
      <c r="K449" s="39">
        <v>0.94630059710000003</v>
      </c>
      <c r="L449" s="39">
        <v>0.98668022831000002</v>
      </c>
      <c r="M449" s="39">
        <v>0.97792110605999993</v>
      </c>
      <c r="N449" s="39">
        <v>0.97869719887000006</v>
      </c>
      <c r="O449" s="39">
        <v>0.98013404918000002</v>
      </c>
      <c r="P449" s="39">
        <v>0.96944920272000001</v>
      </c>
      <c r="Q449" s="39">
        <v>0.9713392272100001</v>
      </c>
    </row>
    <row r="450" spans="1:17" ht="19.5" customHeight="1" x14ac:dyDescent="0.25">
      <c r="A450" s="55">
        <v>44614</v>
      </c>
      <c r="C450" s="39">
        <v>0.89144231778999994</v>
      </c>
      <c r="D450" s="39">
        <v>0.84388852490999999</v>
      </c>
      <c r="E450" s="39">
        <v>0.85568486630999996</v>
      </c>
      <c r="F450" s="39">
        <v>0.87975278349999997</v>
      </c>
      <c r="G450" s="39">
        <v>0.84727589789999991</v>
      </c>
      <c r="H450" s="39">
        <v>0.85512104910999998</v>
      </c>
      <c r="I450" s="39">
        <v>0.9594324313</v>
      </c>
      <c r="J450" s="39">
        <v>0.94342024570000005</v>
      </c>
      <c r="K450" s="39">
        <v>0.94635107520999995</v>
      </c>
      <c r="L450" s="39">
        <v>0.98669789546000009</v>
      </c>
      <c r="M450" s="39">
        <v>0.97795770231000001</v>
      </c>
      <c r="N450" s="39">
        <v>0.97873379512000003</v>
      </c>
      <c r="O450" s="39">
        <v>0.98014324638000005</v>
      </c>
      <c r="P450" s="39">
        <v>0.96950208661000004</v>
      </c>
      <c r="Q450" s="39">
        <v>0.97138981180000006</v>
      </c>
    </row>
    <row r="451" spans="1:17" ht="19.5" customHeight="1" x14ac:dyDescent="0.25">
      <c r="A451" s="55">
        <v>44615</v>
      </c>
      <c r="C451" s="39">
        <v>0.89148816280999998</v>
      </c>
      <c r="D451" s="39">
        <v>0.84404106379999999</v>
      </c>
      <c r="E451" s="39">
        <v>0.85583490457</v>
      </c>
      <c r="F451" s="39">
        <v>0.87978434047999998</v>
      </c>
      <c r="G451" s="39">
        <v>0.84739434463999996</v>
      </c>
      <c r="H451" s="39">
        <v>0.85523171468000003</v>
      </c>
      <c r="I451" s="39">
        <v>0.95944925733000008</v>
      </c>
      <c r="J451" s="39">
        <v>0.94348223635999995</v>
      </c>
      <c r="K451" s="39">
        <v>0.94640908074999996</v>
      </c>
      <c r="L451" s="39">
        <v>0.98670546709999996</v>
      </c>
      <c r="M451" s="39">
        <v>0.97800313213000001</v>
      </c>
      <c r="N451" s="39">
        <v>0.97877039136999999</v>
      </c>
      <c r="O451" s="39">
        <v>0.98015474287999993</v>
      </c>
      <c r="P451" s="39">
        <v>0.96953887541000006</v>
      </c>
      <c r="Q451" s="39">
        <v>0.97141510409999998</v>
      </c>
    </row>
    <row r="452" spans="1:17" ht="19.5" customHeight="1" x14ac:dyDescent="0.25">
      <c r="A452" s="55">
        <v>44616</v>
      </c>
      <c r="C452" s="39">
        <v>0.8915731845</v>
      </c>
      <c r="D452" s="39">
        <v>0.84426028637000006</v>
      </c>
      <c r="E452" s="39">
        <v>0.85604495813000003</v>
      </c>
      <c r="F452" s="39">
        <v>0.8798625844900001</v>
      </c>
      <c r="G452" s="39">
        <v>0.84754261920999996</v>
      </c>
      <c r="H452" s="39">
        <v>0.85538128611000008</v>
      </c>
      <c r="I452" s="39">
        <v>0.95946741173999994</v>
      </c>
      <c r="J452" s="39">
        <v>0.94358939163</v>
      </c>
      <c r="K452" s="39">
        <v>0.94651136531999991</v>
      </c>
      <c r="L452" s="39">
        <v>0.98671682455999998</v>
      </c>
      <c r="M452" s="39">
        <v>0.97805360970999999</v>
      </c>
      <c r="N452" s="39">
        <v>0.97882086894999998</v>
      </c>
      <c r="O452" s="39">
        <v>0.98018233448000003</v>
      </c>
      <c r="P452" s="39">
        <v>0.96959635790999998</v>
      </c>
      <c r="Q452" s="39">
        <v>0.9714633894000001</v>
      </c>
    </row>
    <row r="453" spans="1:17" ht="19.5" customHeight="1" x14ac:dyDescent="0.25">
      <c r="A453" s="55">
        <v>44618</v>
      </c>
      <c r="C453" s="39">
        <v>0.89167154291000006</v>
      </c>
      <c r="D453" s="39">
        <v>0.84460620791999996</v>
      </c>
      <c r="E453" s="39">
        <v>0.85636920747999989</v>
      </c>
      <c r="F453" s="39">
        <v>0.87993391191000003</v>
      </c>
      <c r="G453" s="39">
        <v>0.84783095489000004</v>
      </c>
      <c r="H453" s="39">
        <v>0.85565189799999997</v>
      </c>
      <c r="I453" s="39">
        <v>0.95950991960999998</v>
      </c>
      <c r="J453" s="39">
        <v>0.94373595523999998</v>
      </c>
      <c r="K453" s="39">
        <v>0.94664420242999991</v>
      </c>
      <c r="L453" s="39">
        <v>0.98674206334999992</v>
      </c>
      <c r="M453" s="39">
        <v>0.97811165892999996</v>
      </c>
      <c r="N453" s="39">
        <v>0.97888144204000005</v>
      </c>
      <c r="O453" s="39">
        <v>0.98020302818000005</v>
      </c>
      <c r="P453" s="39">
        <v>0.96966763619999996</v>
      </c>
      <c r="Q453" s="39">
        <v>0.97152547049000004</v>
      </c>
    </row>
    <row r="454" spans="1:17" ht="19.5" customHeight="1" x14ac:dyDescent="0.25">
      <c r="A454" s="55">
        <v>44619</v>
      </c>
      <c r="C454" s="39">
        <v>0.89170821892999996</v>
      </c>
      <c r="D454" s="39">
        <v>0.84471206824000011</v>
      </c>
      <c r="E454" s="39">
        <v>0.8564658987999999</v>
      </c>
      <c r="F454" s="39">
        <v>0.87994688053000003</v>
      </c>
      <c r="G454" s="39">
        <v>0.84791481864000007</v>
      </c>
      <c r="H454" s="39">
        <v>0.85572365770000003</v>
      </c>
      <c r="I454" s="39">
        <v>0.95951921820999997</v>
      </c>
      <c r="J454" s="39">
        <v>0.94377536359000003</v>
      </c>
      <c r="K454" s="39">
        <v>0.94667741171000008</v>
      </c>
      <c r="L454" s="39">
        <v>0.98675089691999995</v>
      </c>
      <c r="M454" s="39">
        <v>0.97812680220999992</v>
      </c>
      <c r="N454" s="39">
        <v>0.97889279950000008</v>
      </c>
      <c r="O454" s="39">
        <v>0.98020762677999995</v>
      </c>
      <c r="P454" s="39">
        <v>0.96970212570000003</v>
      </c>
      <c r="Q454" s="39">
        <v>0.97155995999</v>
      </c>
    </row>
    <row r="455" spans="1:17" ht="19.5" customHeight="1" x14ac:dyDescent="0.25">
      <c r="A455" s="55">
        <v>44620</v>
      </c>
      <c r="C455" s="39">
        <v>0.89175573103999994</v>
      </c>
      <c r="D455" s="39">
        <v>0.84485793877000004</v>
      </c>
      <c r="E455" s="39">
        <v>0.85660676806000002</v>
      </c>
      <c r="F455" s="39">
        <v>0.87998232808999999</v>
      </c>
      <c r="G455" s="39">
        <v>0.84803240079999997</v>
      </c>
      <c r="H455" s="39">
        <v>0.85583000040000001</v>
      </c>
      <c r="I455" s="39">
        <v>0.95953294471000006</v>
      </c>
      <c r="J455" s="39">
        <v>0.94384488168000003</v>
      </c>
      <c r="K455" s="39">
        <v>0.94674338747999998</v>
      </c>
      <c r="L455" s="39">
        <v>0.98675594468000005</v>
      </c>
      <c r="M455" s="39">
        <v>0.97815835070000001</v>
      </c>
      <c r="N455" s="39">
        <v>0.97892308605</v>
      </c>
      <c r="O455" s="39">
        <v>0.98021452468000003</v>
      </c>
      <c r="P455" s="39">
        <v>0.96973431590000003</v>
      </c>
      <c r="Q455" s="39">
        <v>0.97159215019</v>
      </c>
    </row>
    <row r="456" spans="1:17" ht="19.5" customHeight="1" x14ac:dyDescent="0.25">
      <c r="A456" s="55">
        <v>44621</v>
      </c>
      <c r="C456" s="39">
        <v>0.89179157352000005</v>
      </c>
      <c r="D456" s="39">
        <v>0.84497963647000007</v>
      </c>
      <c r="E456" s="39">
        <v>0.85672346448000003</v>
      </c>
      <c r="F456" s="39">
        <v>0.88000826532999998</v>
      </c>
      <c r="G456" s="39">
        <v>0.84814868610999994</v>
      </c>
      <c r="H456" s="39">
        <v>0.85594369197999998</v>
      </c>
      <c r="I456" s="39">
        <v>0.95954357168000004</v>
      </c>
      <c r="J456" s="39">
        <v>0.94389668814999994</v>
      </c>
      <c r="K456" s="39">
        <v>0.94679519395</v>
      </c>
      <c r="L456" s="39">
        <v>0.98676477825999998</v>
      </c>
      <c r="M456" s="39">
        <v>0.97819242306000009</v>
      </c>
      <c r="N456" s="39">
        <v>0.97895968229000008</v>
      </c>
      <c r="O456" s="39">
        <v>0.98022142258</v>
      </c>
      <c r="P456" s="39">
        <v>0.96978260120000004</v>
      </c>
      <c r="Q456" s="39">
        <v>0.97164273479000007</v>
      </c>
    </row>
    <row r="457" spans="1:17" ht="19.5" customHeight="1" x14ac:dyDescent="0.25">
      <c r="A457" s="55">
        <v>44622</v>
      </c>
      <c r="C457" s="39">
        <v>0.89183825209000001</v>
      </c>
      <c r="D457" s="39">
        <v>0.84511133672000005</v>
      </c>
      <c r="E457" s="39">
        <v>0.85684516217999995</v>
      </c>
      <c r="F457" s="39">
        <v>0.88003549944000004</v>
      </c>
      <c r="G457" s="39">
        <v>0.84826151311000009</v>
      </c>
      <c r="H457" s="39">
        <v>0.85605478982999994</v>
      </c>
      <c r="I457" s="39">
        <v>0.95955375586000002</v>
      </c>
      <c r="J457" s="39">
        <v>0.94396797739999994</v>
      </c>
      <c r="K457" s="39">
        <v>0.94686294088</v>
      </c>
      <c r="L457" s="39">
        <v>0.98677108796000002</v>
      </c>
      <c r="M457" s="39">
        <v>0.97823280512999999</v>
      </c>
      <c r="N457" s="39">
        <v>0.97899754048000009</v>
      </c>
      <c r="O457" s="39">
        <v>0.98025131348000005</v>
      </c>
      <c r="P457" s="39">
        <v>0.96982398860000008</v>
      </c>
      <c r="Q457" s="39">
        <v>0.97168182287999993</v>
      </c>
    </row>
    <row r="458" spans="1:17" ht="19.5" customHeight="1" x14ac:dyDescent="0.25">
      <c r="A458" s="55">
        <v>44623</v>
      </c>
      <c r="C458" s="39">
        <v>0.89186742619000003</v>
      </c>
      <c r="D458" s="39">
        <v>0.84530305228000002</v>
      </c>
      <c r="E458" s="39">
        <v>0.85702020682000002</v>
      </c>
      <c r="F458" s="39">
        <v>0.88006143668000003</v>
      </c>
      <c r="G458" s="39">
        <v>0.84838687644999988</v>
      </c>
      <c r="H458" s="39">
        <v>0.85617669487000003</v>
      </c>
      <c r="I458" s="39">
        <v>0.9595701391</v>
      </c>
      <c r="J458" s="39">
        <v>0.94405653548000001</v>
      </c>
      <c r="K458" s="39">
        <v>0.94694662825999998</v>
      </c>
      <c r="L458" s="39">
        <v>0.98678370734999998</v>
      </c>
      <c r="M458" s="39">
        <v>0.97828454464999992</v>
      </c>
      <c r="N458" s="39">
        <v>0.97904801805999997</v>
      </c>
      <c r="O458" s="39">
        <v>0.98026970787000001</v>
      </c>
      <c r="P458" s="39">
        <v>0.96988836899000008</v>
      </c>
      <c r="Q458" s="39">
        <v>0.97174620328000005</v>
      </c>
    </row>
    <row r="459" spans="1:17" ht="19.5" customHeight="1" x14ac:dyDescent="0.25">
      <c r="A459" s="55">
        <v>44625</v>
      </c>
      <c r="C459" s="39">
        <v>0.89194994723999999</v>
      </c>
      <c r="D459" s="39">
        <v>0.84559979461000001</v>
      </c>
      <c r="E459" s="39">
        <v>0.85730944724000002</v>
      </c>
      <c r="F459" s="39">
        <v>0.88011460803000008</v>
      </c>
      <c r="G459" s="39">
        <v>0.84866267578999999</v>
      </c>
      <c r="H459" s="39">
        <v>0.85643131213000001</v>
      </c>
      <c r="I459" s="39">
        <v>0.95960246280000006</v>
      </c>
      <c r="J459" s="39">
        <v>0.94423497999999995</v>
      </c>
      <c r="K459" s="39">
        <v>0.94711754534999992</v>
      </c>
      <c r="L459" s="39">
        <v>0.98679758869</v>
      </c>
      <c r="M459" s="39">
        <v>0.97837161847999998</v>
      </c>
      <c r="N459" s="39">
        <v>0.97914013964999991</v>
      </c>
      <c r="O459" s="39">
        <v>0.98028350367000006</v>
      </c>
      <c r="P459" s="39">
        <v>0.96995964728999995</v>
      </c>
      <c r="Q459" s="39">
        <v>0.97181748158000003</v>
      </c>
    </row>
    <row r="460" spans="1:17" ht="19.5" customHeight="1" x14ac:dyDescent="0.25">
      <c r="A460" s="55">
        <v>44626</v>
      </c>
      <c r="C460" s="39">
        <v>0.89196578460999998</v>
      </c>
      <c r="D460" s="39">
        <v>0.84568148210999994</v>
      </c>
      <c r="E460" s="39">
        <v>0.85737863155000005</v>
      </c>
      <c r="F460" s="39">
        <v>0.8801258475</v>
      </c>
      <c r="G460" s="39">
        <v>0.84874005522999996</v>
      </c>
      <c r="H460" s="39">
        <v>0.85650566555999996</v>
      </c>
      <c r="I460" s="39">
        <v>0.95960644790999994</v>
      </c>
      <c r="J460" s="39">
        <v>0.94427748786999999</v>
      </c>
      <c r="K460" s="39">
        <v>0.94715783927000008</v>
      </c>
      <c r="L460" s="39">
        <v>0.98680137450000005</v>
      </c>
      <c r="M460" s="39">
        <v>0.97839433338999993</v>
      </c>
      <c r="N460" s="39">
        <v>0.97916411650000001</v>
      </c>
      <c r="O460" s="39">
        <v>0.98028580297000001</v>
      </c>
      <c r="P460" s="39">
        <v>0.96997344309</v>
      </c>
      <c r="Q460" s="39">
        <v>0.97183127737999997</v>
      </c>
    </row>
    <row r="461" spans="1:17" ht="19.5" customHeight="1" x14ac:dyDescent="0.25">
      <c r="A461" s="55">
        <v>44627</v>
      </c>
      <c r="C461" s="39">
        <v>0.89198995743999998</v>
      </c>
      <c r="D461" s="39">
        <v>0.84578317471000009</v>
      </c>
      <c r="E461" s="39">
        <v>0.85746948805000001</v>
      </c>
      <c r="F461" s="39">
        <v>0.88014313898999996</v>
      </c>
      <c r="G461" s="39">
        <v>0.84882521584000004</v>
      </c>
      <c r="H461" s="39">
        <v>0.85658736787</v>
      </c>
      <c r="I461" s="39">
        <v>0.95961530372000003</v>
      </c>
      <c r="J461" s="39">
        <v>0.94434036410999989</v>
      </c>
      <c r="K461" s="39">
        <v>0.94721761596999998</v>
      </c>
      <c r="L461" s="39">
        <v>0.98680768420000009</v>
      </c>
      <c r="M461" s="39">
        <v>0.97842714380999996</v>
      </c>
      <c r="N461" s="39">
        <v>0.97919566498999999</v>
      </c>
      <c r="O461" s="39">
        <v>0.98029959876999995</v>
      </c>
      <c r="P461" s="39">
        <v>0.97000563328</v>
      </c>
      <c r="Q461" s="39">
        <v>0.97186116827000002</v>
      </c>
    </row>
    <row r="462" spans="1:17" ht="19.5" customHeight="1" x14ac:dyDescent="0.25">
      <c r="A462" s="55">
        <v>44628</v>
      </c>
      <c r="C462" s="39">
        <v>0.89201663091000005</v>
      </c>
      <c r="D462" s="39">
        <v>0.84590570596000003</v>
      </c>
      <c r="E462" s="39">
        <v>0.8575820167499999</v>
      </c>
      <c r="F462" s="39">
        <v>0.88016605021999994</v>
      </c>
      <c r="G462" s="39">
        <v>0.84891815763</v>
      </c>
      <c r="H462" s="39">
        <v>0.85667512220999997</v>
      </c>
      <c r="I462" s="39">
        <v>0.95962283115999991</v>
      </c>
      <c r="J462" s="39">
        <v>0.9444050115</v>
      </c>
      <c r="K462" s="39">
        <v>0.94728137778999999</v>
      </c>
      <c r="L462" s="39">
        <v>0.98681020807999997</v>
      </c>
      <c r="M462" s="39">
        <v>0.97846752587999997</v>
      </c>
      <c r="N462" s="39">
        <v>0.97923226123000007</v>
      </c>
      <c r="O462" s="39">
        <v>0.98031339457</v>
      </c>
      <c r="P462" s="39">
        <v>0.97004472137999997</v>
      </c>
      <c r="Q462" s="39">
        <v>0.9719002563700001</v>
      </c>
    </row>
    <row r="463" spans="1:17" ht="19.5" customHeight="1" x14ac:dyDescent="0.25">
      <c r="A463" s="55">
        <v>44629</v>
      </c>
      <c r="C463" s="39">
        <v>0.89208081394000005</v>
      </c>
      <c r="D463" s="39">
        <v>0.84602907075</v>
      </c>
      <c r="E463" s="39">
        <v>0.85769871317000002</v>
      </c>
      <c r="F463" s="39">
        <v>0.88021014354000005</v>
      </c>
      <c r="G463" s="39">
        <v>0.84903228148999998</v>
      </c>
      <c r="H463" s="39">
        <v>0.8567875169200001</v>
      </c>
      <c r="I463" s="39">
        <v>0.95963877161</v>
      </c>
      <c r="J463" s="39">
        <v>0.94450109701000007</v>
      </c>
      <c r="K463" s="39">
        <v>0.94737702050999995</v>
      </c>
      <c r="L463" s="39">
        <v>0.98682408941999999</v>
      </c>
      <c r="M463" s="39">
        <v>0.97855838552999996</v>
      </c>
      <c r="N463" s="39">
        <v>0.97932564475999995</v>
      </c>
      <c r="O463" s="39">
        <v>0.98032719037000005</v>
      </c>
      <c r="P463" s="39">
        <v>0.97010450317999997</v>
      </c>
      <c r="Q463" s="39">
        <v>0.97195543956999997</v>
      </c>
    </row>
    <row r="464" spans="1:17" ht="19.5" customHeight="1" x14ac:dyDescent="0.25">
      <c r="A464" s="55">
        <v>44630</v>
      </c>
      <c r="C464" s="39">
        <v>0.89214166278999996</v>
      </c>
      <c r="D464" s="39">
        <v>0.84620244829000002</v>
      </c>
      <c r="E464" s="39">
        <v>0.85785541980000002</v>
      </c>
      <c r="F464" s="39">
        <v>0.88025293998999998</v>
      </c>
      <c r="G464" s="39">
        <v>0.84918401436000002</v>
      </c>
      <c r="H464" s="39">
        <v>0.85692887489000003</v>
      </c>
      <c r="I464" s="39">
        <v>0.95965692602000008</v>
      </c>
      <c r="J464" s="39">
        <v>0.94462286436999998</v>
      </c>
      <c r="K464" s="39">
        <v>0.94749613112000008</v>
      </c>
      <c r="L464" s="39">
        <v>0.98683544686999991</v>
      </c>
      <c r="M464" s="39">
        <v>0.97865303099000001</v>
      </c>
      <c r="N464" s="39">
        <v>0.97941902827999994</v>
      </c>
      <c r="O464" s="39">
        <v>0.98034558477</v>
      </c>
      <c r="P464" s="39">
        <v>0.97018727796999993</v>
      </c>
      <c r="Q464" s="39">
        <v>0.97203591505999998</v>
      </c>
    </row>
    <row r="465" spans="1:17" ht="19.5" customHeight="1" x14ac:dyDescent="0.25">
      <c r="A465" s="55">
        <v>44632</v>
      </c>
      <c r="C465" s="39">
        <v>0.89220584581999995</v>
      </c>
      <c r="D465" s="39">
        <v>0.84659171422000001</v>
      </c>
      <c r="E465" s="39">
        <v>0.85820717615999997</v>
      </c>
      <c r="F465" s="39">
        <v>0.88030265302999988</v>
      </c>
      <c r="G465" s="39">
        <v>0.84953676084999996</v>
      </c>
      <c r="H465" s="39">
        <v>0.85726778819000005</v>
      </c>
      <c r="I465" s="39">
        <v>0.95968127949000004</v>
      </c>
      <c r="J465" s="39">
        <v>0.94485710048000005</v>
      </c>
      <c r="K465" s="39">
        <v>0.94772461094999993</v>
      </c>
      <c r="L465" s="39">
        <v>0.98685689984000002</v>
      </c>
      <c r="M465" s="39">
        <v>0.97882844058000007</v>
      </c>
      <c r="N465" s="39">
        <v>0.97959443788</v>
      </c>
      <c r="O465" s="39">
        <v>0.98035938056999994</v>
      </c>
      <c r="P465" s="39">
        <v>0.97028384857000005</v>
      </c>
      <c r="Q465" s="39">
        <v>0.97212328846000007</v>
      </c>
    </row>
    <row r="466" spans="1:17" ht="19.5" customHeight="1" x14ac:dyDescent="0.25">
      <c r="A466" s="55">
        <v>44633</v>
      </c>
      <c r="C466" s="39">
        <v>0.89222001610000001</v>
      </c>
      <c r="D466" s="39">
        <v>0.84667256816999992</v>
      </c>
      <c r="E466" s="39">
        <v>0.85828386237999998</v>
      </c>
      <c r="F466" s="39">
        <v>0.88031735080000006</v>
      </c>
      <c r="G466" s="39">
        <v>0.84961284342999999</v>
      </c>
      <c r="H466" s="39">
        <v>0.85733825103000005</v>
      </c>
      <c r="I466" s="39">
        <v>0.95968393622999992</v>
      </c>
      <c r="J466" s="39">
        <v>0.94491820555000006</v>
      </c>
      <c r="K466" s="39">
        <v>0.94778128812000006</v>
      </c>
      <c r="L466" s="39">
        <v>0.98685816177999997</v>
      </c>
      <c r="M466" s="39">
        <v>0.9788612510100001</v>
      </c>
      <c r="N466" s="39">
        <v>0.97962598635999998</v>
      </c>
      <c r="O466" s="39">
        <v>0.98036397917000007</v>
      </c>
      <c r="P466" s="39">
        <v>0.97030454227000007</v>
      </c>
      <c r="Q466" s="39">
        <v>0.97214398216000009</v>
      </c>
    </row>
    <row r="467" spans="1:17" ht="19.5" customHeight="1" x14ac:dyDescent="0.25">
      <c r="A467" s="55">
        <v>44634</v>
      </c>
      <c r="C467" s="39">
        <v>0.89223668702000003</v>
      </c>
      <c r="D467" s="39">
        <v>0.84675842340000007</v>
      </c>
      <c r="E467" s="39">
        <v>0.85836304924000006</v>
      </c>
      <c r="F467" s="39">
        <v>0.88033507459000004</v>
      </c>
      <c r="G467" s="39">
        <v>0.84968373856000001</v>
      </c>
      <c r="H467" s="39">
        <v>0.85740439099999999</v>
      </c>
      <c r="I467" s="39">
        <v>0.95969412041000002</v>
      </c>
      <c r="J467" s="39">
        <v>0.94497001202000008</v>
      </c>
      <c r="K467" s="39">
        <v>0.94783176621999998</v>
      </c>
      <c r="L467" s="39">
        <v>0.98686447148000001</v>
      </c>
      <c r="M467" s="39">
        <v>0.97889658532000001</v>
      </c>
      <c r="N467" s="39">
        <v>0.97966005872999995</v>
      </c>
      <c r="O467" s="39">
        <v>0.98037087706999992</v>
      </c>
      <c r="P467" s="39">
        <v>0.97035052826000001</v>
      </c>
      <c r="Q467" s="39">
        <v>0.97219226744999998</v>
      </c>
    </row>
    <row r="468" spans="1:17" ht="19.5" customHeight="1" x14ac:dyDescent="0.25">
      <c r="A468" s="55">
        <v>44635</v>
      </c>
      <c r="C468" s="39">
        <v>0.89225752567000005</v>
      </c>
      <c r="D468" s="39">
        <v>0.84687428628000005</v>
      </c>
      <c r="E468" s="39">
        <v>0.85846974312000002</v>
      </c>
      <c r="F468" s="39">
        <v>0.88035323066000004</v>
      </c>
      <c r="G468" s="39">
        <v>0.84978143551000007</v>
      </c>
      <c r="H468" s="39">
        <v>0.85749560363999999</v>
      </c>
      <c r="I468" s="39">
        <v>0.95969987668000001</v>
      </c>
      <c r="J468" s="39">
        <v>0.94504705755000007</v>
      </c>
      <c r="K468" s="39">
        <v>0.94790526943000009</v>
      </c>
      <c r="L468" s="39">
        <v>0.98687078118000005</v>
      </c>
      <c r="M468" s="39">
        <v>0.97895337260000004</v>
      </c>
      <c r="N468" s="39">
        <v>0.97971558407000003</v>
      </c>
      <c r="O468" s="39">
        <v>0.98038237357000002</v>
      </c>
      <c r="P468" s="39">
        <v>0.97040341216000003</v>
      </c>
      <c r="Q468" s="39">
        <v>0.97224285205000005</v>
      </c>
    </row>
    <row r="469" spans="1:17" ht="19.5" customHeight="1" x14ac:dyDescent="0.25">
      <c r="A469" s="55">
        <v>44636</v>
      </c>
      <c r="C469" s="39">
        <v>0.89229503523000009</v>
      </c>
      <c r="D469" s="39">
        <v>0.84698098015000001</v>
      </c>
      <c r="E469" s="39">
        <v>0.85856643444000003</v>
      </c>
      <c r="F469" s="39">
        <v>0.88037398045000004</v>
      </c>
      <c r="G469" s="39">
        <v>0.84987653873000002</v>
      </c>
      <c r="H469" s="39">
        <v>0.85758897770999998</v>
      </c>
      <c r="I469" s="39">
        <v>0.95971227480999999</v>
      </c>
      <c r="J469" s="39">
        <v>0.94512011795999995</v>
      </c>
      <c r="K469" s="39">
        <v>0.94797700146999997</v>
      </c>
      <c r="L469" s="39">
        <v>0.98687961475999997</v>
      </c>
      <c r="M469" s="39">
        <v>0.97901394569</v>
      </c>
      <c r="N469" s="39">
        <v>0.97977110941000012</v>
      </c>
      <c r="O469" s="39">
        <v>0.98039846866999991</v>
      </c>
      <c r="P469" s="39">
        <v>0.97048158835999998</v>
      </c>
      <c r="Q469" s="39">
        <v>0.97231413035000003</v>
      </c>
    </row>
    <row r="470" spans="1:17" ht="19.5" customHeight="1" x14ac:dyDescent="0.25">
      <c r="A470" s="55">
        <v>44637</v>
      </c>
      <c r="C470" s="39">
        <v>0.89232504289000003</v>
      </c>
      <c r="D470" s="39">
        <v>0.84710434493999998</v>
      </c>
      <c r="E470" s="39">
        <v>0.85867229476999996</v>
      </c>
      <c r="F470" s="39">
        <v>0.88039170423000002</v>
      </c>
      <c r="G470" s="39">
        <v>0.84997639711000006</v>
      </c>
      <c r="H470" s="39">
        <v>0.85768019034000009</v>
      </c>
      <c r="I470" s="39">
        <v>0.95972157340999997</v>
      </c>
      <c r="J470" s="39">
        <v>0.94520291975999993</v>
      </c>
      <c r="K470" s="39">
        <v>0.94805360419999996</v>
      </c>
      <c r="L470" s="39">
        <v>0.98688844833</v>
      </c>
      <c r="M470" s="39">
        <v>0.97907578073000001</v>
      </c>
      <c r="N470" s="39">
        <v>0.97982915862999997</v>
      </c>
      <c r="O470" s="39">
        <v>0.98041226446999996</v>
      </c>
      <c r="P470" s="39">
        <v>0.97053677155000007</v>
      </c>
      <c r="Q470" s="39">
        <v>0.97236471493999999</v>
      </c>
    </row>
    <row r="471" spans="1:17" ht="19.5" customHeight="1" x14ac:dyDescent="0.25">
      <c r="A471" s="55">
        <v>44639</v>
      </c>
      <c r="C471" s="39">
        <v>0.89238505818999991</v>
      </c>
      <c r="D471" s="39">
        <v>0.84732856878999996</v>
      </c>
      <c r="E471" s="39">
        <v>0.85887401286999998</v>
      </c>
      <c r="F471" s="39">
        <v>0.88045179218000003</v>
      </c>
      <c r="G471" s="39">
        <v>0.85022669149999996</v>
      </c>
      <c r="H471" s="39">
        <v>0.85791362552999995</v>
      </c>
      <c r="I471" s="39">
        <v>0.95975035479000004</v>
      </c>
      <c r="J471" s="39">
        <v>0.94540040426999994</v>
      </c>
      <c r="K471" s="39">
        <v>0.94823913336999999</v>
      </c>
      <c r="L471" s="39">
        <v>0.98690737742000001</v>
      </c>
      <c r="M471" s="39">
        <v>0.97916790231999995</v>
      </c>
      <c r="N471" s="39">
        <v>0.97993011378999995</v>
      </c>
      <c r="O471" s="39">
        <v>0.98041916236999993</v>
      </c>
      <c r="P471" s="39">
        <v>0.97066323305000002</v>
      </c>
      <c r="Q471" s="39">
        <v>0.9724888771400001</v>
      </c>
    </row>
    <row r="472" spans="1:17" ht="19.5" customHeight="1" x14ac:dyDescent="0.25">
      <c r="A472" s="55">
        <v>44640</v>
      </c>
      <c r="C472" s="39">
        <v>0.89240422975</v>
      </c>
      <c r="D472" s="39">
        <v>0.84739025118</v>
      </c>
      <c r="E472" s="39">
        <v>0.85892986044999997</v>
      </c>
      <c r="F472" s="39">
        <v>0.88046519309000004</v>
      </c>
      <c r="G472" s="39">
        <v>0.85028980544999999</v>
      </c>
      <c r="H472" s="39">
        <v>0.85797111975000007</v>
      </c>
      <c r="I472" s="39">
        <v>0.95975566826999992</v>
      </c>
      <c r="J472" s="39">
        <v>0.94544512609999998</v>
      </c>
      <c r="K472" s="39">
        <v>0.94828031288000003</v>
      </c>
      <c r="L472" s="39">
        <v>0.98690863935999995</v>
      </c>
      <c r="M472" s="39">
        <v>0.97920197468000003</v>
      </c>
      <c r="N472" s="39">
        <v>0.97996292421999998</v>
      </c>
      <c r="O472" s="39">
        <v>0.98042376095999995</v>
      </c>
      <c r="P472" s="39">
        <v>0.97067932814000002</v>
      </c>
      <c r="Q472" s="39">
        <v>0.97250497223999999</v>
      </c>
    </row>
    <row r="473" spans="1:17" ht="19.5" customHeight="1" x14ac:dyDescent="0.25">
      <c r="A473" s="55">
        <v>44641</v>
      </c>
      <c r="C473" s="39">
        <v>0.89242840258</v>
      </c>
      <c r="D473" s="39">
        <v>0.84744609875999999</v>
      </c>
      <c r="E473" s="39">
        <v>0.85897987320000002</v>
      </c>
      <c r="F473" s="39">
        <v>0.88048378143999995</v>
      </c>
      <c r="G473" s="39">
        <v>0.85036329431000002</v>
      </c>
      <c r="H473" s="39">
        <v>0.85804115030000006</v>
      </c>
      <c r="I473" s="39">
        <v>0.95976452408000001</v>
      </c>
      <c r="J473" s="39">
        <v>0.94549737536</v>
      </c>
      <c r="K473" s="39">
        <v>0.94832680586999996</v>
      </c>
      <c r="L473" s="39">
        <v>0.9869099013</v>
      </c>
      <c r="M473" s="39">
        <v>0.97923478510999995</v>
      </c>
      <c r="N473" s="39">
        <v>0.97999699657999995</v>
      </c>
      <c r="O473" s="39">
        <v>0.98042606026000001</v>
      </c>
      <c r="P473" s="39">
        <v>0.97072991273999998</v>
      </c>
      <c r="Q473" s="39">
        <v>0.97255095823000004</v>
      </c>
    </row>
    <row r="474" spans="1:17" ht="19.5" customHeight="1" x14ac:dyDescent="0.25">
      <c r="A474" s="55">
        <v>44642</v>
      </c>
      <c r="C474" s="39">
        <v>0.89244840768</v>
      </c>
      <c r="D474" s="39">
        <v>0.84750611406000009</v>
      </c>
      <c r="E474" s="39">
        <v>0.85903238658999992</v>
      </c>
      <c r="F474" s="39">
        <v>0.88050020835999998</v>
      </c>
      <c r="G474" s="39">
        <v>0.85043721544999995</v>
      </c>
      <c r="H474" s="39">
        <v>0.85810945169999997</v>
      </c>
      <c r="I474" s="39">
        <v>0.9597724943</v>
      </c>
      <c r="J474" s="39">
        <v>0.94554563951000004</v>
      </c>
      <c r="K474" s="39">
        <v>0.94837285605999999</v>
      </c>
      <c r="L474" s="39">
        <v>0.98691621100000004</v>
      </c>
      <c r="M474" s="39">
        <v>0.97927011941999997</v>
      </c>
      <c r="N474" s="39">
        <v>0.98003233089000008</v>
      </c>
      <c r="O474" s="39">
        <v>0.98043295815999998</v>
      </c>
      <c r="P474" s="39">
        <v>0.97078049734000005</v>
      </c>
      <c r="Q474" s="39">
        <v>0.97259924353000005</v>
      </c>
    </row>
    <row r="475" spans="1:17" ht="19.5" customHeight="1" x14ac:dyDescent="0.25">
      <c r="A475" s="55">
        <v>44643</v>
      </c>
      <c r="C475" s="39">
        <v>0.89247674824000001</v>
      </c>
      <c r="D475" s="39">
        <v>0.84760030474000003</v>
      </c>
      <c r="E475" s="39">
        <v>0.85911574118</v>
      </c>
      <c r="F475" s="39">
        <v>0.88051966128999992</v>
      </c>
      <c r="G475" s="39">
        <v>0.85053102180999995</v>
      </c>
      <c r="H475" s="39">
        <v>0.85819028943999998</v>
      </c>
      <c r="I475" s="39">
        <v>0.95977913615999999</v>
      </c>
      <c r="J475" s="39">
        <v>0.94560364504999994</v>
      </c>
      <c r="K475" s="39">
        <v>0.94842864765000001</v>
      </c>
      <c r="L475" s="39">
        <v>0.98692504457999997</v>
      </c>
      <c r="M475" s="39">
        <v>0.97931681118000002</v>
      </c>
      <c r="N475" s="39">
        <v>0.98007649877000003</v>
      </c>
      <c r="O475" s="39">
        <v>0.98044215536000001</v>
      </c>
      <c r="P475" s="39">
        <v>0.97083568054000002</v>
      </c>
      <c r="Q475" s="39">
        <v>0.97265442672999991</v>
      </c>
    </row>
    <row r="476" spans="1:17" ht="19.5" customHeight="1" x14ac:dyDescent="0.25">
      <c r="A476" s="55">
        <v>44644</v>
      </c>
      <c r="C476" s="39">
        <v>0.89250758943999997</v>
      </c>
      <c r="D476" s="39">
        <v>0.84768282578999998</v>
      </c>
      <c r="E476" s="39">
        <v>0.85919326095000004</v>
      </c>
      <c r="F476" s="39">
        <v>0.88054948911999997</v>
      </c>
      <c r="G476" s="39">
        <v>0.85062698960000005</v>
      </c>
      <c r="H476" s="39">
        <v>0.85827588234000007</v>
      </c>
      <c r="I476" s="39">
        <v>0.95979197707999997</v>
      </c>
      <c r="J476" s="39">
        <v>0.94566917802999995</v>
      </c>
      <c r="K476" s="39">
        <v>0.94848842434999991</v>
      </c>
      <c r="L476" s="39">
        <v>0.98693261621999995</v>
      </c>
      <c r="M476" s="39">
        <v>0.97936097905999997</v>
      </c>
      <c r="N476" s="39">
        <v>0.98012445248000002</v>
      </c>
      <c r="O476" s="39">
        <v>0.98045595116000006</v>
      </c>
      <c r="P476" s="39">
        <v>0.97088396583000003</v>
      </c>
      <c r="Q476" s="39">
        <v>0.97270041271999996</v>
      </c>
    </row>
    <row r="477" spans="1:17" ht="19.5" customHeight="1" x14ac:dyDescent="0.25">
      <c r="A477" s="55">
        <v>44646</v>
      </c>
      <c r="C477" s="39">
        <v>0.89255510154999995</v>
      </c>
      <c r="D477" s="39">
        <v>0.84789287935000002</v>
      </c>
      <c r="E477" s="39">
        <v>0.85938247586000005</v>
      </c>
      <c r="F477" s="39">
        <v>0.88061303537000002</v>
      </c>
      <c r="G477" s="39">
        <v>0.85090192437000001</v>
      </c>
      <c r="H477" s="39">
        <v>0.85852098928000009</v>
      </c>
      <c r="I477" s="39">
        <v>0.95981677333999993</v>
      </c>
      <c r="J477" s="39">
        <v>0.94587684671000005</v>
      </c>
      <c r="K477" s="39">
        <v>0.94868679443999993</v>
      </c>
      <c r="L477" s="39">
        <v>0.98696416470000004</v>
      </c>
      <c r="M477" s="39">
        <v>0.97946824391999998</v>
      </c>
      <c r="N477" s="39">
        <v>0.98023045539999998</v>
      </c>
      <c r="O477" s="39">
        <v>0.98047434556000002</v>
      </c>
      <c r="P477" s="39">
        <v>0.97100123013000006</v>
      </c>
      <c r="Q477" s="39">
        <v>0.97280158191999999</v>
      </c>
    </row>
    <row r="478" spans="1:17" ht="19.5" customHeight="1" x14ac:dyDescent="0.25">
      <c r="A478" s="55">
        <v>44647</v>
      </c>
      <c r="C478" s="39">
        <v>0.8925684382900001</v>
      </c>
      <c r="D478" s="39">
        <v>0.84794039147000011</v>
      </c>
      <c r="E478" s="39">
        <v>0.85942415315999998</v>
      </c>
      <c r="F478" s="39">
        <v>0.88062730084999996</v>
      </c>
      <c r="G478" s="39">
        <v>0.85096849662999996</v>
      </c>
      <c r="H478" s="39">
        <v>0.85858150951000001</v>
      </c>
      <c r="I478" s="39">
        <v>0.95982208682999992</v>
      </c>
      <c r="J478" s="39">
        <v>0.9459158122700001</v>
      </c>
      <c r="K478" s="39">
        <v>0.94872398882999998</v>
      </c>
      <c r="L478" s="39">
        <v>0.98696542664000009</v>
      </c>
      <c r="M478" s="39">
        <v>0.97949348271000003</v>
      </c>
      <c r="N478" s="39">
        <v>0.98025443225000009</v>
      </c>
      <c r="O478" s="39">
        <v>0.98047664485999997</v>
      </c>
      <c r="P478" s="39">
        <v>0.97102192381999997</v>
      </c>
      <c r="Q478" s="39">
        <v>0.97281997631999995</v>
      </c>
    </row>
    <row r="479" spans="1:17" ht="19.5" customHeight="1" x14ac:dyDescent="0.25">
      <c r="A479" s="55">
        <v>44648</v>
      </c>
      <c r="C479" s="39">
        <v>0.89259094402000005</v>
      </c>
      <c r="D479" s="39">
        <v>0.84799540550000008</v>
      </c>
      <c r="E479" s="39">
        <v>0.85946416335999998</v>
      </c>
      <c r="F479" s="39">
        <v>0.88064632148999999</v>
      </c>
      <c r="G479" s="39">
        <v>0.85101518365999995</v>
      </c>
      <c r="H479" s="39">
        <v>0.85862127994999993</v>
      </c>
      <c r="I479" s="39">
        <v>0.95983005705000002</v>
      </c>
      <c r="J479" s="39">
        <v>0.94594105131999995</v>
      </c>
      <c r="K479" s="39">
        <v>0.94874967067000004</v>
      </c>
      <c r="L479" s="39">
        <v>0.98697173633999991</v>
      </c>
      <c r="M479" s="39">
        <v>0.97951872149999997</v>
      </c>
      <c r="N479" s="39">
        <v>0.98027840909999997</v>
      </c>
      <c r="O479" s="39">
        <v>0.98048124345999998</v>
      </c>
      <c r="P479" s="39">
        <v>0.97103571962000002</v>
      </c>
      <c r="Q479" s="39">
        <v>0.97283147282000004</v>
      </c>
    </row>
    <row r="480" spans="1:17" ht="19.5" customHeight="1" x14ac:dyDescent="0.25">
      <c r="A480" s="55">
        <v>44649</v>
      </c>
      <c r="C480" s="39">
        <v>0.89261511685000006</v>
      </c>
      <c r="D480" s="39">
        <v>0.84805625434000009</v>
      </c>
      <c r="E480" s="39">
        <v>0.85952001093999997</v>
      </c>
      <c r="F480" s="39">
        <v>0.88067182644999997</v>
      </c>
      <c r="G480" s="39">
        <v>0.85107786532999996</v>
      </c>
      <c r="H480" s="39">
        <v>0.85867920646000007</v>
      </c>
      <c r="I480" s="39">
        <v>0.95983847006999989</v>
      </c>
      <c r="J480" s="39">
        <v>0.94598621593999999</v>
      </c>
      <c r="K480" s="39">
        <v>0.94879306412999997</v>
      </c>
      <c r="L480" s="39">
        <v>0.98698183185999999</v>
      </c>
      <c r="M480" s="39">
        <v>0.97954648417000001</v>
      </c>
      <c r="N480" s="39">
        <v>0.98030364789000002</v>
      </c>
      <c r="O480" s="39">
        <v>0.98049044065999991</v>
      </c>
      <c r="P480" s="39">
        <v>0.97107940631999989</v>
      </c>
      <c r="Q480" s="39">
        <v>0.97286826160999995</v>
      </c>
    </row>
    <row r="481" spans="1:17" ht="19.5" customHeight="1" x14ac:dyDescent="0.25">
      <c r="A481" s="55">
        <v>44650</v>
      </c>
      <c r="C481" s="39">
        <v>0.89264595805000002</v>
      </c>
      <c r="D481" s="39">
        <v>0.84812710574999994</v>
      </c>
      <c r="E481" s="39">
        <v>0.85958085978999998</v>
      </c>
      <c r="F481" s="39">
        <v>0.88070122199</v>
      </c>
      <c r="G481" s="39">
        <v>0.85115351561999997</v>
      </c>
      <c r="H481" s="39">
        <v>0.85874966929999996</v>
      </c>
      <c r="I481" s="39">
        <v>0.95985263935999998</v>
      </c>
      <c r="J481" s="39">
        <v>0.94604510706</v>
      </c>
      <c r="K481" s="39">
        <v>0.94884664177</v>
      </c>
      <c r="L481" s="39">
        <v>0.98699571319000001</v>
      </c>
      <c r="M481" s="39">
        <v>0.97958939012000001</v>
      </c>
      <c r="N481" s="39">
        <v>0.98034529188999997</v>
      </c>
      <c r="O481" s="39">
        <v>0.98050883506000008</v>
      </c>
      <c r="P481" s="39">
        <v>0.97112539232000006</v>
      </c>
      <c r="Q481" s="39">
        <v>0.97290505041000008</v>
      </c>
    </row>
    <row r="482" spans="1:17" ht="19.5" customHeight="1" x14ac:dyDescent="0.25">
      <c r="A482" s="55">
        <v>44651</v>
      </c>
      <c r="C482" s="39">
        <v>0.8926818005299999</v>
      </c>
      <c r="D482" s="39">
        <v>0.84821296096999999</v>
      </c>
      <c r="E482" s="39">
        <v>0.85965921310000004</v>
      </c>
      <c r="F482" s="39">
        <v>0.88073234668</v>
      </c>
      <c r="G482" s="39">
        <v>0.85125337400000012</v>
      </c>
      <c r="H482" s="39">
        <v>0.85883396534000001</v>
      </c>
      <c r="I482" s="39">
        <v>0.95986548027999996</v>
      </c>
      <c r="J482" s="39">
        <v>0.94611418235</v>
      </c>
      <c r="K482" s="39">
        <v>0.94891128916</v>
      </c>
      <c r="L482" s="39">
        <v>0.98700833259000009</v>
      </c>
      <c r="M482" s="39">
        <v>0.97963860576000006</v>
      </c>
      <c r="N482" s="39">
        <v>0.98039450753000001</v>
      </c>
      <c r="O482" s="39">
        <v>0.98052263085999991</v>
      </c>
      <c r="P482" s="39">
        <v>0.97117597692000002</v>
      </c>
      <c r="Q482" s="39">
        <v>0.97294873710999996</v>
      </c>
    </row>
    <row r="483" spans="1:17" ht="19.5" customHeight="1" x14ac:dyDescent="0.25">
      <c r="A483" s="55">
        <v>44653</v>
      </c>
      <c r="C483" s="39">
        <v>0.89273514746000004</v>
      </c>
      <c r="D483" s="39">
        <v>0.84834216058</v>
      </c>
      <c r="E483" s="39">
        <v>0.85976924116000009</v>
      </c>
      <c r="F483" s="39">
        <v>0.88079157004999997</v>
      </c>
      <c r="G483" s="39">
        <v>0.85140035170999995</v>
      </c>
      <c r="H483" s="39">
        <v>0.85896710985000002</v>
      </c>
      <c r="I483" s="39">
        <v>0.95989381886999992</v>
      </c>
      <c r="J483" s="39">
        <v>0.94620318322000008</v>
      </c>
      <c r="K483" s="39">
        <v>0.94899143421999999</v>
      </c>
      <c r="L483" s="39">
        <v>0.98702978556000009</v>
      </c>
      <c r="M483" s="39">
        <v>0.97967898782000007</v>
      </c>
      <c r="N483" s="39">
        <v>0.98044498512</v>
      </c>
      <c r="O483" s="39">
        <v>0.98054562385999999</v>
      </c>
      <c r="P483" s="39">
        <v>0.97124955451000006</v>
      </c>
      <c r="Q483" s="39">
        <v>0.97300851890999995</v>
      </c>
    </row>
    <row r="484" spans="1:17" ht="19.5" customHeight="1" x14ac:dyDescent="0.25">
      <c r="A484" s="55">
        <v>44654</v>
      </c>
      <c r="C484" s="39">
        <v>0.89274598356000001</v>
      </c>
      <c r="D484" s="39">
        <v>0.84837466887000001</v>
      </c>
      <c r="E484" s="39">
        <v>0.85979674817000007</v>
      </c>
      <c r="F484" s="39">
        <v>0.88080280952000001</v>
      </c>
      <c r="G484" s="39">
        <v>0.85143407011999994</v>
      </c>
      <c r="H484" s="39">
        <v>0.85899823454000002</v>
      </c>
      <c r="I484" s="39">
        <v>0.95989691840000002</v>
      </c>
      <c r="J484" s="39">
        <v>0.94622620831999993</v>
      </c>
      <c r="K484" s="39">
        <v>0.94901135979000006</v>
      </c>
      <c r="L484" s="39">
        <v>0.98703357138000003</v>
      </c>
      <c r="M484" s="39">
        <v>0.97969034527999999</v>
      </c>
      <c r="N484" s="39">
        <v>0.98045508062999998</v>
      </c>
      <c r="O484" s="39">
        <v>0.98054792316000006</v>
      </c>
      <c r="P484" s="39">
        <v>0.97126794891000001</v>
      </c>
      <c r="Q484" s="39">
        <v>0.97302231471</v>
      </c>
    </row>
    <row r="485" spans="1:17" ht="19.5" customHeight="1" x14ac:dyDescent="0.25">
      <c r="A485" s="55">
        <v>44655</v>
      </c>
      <c r="C485" s="39">
        <v>0.89276515510999999</v>
      </c>
      <c r="D485" s="39">
        <v>0.84841634616999995</v>
      </c>
      <c r="E485" s="39">
        <v>0.85983175709999993</v>
      </c>
      <c r="F485" s="39">
        <v>0.88082442388999993</v>
      </c>
      <c r="G485" s="39">
        <v>0.85147902800999997</v>
      </c>
      <c r="H485" s="39">
        <v>0.85903930183999999</v>
      </c>
      <c r="I485" s="39">
        <v>0.95990887374</v>
      </c>
      <c r="J485" s="39">
        <v>0.946250119</v>
      </c>
      <c r="K485" s="39">
        <v>0.94903394210000003</v>
      </c>
      <c r="L485" s="39">
        <v>0.98703861914000002</v>
      </c>
      <c r="M485" s="39">
        <v>0.97971053631000005</v>
      </c>
      <c r="N485" s="39">
        <v>0.98047400972000009</v>
      </c>
      <c r="O485" s="39">
        <v>0.98056401825999995</v>
      </c>
      <c r="P485" s="39">
        <v>0.97130933631000005</v>
      </c>
      <c r="Q485" s="39">
        <v>0.97305680420000007</v>
      </c>
    </row>
    <row r="486" spans="1:17" ht="19.5" customHeight="1" x14ac:dyDescent="0.25">
      <c r="A486" s="55">
        <v>44656</v>
      </c>
      <c r="C486" s="39">
        <v>0.89278432667000007</v>
      </c>
      <c r="D486" s="39">
        <v>0.84846052409999995</v>
      </c>
      <c r="E486" s="39">
        <v>0.85986926666000008</v>
      </c>
      <c r="F486" s="39">
        <v>0.88084949656000011</v>
      </c>
      <c r="G486" s="39">
        <v>0.8515239859</v>
      </c>
      <c r="H486" s="39">
        <v>0.85908339514999998</v>
      </c>
      <c r="I486" s="39">
        <v>0.95992038629000009</v>
      </c>
      <c r="J486" s="39">
        <v>0.94628244269999995</v>
      </c>
      <c r="K486" s="39">
        <v>0.94906449462999998</v>
      </c>
      <c r="L486" s="39">
        <v>0.98705754823000003</v>
      </c>
      <c r="M486" s="39">
        <v>0.97973829898000009</v>
      </c>
      <c r="N486" s="39">
        <v>0.98050051045000008</v>
      </c>
      <c r="O486" s="39">
        <v>0.98059620844999995</v>
      </c>
      <c r="P486" s="39">
        <v>0.97135992090000001</v>
      </c>
      <c r="Q486" s="39">
        <v>0.97310049090000006</v>
      </c>
    </row>
    <row r="487" spans="1:17" ht="19.5" customHeight="1" x14ac:dyDescent="0.25">
      <c r="A487" s="55">
        <v>44657</v>
      </c>
      <c r="C487" s="39">
        <v>0.89281933560000004</v>
      </c>
      <c r="D487" s="39">
        <v>0.84850720267000002</v>
      </c>
      <c r="E487" s="39">
        <v>0.85990844331999994</v>
      </c>
      <c r="F487" s="39">
        <v>0.88087802752</v>
      </c>
      <c r="G487" s="39">
        <v>0.85156678235000005</v>
      </c>
      <c r="H487" s="39">
        <v>0.85912013958</v>
      </c>
      <c r="I487" s="39">
        <v>0.95993676953000007</v>
      </c>
      <c r="J487" s="39">
        <v>0.94631122407000001</v>
      </c>
      <c r="K487" s="39">
        <v>0.94909327601000004</v>
      </c>
      <c r="L487" s="39">
        <v>0.98708152508000002</v>
      </c>
      <c r="M487" s="39">
        <v>0.97976984747000007</v>
      </c>
      <c r="N487" s="39">
        <v>0.98053332088</v>
      </c>
      <c r="O487" s="39">
        <v>0.98063759584999999</v>
      </c>
      <c r="P487" s="39">
        <v>0.97144959360000005</v>
      </c>
      <c r="Q487" s="39">
        <v>0.97317176919999993</v>
      </c>
    </row>
    <row r="488" spans="1:17" ht="19.5" customHeight="1" x14ac:dyDescent="0.25">
      <c r="A488" s="55">
        <v>44658</v>
      </c>
      <c r="C488" s="39">
        <v>0.89285517807000003</v>
      </c>
      <c r="D488" s="39">
        <v>0.84856305023999989</v>
      </c>
      <c r="E488" s="39">
        <v>0.85995178771000003</v>
      </c>
      <c r="F488" s="39">
        <v>0.88092039169000003</v>
      </c>
      <c r="G488" s="39">
        <v>0.85163162545000004</v>
      </c>
      <c r="H488" s="39">
        <v>0.85917936295000008</v>
      </c>
      <c r="I488" s="39">
        <v>0.95995270999000004</v>
      </c>
      <c r="J488" s="39">
        <v>0.94635860264000005</v>
      </c>
      <c r="K488" s="39">
        <v>0.94913844062999997</v>
      </c>
      <c r="L488" s="39">
        <v>0.98708909672</v>
      </c>
      <c r="M488" s="39">
        <v>0.97980518177999998</v>
      </c>
      <c r="N488" s="39">
        <v>0.98056739324999997</v>
      </c>
      <c r="O488" s="39">
        <v>0.98065369094999999</v>
      </c>
      <c r="P488" s="39">
        <v>0.97150477679999991</v>
      </c>
      <c r="Q488" s="39">
        <v>0.97321315659000007</v>
      </c>
    </row>
    <row r="489" spans="1:17" ht="19.5" customHeight="1" x14ac:dyDescent="0.25">
      <c r="A489" s="55">
        <v>44660</v>
      </c>
      <c r="C489" s="39">
        <v>0.89292019464999994</v>
      </c>
      <c r="D489" s="39">
        <v>0.84869808468000008</v>
      </c>
      <c r="E489" s="39">
        <v>0.86005931512999989</v>
      </c>
      <c r="F489" s="39">
        <v>0.88098307336000004</v>
      </c>
      <c r="G489" s="39">
        <v>0.85176131166000002</v>
      </c>
      <c r="H489" s="39">
        <v>0.85928786708000005</v>
      </c>
      <c r="I489" s="39">
        <v>0.95997484951000001</v>
      </c>
      <c r="J489" s="39">
        <v>0.94643963328000003</v>
      </c>
      <c r="K489" s="39">
        <v>0.94921814288999995</v>
      </c>
      <c r="L489" s="39">
        <v>0.98711433550999994</v>
      </c>
      <c r="M489" s="39">
        <v>0.97987080262999993</v>
      </c>
      <c r="N489" s="39">
        <v>0.98063301409999992</v>
      </c>
      <c r="O489" s="39">
        <v>0.98067898325000002</v>
      </c>
      <c r="P489" s="39">
        <v>0.97161054458999996</v>
      </c>
      <c r="Q489" s="39">
        <v>0.97330282929000012</v>
      </c>
    </row>
    <row r="490" spans="1:17" ht="19.5" customHeight="1" x14ac:dyDescent="0.25">
      <c r="A490" s="55">
        <v>44661</v>
      </c>
      <c r="C490" s="39">
        <v>0.89293353137999998</v>
      </c>
      <c r="D490" s="39">
        <v>0.84872559168999995</v>
      </c>
      <c r="E490" s="39">
        <v>0.86007765312999995</v>
      </c>
      <c r="F490" s="39">
        <v>0.8809956096899999</v>
      </c>
      <c r="G490" s="39">
        <v>0.85178595204000007</v>
      </c>
      <c r="H490" s="39">
        <v>0.85931034602</v>
      </c>
      <c r="I490" s="39">
        <v>0.95997972020000011</v>
      </c>
      <c r="J490" s="39">
        <v>0.94645823048</v>
      </c>
      <c r="K490" s="39">
        <v>0.94923541172000003</v>
      </c>
      <c r="L490" s="39">
        <v>0.98712316908000008</v>
      </c>
      <c r="M490" s="39">
        <v>0.97988216008999995</v>
      </c>
      <c r="N490" s="39">
        <v>0.9806431096199999</v>
      </c>
      <c r="O490" s="39">
        <v>0.98068358184999993</v>
      </c>
      <c r="P490" s="39">
        <v>0.97161974178999999</v>
      </c>
      <c r="Q490" s="39">
        <v>0.97331432578999999</v>
      </c>
    </row>
    <row r="491" spans="1:17" ht="19.5" customHeight="1" x14ac:dyDescent="0.25">
      <c r="A491" s="55">
        <v>44662</v>
      </c>
      <c r="C491" s="39">
        <v>0.89294853520999995</v>
      </c>
      <c r="D491" s="39">
        <v>0.84875393224999995</v>
      </c>
      <c r="E491" s="39">
        <v>0.86010182596999996</v>
      </c>
      <c r="F491" s="39">
        <v>0.88101203661000005</v>
      </c>
      <c r="G491" s="39">
        <v>0.85181880588000003</v>
      </c>
      <c r="H491" s="39">
        <v>0.85933758011999994</v>
      </c>
      <c r="I491" s="39">
        <v>0.95999521785999997</v>
      </c>
      <c r="J491" s="39">
        <v>0.94647594209000008</v>
      </c>
      <c r="K491" s="39">
        <v>0.94925179496000001</v>
      </c>
      <c r="L491" s="39">
        <v>0.98713452653999989</v>
      </c>
      <c r="M491" s="39">
        <v>0.97989856529999997</v>
      </c>
      <c r="N491" s="39">
        <v>0.98066203871000002</v>
      </c>
      <c r="O491" s="39">
        <v>0.98069967695000004</v>
      </c>
      <c r="P491" s="39">
        <v>0.97168182287999993</v>
      </c>
      <c r="Q491" s="39">
        <v>0.97335341389000007</v>
      </c>
    </row>
    <row r="492" spans="1:17" ht="19.5" customHeight="1" x14ac:dyDescent="0.25">
      <c r="A492" s="55">
        <v>44663</v>
      </c>
      <c r="C492" s="39">
        <v>0.89298271059000001</v>
      </c>
      <c r="D492" s="39">
        <v>0.84879227536000001</v>
      </c>
      <c r="E492" s="39">
        <v>0.8601310000700001</v>
      </c>
      <c r="F492" s="39">
        <v>0.88104964560999999</v>
      </c>
      <c r="G492" s="39">
        <v>0.85185036286000004</v>
      </c>
      <c r="H492" s="39">
        <v>0.85936827253000003</v>
      </c>
      <c r="I492" s="39">
        <v>0.96000938715999995</v>
      </c>
      <c r="J492" s="39">
        <v>0.94649542487000005</v>
      </c>
      <c r="K492" s="39">
        <v>0.94927127773999997</v>
      </c>
      <c r="L492" s="39">
        <v>0.98714083623999993</v>
      </c>
      <c r="M492" s="39">
        <v>0.97993137573</v>
      </c>
      <c r="N492" s="39">
        <v>0.98068601556000001</v>
      </c>
      <c r="O492" s="39">
        <v>0.98072726855000003</v>
      </c>
      <c r="P492" s="39">
        <v>0.97173240748</v>
      </c>
      <c r="Q492" s="39">
        <v>0.97339939988000002</v>
      </c>
    </row>
    <row r="493" spans="1:17" ht="19.5" customHeight="1" x14ac:dyDescent="0.25">
      <c r="A493" s="55">
        <v>44664</v>
      </c>
      <c r="C493" s="39">
        <v>0.89301188470000004</v>
      </c>
      <c r="D493" s="39">
        <v>0.84883311911000003</v>
      </c>
      <c r="E493" s="39">
        <v>0.86016017418000001</v>
      </c>
      <c r="F493" s="39">
        <v>0.88107601514</v>
      </c>
      <c r="G493" s="39">
        <v>0.85188753958000007</v>
      </c>
      <c r="H493" s="39">
        <v>0.85940242323000005</v>
      </c>
      <c r="I493" s="39">
        <v>0.96002532760999992</v>
      </c>
      <c r="J493" s="39">
        <v>0.9465197783399999</v>
      </c>
      <c r="K493" s="39">
        <v>0.94929341726000005</v>
      </c>
      <c r="L493" s="39">
        <v>0.98715219368999996</v>
      </c>
      <c r="M493" s="39">
        <v>0.97995156675999995</v>
      </c>
      <c r="N493" s="39">
        <v>0.98070115884000009</v>
      </c>
      <c r="O493" s="39">
        <v>0.98075486014999991</v>
      </c>
      <c r="P493" s="39">
        <v>0.97182208017999994</v>
      </c>
      <c r="Q493" s="39">
        <v>0.97347757607999996</v>
      </c>
    </row>
    <row r="494" spans="1:17" ht="19.5" customHeight="1" x14ac:dyDescent="0.25">
      <c r="A494" s="55">
        <v>44665</v>
      </c>
      <c r="C494" s="39">
        <v>0.89303689106999995</v>
      </c>
      <c r="D494" s="39">
        <v>0.84889313442000003</v>
      </c>
      <c r="E494" s="39">
        <v>0.86020518566000004</v>
      </c>
      <c r="F494" s="39">
        <v>0.88111275957000001</v>
      </c>
      <c r="G494" s="39">
        <v>0.8519402786400001</v>
      </c>
      <c r="H494" s="39">
        <v>0.85944392281999993</v>
      </c>
      <c r="I494" s="39">
        <v>0.96004215364000001</v>
      </c>
      <c r="J494" s="39">
        <v>0.94656140062999994</v>
      </c>
      <c r="K494" s="39">
        <v>0.94933194001999999</v>
      </c>
      <c r="L494" s="39">
        <v>0.98717364665999996</v>
      </c>
      <c r="M494" s="39">
        <v>0.97998563913000003</v>
      </c>
      <c r="N494" s="39">
        <v>0.98073270733000006</v>
      </c>
      <c r="O494" s="39">
        <v>0.98077785313999999</v>
      </c>
      <c r="P494" s="39">
        <v>0.97186806616999999</v>
      </c>
      <c r="Q494" s="39">
        <v>0.97351436488000009</v>
      </c>
    </row>
    <row r="495" spans="1:17" ht="19.5" customHeight="1" x14ac:dyDescent="0.25">
      <c r="A495" s="55">
        <v>44667</v>
      </c>
      <c r="C495" s="39">
        <v>0.89308607027999998</v>
      </c>
      <c r="D495" s="39">
        <v>0.84896565291000003</v>
      </c>
      <c r="E495" s="39">
        <v>0.86027436996000006</v>
      </c>
      <c r="F495" s="39">
        <v>0.88117976410999999</v>
      </c>
      <c r="G495" s="39">
        <v>0.85201247062999996</v>
      </c>
      <c r="H495" s="39">
        <v>0.85951308879999999</v>
      </c>
      <c r="I495" s="39">
        <v>0.96008776104999993</v>
      </c>
      <c r="J495" s="39">
        <v>0.94660567967000009</v>
      </c>
      <c r="K495" s="39">
        <v>0.94937754743000002</v>
      </c>
      <c r="L495" s="39">
        <v>0.98719005187999997</v>
      </c>
      <c r="M495" s="39">
        <v>0.98001087792000008</v>
      </c>
      <c r="N495" s="39">
        <v>0.98075542224000001</v>
      </c>
      <c r="O495" s="39">
        <v>0.98079624753999994</v>
      </c>
      <c r="P495" s="39">
        <v>0.97189105917000007</v>
      </c>
      <c r="Q495" s="39">
        <v>0.97353045996999998</v>
      </c>
    </row>
    <row r="496" spans="1:17" ht="19.5" customHeight="1" x14ac:dyDescent="0.25">
      <c r="A496" s="55">
        <v>44668</v>
      </c>
      <c r="C496" s="39">
        <v>0.89308690383</v>
      </c>
      <c r="D496" s="39">
        <v>0.84896815354999999</v>
      </c>
      <c r="E496" s="39">
        <v>0.86027687060000002</v>
      </c>
      <c r="F496" s="39">
        <v>0.88118192554999997</v>
      </c>
      <c r="G496" s="39">
        <v>0.85201463205999994</v>
      </c>
      <c r="H496" s="39">
        <v>0.85951438565999994</v>
      </c>
      <c r="I496" s="39">
        <v>0.96008997500000004</v>
      </c>
      <c r="J496" s="39">
        <v>0.94660656524999998</v>
      </c>
      <c r="K496" s="39">
        <v>0.94937887579999991</v>
      </c>
      <c r="L496" s="39">
        <v>0.98719131382000003</v>
      </c>
      <c r="M496" s="39">
        <v>0.98001087792000008</v>
      </c>
      <c r="N496" s="39">
        <v>0.98075542224000001</v>
      </c>
      <c r="O496" s="39">
        <v>0.98079624753999994</v>
      </c>
      <c r="P496" s="39">
        <v>0.97189105917000007</v>
      </c>
      <c r="Q496" s="39">
        <v>0.97353045996999998</v>
      </c>
    </row>
    <row r="497" spans="1:17" ht="19.5" customHeight="1" x14ac:dyDescent="0.25">
      <c r="A497" s="55">
        <v>44669</v>
      </c>
      <c r="C497" s="39">
        <v>0.89310190764999997</v>
      </c>
      <c r="D497" s="39">
        <v>0.84899982828999998</v>
      </c>
      <c r="E497" s="39">
        <v>0.86029854279999995</v>
      </c>
      <c r="F497" s="39">
        <v>0.88119792017999998</v>
      </c>
      <c r="G497" s="39">
        <v>0.85203711101000001</v>
      </c>
      <c r="H497" s="39">
        <v>0.85953124486999999</v>
      </c>
      <c r="I497" s="39">
        <v>0.96009617406999992</v>
      </c>
      <c r="J497" s="39">
        <v>0.94661984896000007</v>
      </c>
      <c r="K497" s="39">
        <v>0.94939127393000011</v>
      </c>
      <c r="L497" s="39">
        <v>0.98720393321</v>
      </c>
      <c r="M497" s="39">
        <v>0.98001844955999995</v>
      </c>
      <c r="N497" s="39">
        <v>0.98076425582000004</v>
      </c>
      <c r="O497" s="39">
        <v>0.98080084613999996</v>
      </c>
      <c r="P497" s="39">
        <v>0.97190255566999995</v>
      </c>
      <c r="Q497" s="39">
        <v>0.97353965716999991</v>
      </c>
    </row>
    <row r="498" spans="1:17" ht="19.5" customHeight="1" x14ac:dyDescent="0.25">
      <c r="A498" s="55">
        <v>44670</v>
      </c>
      <c r="C498" s="39">
        <v>0.89312357985000002</v>
      </c>
      <c r="D498" s="39">
        <v>0.84903066949000006</v>
      </c>
      <c r="E498" s="39">
        <v>0.86031938143999998</v>
      </c>
      <c r="F498" s="39">
        <v>0.88122126370000009</v>
      </c>
      <c r="G498" s="39">
        <v>0.85206520968999999</v>
      </c>
      <c r="H498" s="39">
        <v>0.85955588524999993</v>
      </c>
      <c r="I498" s="39">
        <v>0.96010680104000001</v>
      </c>
      <c r="J498" s="39">
        <v>0.94664198848000003</v>
      </c>
      <c r="K498" s="39">
        <v>0.94941252786999997</v>
      </c>
      <c r="L498" s="39">
        <v>0.98721781455000002</v>
      </c>
      <c r="M498" s="39">
        <v>0.98002980700999998</v>
      </c>
      <c r="N498" s="39">
        <v>0.98077813715000006</v>
      </c>
      <c r="O498" s="39">
        <v>0.98082613843999988</v>
      </c>
      <c r="P498" s="39">
        <v>0.97195543956999997</v>
      </c>
      <c r="Q498" s="39">
        <v>0.97357644597000004</v>
      </c>
    </row>
    <row r="499" spans="1:17" ht="19.5" customHeight="1" x14ac:dyDescent="0.25">
      <c r="A499" s="55">
        <v>44671</v>
      </c>
      <c r="C499" s="39">
        <v>0.89316275649999999</v>
      </c>
      <c r="D499" s="39">
        <v>0.84908234933000004</v>
      </c>
      <c r="E499" s="39">
        <v>0.86035855810000006</v>
      </c>
      <c r="F499" s="39">
        <v>0.88124720093999998</v>
      </c>
      <c r="G499" s="39">
        <v>0.85210368325999997</v>
      </c>
      <c r="H499" s="39">
        <v>0.85958960366000003</v>
      </c>
      <c r="I499" s="39">
        <v>0.9601218559100001</v>
      </c>
      <c r="J499" s="39">
        <v>0.94665837173</v>
      </c>
      <c r="K499" s="39">
        <v>0.94942979668999994</v>
      </c>
      <c r="L499" s="39">
        <v>0.98723295781999998</v>
      </c>
      <c r="M499" s="39">
        <v>0.9800487361000001</v>
      </c>
      <c r="N499" s="39">
        <v>0.98079706623999996</v>
      </c>
      <c r="O499" s="39">
        <v>0.98085373004000009</v>
      </c>
      <c r="P499" s="39">
        <v>0.97201752066000002</v>
      </c>
      <c r="Q499" s="39">
        <v>0.97362703057</v>
      </c>
    </row>
    <row r="500" spans="1:17" ht="19.5" customHeight="1" x14ac:dyDescent="0.25">
      <c r="A500" s="55">
        <v>44672</v>
      </c>
      <c r="C500" s="39">
        <v>0.89320026607000003</v>
      </c>
      <c r="D500" s="39">
        <v>0.84914403172999997</v>
      </c>
      <c r="E500" s="39">
        <v>0.86040690375999995</v>
      </c>
      <c r="F500" s="39">
        <v>0.88128221622000003</v>
      </c>
      <c r="G500" s="39">
        <v>0.85215037030000007</v>
      </c>
      <c r="H500" s="39">
        <v>0.85962894180999994</v>
      </c>
      <c r="I500" s="39">
        <v>0.96013779636999996</v>
      </c>
      <c r="J500" s="39">
        <v>0.94668582472999996</v>
      </c>
      <c r="K500" s="39">
        <v>0.94945813528</v>
      </c>
      <c r="L500" s="39">
        <v>0.98725188691999999</v>
      </c>
      <c r="M500" s="39">
        <v>0.98007145101999993</v>
      </c>
      <c r="N500" s="39">
        <v>0.98081978115000001</v>
      </c>
      <c r="O500" s="39">
        <v>0.98086982513999998</v>
      </c>
      <c r="P500" s="39">
        <v>0.97209109826000006</v>
      </c>
      <c r="Q500" s="39">
        <v>0.97367991446999991</v>
      </c>
    </row>
    <row r="501" spans="1:17" ht="19.5" customHeight="1" x14ac:dyDescent="0.25">
      <c r="A501" s="55">
        <v>44674</v>
      </c>
      <c r="C501" s="39">
        <v>0.89327778584000006</v>
      </c>
      <c r="D501" s="39">
        <v>0.84926239523999991</v>
      </c>
      <c r="E501" s="39">
        <v>0.86050192799000003</v>
      </c>
      <c r="F501" s="39">
        <v>0.88138034544999999</v>
      </c>
      <c r="G501" s="39">
        <v>0.85223682776999998</v>
      </c>
      <c r="H501" s="39">
        <v>0.85970761811000007</v>
      </c>
      <c r="I501" s="39">
        <v>0.96019004562999999</v>
      </c>
      <c r="J501" s="39">
        <v>0.94674648700999997</v>
      </c>
      <c r="K501" s="39">
        <v>0.94951702639999991</v>
      </c>
      <c r="L501" s="39">
        <v>0.98728091152000008</v>
      </c>
      <c r="M501" s="39">
        <v>0.98010173755999996</v>
      </c>
      <c r="N501" s="39">
        <v>0.98085763934000003</v>
      </c>
      <c r="O501" s="39">
        <v>0.98089281814000007</v>
      </c>
      <c r="P501" s="39">
        <v>0.97214398216000009</v>
      </c>
      <c r="Q501" s="39">
        <v>0.97373279835999993</v>
      </c>
    </row>
    <row r="502" spans="1:17" ht="19.5" customHeight="1" x14ac:dyDescent="0.25">
      <c r="A502" s="55">
        <v>44675</v>
      </c>
      <c r="C502" s="39">
        <v>0.89330279220999997</v>
      </c>
      <c r="D502" s="39">
        <v>0.84929490353000003</v>
      </c>
      <c r="E502" s="39">
        <v>0.86052776790999996</v>
      </c>
      <c r="F502" s="39">
        <v>0.88139244950000006</v>
      </c>
      <c r="G502" s="39">
        <v>0.85225714527999996</v>
      </c>
      <c r="H502" s="39">
        <v>0.85972663875999999</v>
      </c>
      <c r="I502" s="39">
        <v>0.96019668749000009</v>
      </c>
      <c r="J502" s="39">
        <v>0.94675932793000006</v>
      </c>
      <c r="K502" s="39">
        <v>0.94953031010999989</v>
      </c>
      <c r="L502" s="39">
        <v>0.98728595928000007</v>
      </c>
      <c r="M502" s="39">
        <v>0.98011057114</v>
      </c>
      <c r="N502" s="39">
        <v>0.98086647291999995</v>
      </c>
      <c r="O502" s="39">
        <v>0.98089741673999997</v>
      </c>
      <c r="P502" s="39">
        <v>0.97214858075999999</v>
      </c>
      <c r="Q502" s="39">
        <v>0.97373509765999999</v>
      </c>
    </row>
    <row r="503" spans="1:17" ht="19.5" customHeight="1" x14ac:dyDescent="0.25">
      <c r="A503" s="55">
        <v>44676</v>
      </c>
      <c r="C503" s="39">
        <v>0.89332946567999993</v>
      </c>
      <c r="D503" s="39">
        <v>0.84932907891999998</v>
      </c>
      <c r="E503" s="39">
        <v>0.86055777557000002</v>
      </c>
      <c r="F503" s="39">
        <v>0.88141017328000004</v>
      </c>
      <c r="G503" s="39">
        <v>0.85228610853000009</v>
      </c>
      <c r="H503" s="39">
        <v>0.85974695625999997</v>
      </c>
      <c r="I503" s="39">
        <v>0.96020864282999996</v>
      </c>
      <c r="J503" s="39">
        <v>0.94677482560000004</v>
      </c>
      <c r="K503" s="39">
        <v>0.94954315102999998</v>
      </c>
      <c r="L503" s="39">
        <v>0.98729857867999993</v>
      </c>
      <c r="M503" s="39">
        <v>0.98012950023000001</v>
      </c>
      <c r="N503" s="39">
        <v>0.98088918783000001</v>
      </c>
      <c r="O503" s="39">
        <v>0.98090661393999989</v>
      </c>
      <c r="P503" s="39">
        <v>0.97216697515999995</v>
      </c>
      <c r="Q503" s="39">
        <v>0.97375119276000011</v>
      </c>
    </row>
    <row r="504" spans="1:17" ht="19.5" customHeight="1" x14ac:dyDescent="0.25">
      <c r="A504" s="55">
        <v>44677</v>
      </c>
      <c r="C504" s="39">
        <v>0.89335863978999996</v>
      </c>
      <c r="D504" s="39">
        <v>0.84935908657000003</v>
      </c>
      <c r="E504" s="39">
        <v>0.86058694966999993</v>
      </c>
      <c r="F504" s="39">
        <v>0.88142789706000002</v>
      </c>
      <c r="G504" s="39">
        <v>0.85231809780000001</v>
      </c>
      <c r="H504" s="39">
        <v>0.85977462266000004</v>
      </c>
      <c r="I504" s="39">
        <v>0.96021838420999994</v>
      </c>
      <c r="J504" s="39">
        <v>0.94679032326000001</v>
      </c>
      <c r="K504" s="39">
        <v>0.94955687753000007</v>
      </c>
      <c r="L504" s="39">
        <v>0.98731119807000001</v>
      </c>
      <c r="M504" s="39">
        <v>0.98014464350999997</v>
      </c>
      <c r="N504" s="39">
        <v>0.98090306916000003</v>
      </c>
      <c r="O504" s="39">
        <v>0.98092730763000002</v>
      </c>
      <c r="P504" s="39">
        <v>0.97220376395000008</v>
      </c>
      <c r="Q504" s="39">
        <v>0.97378108366000005</v>
      </c>
    </row>
    <row r="505" spans="1:17" ht="19.5" customHeight="1" x14ac:dyDescent="0.25">
      <c r="A505" s="55">
        <v>44678</v>
      </c>
      <c r="C505" s="39">
        <v>0.89338531325000003</v>
      </c>
      <c r="D505" s="39">
        <v>0.84940159740999999</v>
      </c>
      <c r="E505" s="39">
        <v>0.86061779087000001</v>
      </c>
      <c r="F505" s="39">
        <v>0.88146031860999996</v>
      </c>
      <c r="G505" s="39">
        <v>0.85235786824000004</v>
      </c>
      <c r="H505" s="39">
        <v>0.85981352852000004</v>
      </c>
      <c r="I505" s="39">
        <v>0.96023078233999992</v>
      </c>
      <c r="J505" s="39">
        <v>0.94681511951999997</v>
      </c>
      <c r="K505" s="39">
        <v>0.94957768868000003</v>
      </c>
      <c r="L505" s="39">
        <v>0.98732255553000003</v>
      </c>
      <c r="M505" s="39">
        <v>0.98015600096</v>
      </c>
      <c r="N505" s="39">
        <v>0.98092199825999993</v>
      </c>
      <c r="O505" s="39">
        <v>0.98094570203000009</v>
      </c>
      <c r="P505" s="39">
        <v>0.97224285205000005</v>
      </c>
      <c r="Q505" s="39">
        <v>0.97381787246000007</v>
      </c>
    </row>
    <row r="506" spans="1:17" ht="19.5" customHeight="1" x14ac:dyDescent="0.25">
      <c r="A506" s="55">
        <v>44679</v>
      </c>
      <c r="C506" s="39">
        <v>0.89341782154000005</v>
      </c>
      <c r="D506" s="39">
        <v>0.84947161526000003</v>
      </c>
      <c r="E506" s="39">
        <v>0.86067030426000002</v>
      </c>
      <c r="F506" s="39">
        <v>0.88150225048999997</v>
      </c>
      <c r="G506" s="39">
        <v>0.85241233644000003</v>
      </c>
      <c r="H506" s="39">
        <v>0.85985978327000001</v>
      </c>
      <c r="I506" s="39">
        <v>0.9602511507</v>
      </c>
      <c r="J506" s="39">
        <v>0.94683770182999993</v>
      </c>
      <c r="K506" s="39">
        <v>0.94959894262000011</v>
      </c>
      <c r="L506" s="39">
        <v>0.9873376988</v>
      </c>
      <c r="M506" s="39">
        <v>0.98017871588000005</v>
      </c>
      <c r="N506" s="39">
        <v>0.98094597511000003</v>
      </c>
      <c r="O506" s="39">
        <v>0.98097789223000009</v>
      </c>
      <c r="P506" s="39">
        <v>0.97229573595000007</v>
      </c>
      <c r="Q506" s="39">
        <v>0.97386615774999996</v>
      </c>
    </row>
    <row r="507" spans="1:17" ht="19.5" customHeight="1" x14ac:dyDescent="0.25">
      <c r="A507" s="55">
        <v>44681</v>
      </c>
      <c r="C507" s="39">
        <v>0.89348700585000007</v>
      </c>
      <c r="D507" s="39">
        <v>0.84956163821999997</v>
      </c>
      <c r="E507" s="39">
        <v>0.86075699302999997</v>
      </c>
      <c r="F507" s="39">
        <v>0.88158741109999994</v>
      </c>
      <c r="G507" s="39">
        <v>0.85250268449999989</v>
      </c>
      <c r="H507" s="39">
        <v>0.85994191787000007</v>
      </c>
      <c r="I507" s="39">
        <v>0.96028391718999995</v>
      </c>
      <c r="J507" s="39">
        <v>0.94688419481999997</v>
      </c>
      <c r="K507" s="39">
        <v>0.94963879375000004</v>
      </c>
      <c r="L507" s="39">
        <v>0.98737429504999996</v>
      </c>
      <c r="M507" s="39">
        <v>0.98021278824000002</v>
      </c>
      <c r="N507" s="39">
        <v>0.98098257135</v>
      </c>
      <c r="O507" s="39">
        <v>0.98100778313000003</v>
      </c>
      <c r="P507" s="39">
        <v>0.97234861984999998</v>
      </c>
      <c r="Q507" s="39">
        <v>0.97391214375000001</v>
      </c>
    </row>
    <row r="508" spans="1:17" ht="19.5" customHeight="1" x14ac:dyDescent="0.25">
      <c r="A508" s="55">
        <v>44682</v>
      </c>
      <c r="C508" s="39">
        <v>0.89350034259</v>
      </c>
      <c r="D508" s="39">
        <v>0.84958414395999993</v>
      </c>
      <c r="E508" s="39">
        <v>0.86077283040999997</v>
      </c>
      <c r="F508" s="39">
        <v>0.88159994743000003</v>
      </c>
      <c r="G508" s="39">
        <v>0.85252429887000003</v>
      </c>
      <c r="H508" s="39">
        <v>0.85996050622999998</v>
      </c>
      <c r="I508" s="39">
        <v>0.96028967346000005</v>
      </c>
      <c r="J508" s="39">
        <v>0.94689260783999996</v>
      </c>
      <c r="K508" s="39">
        <v>0.94964455002999992</v>
      </c>
      <c r="L508" s="39">
        <v>0.98737555699000001</v>
      </c>
      <c r="M508" s="39">
        <v>0.98021783600000001</v>
      </c>
      <c r="N508" s="39">
        <v>0.98098509522999999</v>
      </c>
      <c r="O508" s="39">
        <v>0.98101008242999999</v>
      </c>
      <c r="P508" s="39">
        <v>0.97234861984999998</v>
      </c>
      <c r="Q508" s="39">
        <v>0.97391214375000001</v>
      </c>
    </row>
    <row r="509" spans="1:17" ht="19.5" customHeight="1" x14ac:dyDescent="0.25">
      <c r="A509" s="55">
        <v>44683</v>
      </c>
      <c r="C509" s="39">
        <v>0.89352701605999996</v>
      </c>
      <c r="D509" s="39">
        <v>0.84961415161000009</v>
      </c>
      <c r="E509" s="39">
        <v>0.86079283551000008</v>
      </c>
      <c r="F509" s="39">
        <v>0.88161594206999994</v>
      </c>
      <c r="G509" s="39">
        <v>0.85255110068999995</v>
      </c>
      <c r="H509" s="39">
        <v>0.85998298516999994</v>
      </c>
      <c r="I509" s="39">
        <v>0.96030118601000003</v>
      </c>
      <c r="J509" s="39">
        <v>0.94690367760000005</v>
      </c>
      <c r="K509" s="39">
        <v>0.94965429141000002</v>
      </c>
      <c r="L509" s="39">
        <v>0.98738186669000005</v>
      </c>
      <c r="M509" s="39">
        <v>0.98022666958000004</v>
      </c>
      <c r="N509" s="39">
        <v>0.98099645269000002</v>
      </c>
      <c r="O509" s="39">
        <v>0.98101468103</v>
      </c>
      <c r="P509" s="39">
        <v>0.97237621143999997</v>
      </c>
      <c r="Q509" s="39">
        <v>0.97393743604999994</v>
      </c>
    </row>
    <row r="510" spans="1:17" ht="19.5" customHeight="1" x14ac:dyDescent="0.25">
      <c r="A510" s="55">
        <v>44684</v>
      </c>
      <c r="C510" s="39">
        <v>0.89355535661999996</v>
      </c>
      <c r="D510" s="39">
        <v>0.84966249727000009</v>
      </c>
      <c r="E510" s="39">
        <v>0.86083201216000005</v>
      </c>
      <c r="F510" s="39">
        <v>0.88165009276999995</v>
      </c>
      <c r="G510" s="39">
        <v>0.85258741283000006</v>
      </c>
      <c r="H510" s="39">
        <v>0.86001367757000002</v>
      </c>
      <c r="I510" s="39">
        <v>0.9603149125199999</v>
      </c>
      <c r="J510" s="39">
        <v>0.94692006084000002</v>
      </c>
      <c r="K510" s="39">
        <v>0.94967111744999999</v>
      </c>
      <c r="L510" s="39">
        <v>0.98738691443999993</v>
      </c>
      <c r="M510" s="39">
        <v>0.98024055090999995</v>
      </c>
      <c r="N510" s="39">
        <v>0.98100907207999999</v>
      </c>
      <c r="O510" s="39">
        <v>0.98102387823000003</v>
      </c>
      <c r="P510" s="39">
        <v>0.97242219743999991</v>
      </c>
      <c r="Q510" s="39">
        <v>0.97397882344999998</v>
      </c>
    </row>
    <row r="511" spans="1:17" ht="19.5" customHeight="1" x14ac:dyDescent="0.25">
      <c r="A511" s="55">
        <v>44685</v>
      </c>
      <c r="C511" s="39">
        <v>0.89359453326999994</v>
      </c>
      <c r="D511" s="39">
        <v>0.84970417456000003</v>
      </c>
      <c r="E511" s="39">
        <v>0.86086618753999999</v>
      </c>
      <c r="F511" s="39">
        <v>0.88168554033000002</v>
      </c>
      <c r="G511" s="39">
        <v>0.85262934470000007</v>
      </c>
      <c r="H511" s="39">
        <v>0.86004869284999996</v>
      </c>
      <c r="I511" s="39">
        <v>0.9603295246000001</v>
      </c>
      <c r="J511" s="39">
        <v>0.94694264314999999</v>
      </c>
      <c r="K511" s="39">
        <v>0.94969015742999996</v>
      </c>
      <c r="L511" s="39">
        <v>0.98740079578000006</v>
      </c>
      <c r="M511" s="39">
        <v>0.98025569419000003</v>
      </c>
      <c r="N511" s="39">
        <v>0.98102421535999995</v>
      </c>
      <c r="O511" s="39">
        <v>0.98104457193000005</v>
      </c>
      <c r="P511" s="39">
        <v>0.97246818344000008</v>
      </c>
      <c r="Q511" s="39">
        <v>0.97401101364999998</v>
      </c>
    </row>
    <row r="512" spans="1:17" ht="19.5" customHeight="1" x14ac:dyDescent="0.25">
      <c r="A512" s="55">
        <v>44686</v>
      </c>
      <c r="C512" s="39">
        <v>0.89362954220000002</v>
      </c>
      <c r="D512" s="39">
        <v>0.84975835505000008</v>
      </c>
      <c r="E512" s="39">
        <v>0.86090703129000001</v>
      </c>
      <c r="F512" s="39">
        <v>0.88171104529</v>
      </c>
      <c r="G512" s="39">
        <v>0.85267343801999995</v>
      </c>
      <c r="H512" s="39">
        <v>0.86008327583999999</v>
      </c>
      <c r="I512" s="39">
        <v>0.96034635062999996</v>
      </c>
      <c r="J512" s="39">
        <v>0.94696699662000006</v>
      </c>
      <c r="K512" s="39">
        <v>0.94970831184000004</v>
      </c>
      <c r="L512" s="39">
        <v>0.98741467710999997</v>
      </c>
      <c r="M512" s="39">
        <v>0.98028345685999996</v>
      </c>
      <c r="N512" s="39">
        <v>0.98104693027000001</v>
      </c>
      <c r="O512" s="39">
        <v>0.98106296633000001</v>
      </c>
      <c r="P512" s="39">
        <v>0.97251416944000002</v>
      </c>
      <c r="Q512" s="39">
        <v>0.97405010173999995</v>
      </c>
    </row>
    <row r="513" spans="1:17" ht="19.5" customHeight="1" x14ac:dyDescent="0.25">
      <c r="A513" s="55">
        <v>44688</v>
      </c>
      <c r="C513" s="39">
        <v>0.89370956261000001</v>
      </c>
      <c r="D513" s="39">
        <v>0.84988338692999998</v>
      </c>
      <c r="E513" s="39">
        <v>0.8610070568</v>
      </c>
      <c r="F513" s="39">
        <v>0.88180225792</v>
      </c>
      <c r="G513" s="39">
        <v>0.85277070266999999</v>
      </c>
      <c r="H513" s="39">
        <v>0.86017448847</v>
      </c>
      <c r="I513" s="39">
        <v>0.96039904269000009</v>
      </c>
      <c r="J513" s="39">
        <v>0.94701924587999997</v>
      </c>
      <c r="K513" s="39">
        <v>0.94976277506000006</v>
      </c>
      <c r="L513" s="39">
        <v>0.98745127335999994</v>
      </c>
      <c r="M513" s="39">
        <v>0.98030995759000006</v>
      </c>
      <c r="N513" s="39">
        <v>0.98107216906000005</v>
      </c>
      <c r="O513" s="39">
        <v>0.98108595933000009</v>
      </c>
      <c r="P513" s="39">
        <v>0.97255325752999999</v>
      </c>
      <c r="Q513" s="39">
        <v>0.97408689054000008</v>
      </c>
    </row>
    <row r="514" spans="1:17" ht="19.5" customHeight="1" x14ac:dyDescent="0.25">
      <c r="A514" s="55">
        <v>44689</v>
      </c>
      <c r="C514" s="39">
        <v>0.89373123480000005</v>
      </c>
      <c r="D514" s="39">
        <v>0.84991006040000006</v>
      </c>
      <c r="E514" s="39">
        <v>0.86102539480999996</v>
      </c>
      <c r="F514" s="39">
        <v>0.88182344000000001</v>
      </c>
      <c r="G514" s="39">
        <v>0.85278712959000003</v>
      </c>
      <c r="H514" s="39">
        <v>0.86018616023000005</v>
      </c>
      <c r="I514" s="39">
        <v>0.96040745569999997</v>
      </c>
      <c r="J514" s="39">
        <v>0.94703120122000006</v>
      </c>
      <c r="K514" s="39">
        <v>0.94977517319000004</v>
      </c>
      <c r="L514" s="39">
        <v>0.98745632111999992</v>
      </c>
      <c r="M514" s="39">
        <v>0.98031121953</v>
      </c>
      <c r="N514" s="39">
        <v>0.981073431</v>
      </c>
      <c r="O514" s="39">
        <v>0.98108595933000009</v>
      </c>
      <c r="P514" s="39">
        <v>0.97255555682999995</v>
      </c>
      <c r="Q514" s="39">
        <v>0.97408918983999992</v>
      </c>
    </row>
    <row r="515" spans="1:17" ht="19.5" customHeight="1" x14ac:dyDescent="0.25">
      <c r="A515" s="55">
        <v>44690</v>
      </c>
      <c r="C515" s="39">
        <v>0.89375374054000001</v>
      </c>
      <c r="D515" s="39">
        <v>0.84994006805</v>
      </c>
      <c r="E515" s="39">
        <v>0.86104790054999991</v>
      </c>
      <c r="F515" s="39">
        <v>0.88184635123999999</v>
      </c>
      <c r="G515" s="39">
        <v>0.85281609285000004</v>
      </c>
      <c r="H515" s="39">
        <v>0.86020993603999996</v>
      </c>
      <c r="I515" s="39">
        <v>0.96041365476999996</v>
      </c>
      <c r="J515" s="39">
        <v>0.94703828587000005</v>
      </c>
      <c r="K515" s="39">
        <v>0.94978314341000003</v>
      </c>
      <c r="L515" s="39">
        <v>0.98746515469000007</v>
      </c>
      <c r="M515" s="39">
        <v>0.98031374339999999</v>
      </c>
      <c r="N515" s="39">
        <v>0.98107974069999992</v>
      </c>
      <c r="O515" s="39">
        <v>0.98109285721999995</v>
      </c>
      <c r="P515" s="39">
        <v>0.97256935262999999</v>
      </c>
      <c r="Q515" s="39">
        <v>0.97410298563999997</v>
      </c>
    </row>
    <row r="516" spans="1:17" ht="19.5" customHeight="1" x14ac:dyDescent="0.25">
      <c r="A516" s="55">
        <v>44691</v>
      </c>
      <c r="C516" s="39">
        <v>0.89379041656000002</v>
      </c>
      <c r="D516" s="39">
        <v>0.84998674661999996</v>
      </c>
      <c r="E516" s="39">
        <v>0.86108624365999997</v>
      </c>
      <c r="F516" s="39">
        <v>0.88187228847999999</v>
      </c>
      <c r="G516" s="39">
        <v>0.85284375924</v>
      </c>
      <c r="H516" s="39">
        <v>0.86023155040999999</v>
      </c>
      <c r="I516" s="39">
        <v>0.96042738127000005</v>
      </c>
      <c r="J516" s="39">
        <v>0.94704758447000004</v>
      </c>
      <c r="K516" s="39">
        <v>0.9497937703799999</v>
      </c>
      <c r="L516" s="39">
        <v>0.98747272632999994</v>
      </c>
      <c r="M516" s="39">
        <v>0.98033014862000001</v>
      </c>
      <c r="N516" s="39">
        <v>0.98109362203000006</v>
      </c>
      <c r="O516" s="39">
        <v>0.98110665302</v>
      </c>
      <c r="P516" s="39">
        <v>0.97260844072999997</v>
      </c>
      <c r="Q516" s="39">
        <v>0.97414437304000001</v>
      </c>
    </row>
    <row r="517" spans="1:17" ht="19.5" customHeight="1" x14ac:dyDescent="0.25">
      <c r="A517" s="55">
        <v>44692</v>
      </c>
      <c r="C517" s="39">
        <v>0.89382375839000006</v>
      </c>
      <c r="D517" s="39">
        <v>0.85002258909000006</v>
      </c>
      <c r="E517" s="39">
        <v>0.86111625130999991</v>
      </c>
      <c r="F517" s="39">
        <v>0.88189952258000004</v>
      </c>
      <c r="G517" s="39">
        <v>0.85288050367000001</v>
      </c>
      <c r="H517" s="39">
        <v>0.86025964908999997</v>
      </c>
      <c r="I517" s="39">
        <v>0.96043977940000003</v>
      </c>
      <c r="J517" s="39">
        <v>0.94706396771000001</v>
      </c>
      <c r="K517" s="39">
        <v>0.94980882524999999</v>
      </c>
      <c r="L517" s="39">
        <v>0.98748660767000007</v>
      </c>
      <c r="M517" s="39">
        <v>0.98035286353000006</v>
      </c>
      <c r="N517" s="39">
        <v>0.98111633694</v>
      </c>
      <c r="O517" s="39">
        <v>0.98112734672000002</v>
      </c>
      <c r="P517" s="39">
        <v>0.97263833163000002</v>
      </c>
      <c r="Q517" s="39">
        <v>0.97417196464</v>
      </c>
    </row>
    <row r="518" spans="1:17" ht="19.5" customHeight="1" x14ac:dyDescent="0.25">
      <c r="A518" s="55">
        <v>44693</v>
      </c>
      <c r="C518" s="39">
        <v>0.89385376604</v>
      </c>
      <c r="D518" s="39">
        <v>0.85006593347999992</v>
      </c>
      <c r="E518" s="39">
        <v>0.86115459441999997</v>
      </c>
      <c r="F518" s="39">
        <v>0.88193799616000002</v>
      </c>
      <c r="G518" s="39">
        <v>0.85291551893999995</v>
      </c>
      <c r="H518" s="39">
        <v>0.86028904463</v>
      </c>
      <c r="I518" s="39">
        <v>0.9604583766</v>
      </c>
      <c r="J518" s="39">
        <v>0.94708256490999998</v>
      </c>
      <c r="K518" s="39">
        <v>0.94982255175999997</v>
      </c>
      <c r="L518" s="39">
        <v>0.98750806064000007</v>
      </c>
      <c r="M518" s="39">
        <v>0.98036169710999999</v>
      </c>
      <c r="N518" s="39">
        <v>0.98112769439999992</v>
      </c>
      <c r="O518" s="39">
        <v>0.98113884322</v>
      </c>
      <c r="P518" s="39">
        <v>0.97265442672999991</v>
      </c>
      <c r="Q518" s="39">
        <v>0.97418576044000005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A4B2-DFF3-4E6A-B626-8DAEE007A9CC}">
  <dimension ref="A1:J28"/>
  <sheetViews>
    <sheetView workbookViewId="0">
      <selection activeCell="F18" sqref="F18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137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6462666.4419123279</v>
      </c>
      <c r="E4" s="10"/>
      <c r="F4" s="23">
        <f>D4-F5-F6</f>
        <v>107440.25928405486</v>
      </c>
      <c r="G4" s="6" t="s">
        <v>120</v>
      </c>
      <c r="I4" s="25">
        <f>E3-I5-I6</f>
        <v>540380.55808767211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6266837.7940745754</v>
      </c>
      <c r="E5" s="10"/>
      <c r="F5" s="23">
        <f>F6-D5</f>
        <v>44194.194276848808</v>
      </c>
      <c r="G5" s="6" t="s">
        <v>121</v>
      </c>
      <c r="I5" s="27">
        <f>F4</f>
        <v>107440.25928405486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6311031.9883514242</v>
      </c>
      <c r="E6" s="18"/>
      <c r="F6" s="23">
        <f>D6</f>
        <v>6311031.9883514242</v>
      </c>
      <c r="G6" s="6" t="s">
        <v>119</v>
      </c>
      <c r="I6" s="27">
        <f>F5+F6</f>
        <v>6355226.182628273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0.88558249020000002</v>
      </c>
      <c r="D8" s="10">
        <f>C8*E7</f>
        <v>1074746.4524366809</v>
      </c>
      <c r="E8" s="10"/>
      <c r="F8" s="23">
        <f>D8-F9-F10</f>
        <v>33043.738362281816</v>
      </c>
      <c r="G8" s="6" t="s">
        <v>120</v>
      </c>
      <c r="I8" s="27">
        <f>E7-I9-I10</f>
        <v>138857.54756331921</v>
      </c>
      <c r="J8" s="28" t="s">
        <v>8</v>
      </c>
    </row>
    <row r="9" spans="1:10" ht="18.600000000000001" customHeight="1" x14ac:dyDescent="0.25">
      <c r="B9" s="36" t="s">
        <v>9</v>
      </c>
      <c r="C9" s="39">
        <v>0.83349170705000009</v>
      </c>
      <c r="D9" s="10">
        <f>C9*E7</f>
        <v>1011528.8696427083</v>
      </c>
      <c r="E9" s="10"/>
      <c r="F9" s="23">
        <f>F10-D9</f>
        <v>15086.922215845319</v>
      </c>
      <c r="G9" s="6" t="s">
        <v>121</v>
      </c>
      <c r="I9" s="27">
        <f>F8</f>
        <v>33043.738362281816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0.84592321041999996</v>
      </c>
      <c r="D10" s="18">
        <f>C10*E7</f>
        <v>1026615.7918585537</v>
      </c>
      <c r="E10" s="18"/>
      <c r="F10" s="23">
        <f>D10</f>
        <v>1026615.7918585537</v>
      </c>
      <c r="G10" s="6" t="s">
        <v>119</v>
      </c>
      <c r="H10" s="10"/>
      <c r="I10" s="27">
        <f>F9+F10</f>
        <v>1041702.714074399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0.87521938583999992</v>
      </c>
      <c r="D12" s="10">
        <f>C12*E11</f>
        <v>1970821.6386926693</v>
      </c>
      <c r="E12" s="10"/>
      <c r="F12" s="23">
        <f>D12-F13-F14</f>
        <v>42218.458980214549</v>
      </c>
      <c r="G12" s="6" t="s">
        <v>120</v>
      </c>
      <c r="I12" s="27">
        <f>E11-I13-I14</f>
        <v>280981.36130733043</v>
      </c>
      <c r="J12" s="28" t="s">
        <v>8</v>
      </c>
    </row>
    <row r="13" spans="1:10" ht="18.600000000000001" customHeight="1" x14ac:dyDescent="0.25">
      <c r="B13" s="36" t="s">
        <v>9</v>
      </c>
      <c r="C13" s="39">
        <v>0.83929241473999994</v>
      </c>
      <c r="D13" s="10">
        <f>C13*E11</f>
        <v>1889921.1773887761</v>
      </c>
      <c r="E13" s="10"/>
      <c r="F13" s="23">
        <f>F14-D13</f>
        <v>19341.001161839347</v>
      </c>
      <c r="G13" s="6" t="s">
        <v>121</v>
      </c>
      <c r="I13" s="27">
        <f>F12</f>
        <v>42218.458980214549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0.84788153250999998</v>
      </c>
      <c r="D14" s="18">
        <f>C14*E11</f>
        <v>1909262.1785506154</v>
      </c>
      <c r="E14" s="18"/>
      <c r="F14" s="23">
        <f>D14</f>
        <v>1909262.1785506154</v>
      </c>
      <c r="G14" s="6" t="s">
        <v>119</v>
      </c>
      <c r="H14" s="10"/>
      <c r="I14" s="27">
        <f>F13+F14</f>
        <v>1928603.1797124548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0.95704092047</v>
      </c>
      <c r="D16" s="10">
        <f>C16*E15</f>
        <v>2229794.3279483253</v>
      </c>
      <c r="E16" s="10"/>
      <c r="F16" s="23">
        <f>D16-F17-F18</f>
        <v>23905.398738721851</v>
      </c>
      <c r="G16" s="6" t="s">
        <v>120</v>
      </c>
      <c r="I16" s="27">
        <f>E15-I17-I18</f>
        <v>100089.67205167469</v>
      </c>
      <c r="J16" s="28" t="s">
        <v>8</v>
      </c>
    </row>
    <row r="17" spans="1:10" ht="18.600000000000001" customHeight="1" x14ac:dyDescent="0.25">
      <c r="B17" s="36" t="s">
        <v>9</v>
      </c>
      <c r="C17" s="39">
        <v>0.93979334972999995</v>
      </c>
      <c r="D17" s="10">
        <f>C17*E15</f>
        <v>2189609.4888423313</v>
      </c>
      <c r="E17" s="10"/>
      <c r="F17" s="23">
        <f>F18-D17</f>
        <v>8139.7201836360618</v>
      </c>
      <c r="G17" s="6" t="s">
        <v>121</v>
      </c>
      <c r="I17" s="27">
        <f>F16</f>
        <v>23905.398738721851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0.94328696580000004</v>
      </c>
      <c r="D18" s="10">
        <f>C18*E15</f>
        <v>2197749.2090259674</v>
      </c>
      <c r="E18" s="18"/>
      <c r="F18" s="23">
        <f>D18</f>
        <v>2197749.2090259674</v>
      </c>
      <c r="G18" s="6" t="s">
        <v>119</v>
      </c>
      <c r="H18" s="10"/>
      <c r="I18" s="27">
        <f>F17+F18</f>
        <v>2205888.9292096035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0.98536654926</v>
      </c>
      <c r="D20" s="10">
        <f>C20*E19</f>
        <v>772115.49140224932</v>
      </c>
      <c r="E20" s="10"/>
      <c r="F20" s="23">
        <f>D20-F21-F22</f>
        <v>5498.9008450617548</v>
      </c>
      <c r="G20" s="6" t="s">
        <v>120</v>
      </c>
      <c r="I20" s="27">
        <f>E19-I21-I22</f>
        <v>11466.508597750682</v>
      </c>
      <c r="J20" s="28" t="s">
        <v>8</v>
      </c>
    </row>
    <row r="21" spans="1:10" ht="18.600000000000001" customHeight="1" x14ac:dyDescent="0.25">
      <c r="B21" s="36" t="s">
        <v>9</v>
      </c>
      <c r="C21" s="39">
        <v>0.97657714046999999</v>
      </c>
      <c r="D21" s="10">
        <f>C21*E19</f>
        <v>765228.26888376358</v>
      </c>
      <c r="E21" s="10"/>
      <c r="F21" s="23">
        <f>F22-D21</f>
        <v>694.16083671199158</v>
      </c>
      <c r="G21" s="6" t="s">
        <v>121</v>
      </c>
      <c r="I21" s="27">
        <f>F20</f>
        <v>5498.9008450617548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0.97746302201999991</v>
      </c>
      <c r="D22" s="18">
        <f>C22*E19</f>
        <v>765922.42972047557</v>
      </c>
      <c r="E22" s="18"/>
      <c r="F22" s="23">
        <f>D22</f>
        <v>765922.42972047557</v>
      </c>
      <c r="G22" s="6" t="s">
        <v>119</v>
      </c>
      <c r="H22" s="10"/>
      <c r="I22" s="27">
        <f>F21+F22</f>
        <v>766616.59055718756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0.97881655035999993</v>
      </c>
      <c r="D24" s="10">
        <f>C24*E23</f>
        <v>415188.53143240261</v>
      </c>
      <c r="E24" s="10"/>
      <c r="F24" s="23">
        <f>D24-F25-F26</f>
        <v>2773.7623577728518</v>
      </c>
      <c r="G24" s="6" t="s">
        <v>120</v>
      </c>
      <c r="I24" s="27">
        <f>E23-I25-I26</f>
        <v>8985.4685675973888</v>
      </c>
      <c r="J24" s="28" t="s">
        <v>8</v>
      </c>
    </row>
    <row r="25" spans="1:10" ht="18.600000000000001" customHeight="1" x14ac:dyDescent="0.25">
      <c r="B25" s="36" t="s">
        <v>9</v>
      </c>
      <c r="C25" s="39">
        <v>0.96788108020999997</v>
      </c>
      <c r="D25" s="10">
        <f>C25*E23</f>
        <v>410549.98931699654</v>
      </c>
      <c r="E25" s="10"/>
      <c r="F25" s="23">
        <f>F26-D25</f>
        <v>932.3898788166116</v>
      </c>
      <c r="G25" s="6" t="s">
        <v>121</v>
      </c>
      <c r="I25" s="27">
        <f>F24</f>
        <v>2773.7623577728518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0.97007921088000004</v>
      </c>
      <c r="D26" s="10">
        <f>C26*E23</f>
        <v>411482.37919581315</v>
      </c>
      <c r="E26" s="13"/>
      <c r="F26" s="23">
        <f>D26</f>
        <v>411482.37919581315</v>
      </c>
      <c r="G26" s="6" t="s">
        <v>119</v>
      </c>
      <c r="H26" s="10"/>
      <c r="I26" s="29">
        <f>F25+F26</f>
        <v>412414.76907462976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DF4-B508-4BB0-BEA0-5BC560C7709C}">
  <dimension ref="A1:D104"/>
  <sheetViews>
    <sheetView workbookViewId="0">
      <selection activeCell="G17" sqref="G17"/>
    </sheetView>
  </sheetViews>
  <sheetFormatPr baseColWidth="10" defaultColWidth="11.5703125" defaultRowHeight="22.15" customHeight="1" x14ac:dyDescent="0.25"/>
  <cols>
    <col min="1" max="1" width="13.7109375" style="1" customWidth="1"/>
    <col min="2" max="2" width="11.5703125" style="12"/>
    <col min="3" max="16384" width="11.5703125" style="1"/>
  </cols>
  <sheetData>
    <row r="1" spans="1:4" ht="22.15" customHeight="1" x14ac:dyDescent="0.25">
      <c r="A1" s="35" t="s">
        <v>115</v>
      </c>
    </row>
    <row r="2" spans="1:4" ht="22.15" customHeight="1" x14ac:dyDescent="0.25">
      <c r="A2" s="7"/>
      <c r="B2" s="11" t="s">
        <v>116</v>
      </c>
      <c r="D2" s="1" t="s">
        <v>116</v>
      </c>
    </row>
    <row r="3" spans="1:4" ht="22.15" customHeight="1" x14ac:dyDescent="0.25">
      <c r="A3" s="2" t="s">
        <v>114</v>
      </c>
      <c r="B3" s="10">
        <f ca="1">SUM(B2:B104)</f>
        <v>8604495</v>
      </c>
      <c r="C3" s="2" t="s">
        <v>114</v>
      </c>
      <c r="D3" s="12">
        <f>SUM(D4:D8)</f>
        <v>7003047</v>
      </c>
    </row>
    <row r="4" spans="1:4" ht="22.15" customHeight="1" x14ac:dyDescent="0.25">
      <c r="A4" s="8" t="s">
        <v>14</v>
      </c>
      <c r="B4" s="9">
        <v>81557</v>
      </c>
      <c r="C4" s="1" t="s">
        <v>0</v>
      </c>
      <c r="D4" s="12">
        <f>SUM(B22:B33)</f>
        <v>1213604</v>
      </c>
    </row>
    <row r="5" spans="1:4" ht="22.15" customHeight="1" x14ac:dyDescent="0.25">
      <c r="A5" s="8" t="s">
        <v>15</v>
      </c>
      <c r="B5" s="9">
        <v>84132</v>
      </c>
      <c r="C5" s="1" t="s">
        <v>1</v>
      </c>
      <c r="D5" s="12">
        <f>SUM(B34:B53)</f>
        <v>2251803</v>
      </c>
    </row>
    <row r="6" spans="1:4" ht="22.15" customHeight="1" x14ac:dyDescent="0.25">
      <c r="A6" s="8" t="s">
        <v>16</v>
      </c>
      <c r="B6" s="9">
        <v>84178</v>
      </c>
      <c r="C6" s="1" t="s">
        <v>2</v>
      </c>
      <c r="D6" s="12">
        <f>SUM(B54:B73)</f>
        <v>2329884</v>
      </c>
    </row>
    <row r="7" spans="1:4" ht="22.15" customHeight="1" x14ac:dyDescent="0.25">
      <c r="A7" s="8" t="s">
        <v>17</v>
      </c>
      <c r="B7" s="9">
        <v>85027</v>
      </c>
      <c r="C7" s="1" t="s">
        <v>3</v>
      </c>
      <c r="D7" s="12">
        <f>SUM(B74:B83)</f>
        <v>783582</v>
      </c>
    </row>
    <row r="8" spans="1:4" ht="22.15" customHeight="1" x14ac:dyDescent="0.25">
      <c r="A8" s="8" t="s">
        <v>18</v>
      </c>
      <c r="B8" s="9">
        <v>86776</v>
      </c>
      <c r="C8" s="1" t="s">
        <v>4</v>
      </c>
      <c r="D8" s="12">
        <f>SUM(B84:B104)</f>
        <v>424174</v>
      </c>
    </row>
    <row r="9" spans="1:4" ht="22.15" customHeight="1" x14ac:dyDescent="0.25">
      <c r="A9" s="8" t="s">
        <v>19</v>
      </c>
      <c r="B9" s="9">
        <v>90052</v>
      </c>
    </row>
    <row r="10" spans="1:4" ht="22.15" customHeight="1" x14ac:dyDescent="0.25">
      <c r="A10" s="8" t="s">
        <v>20</v>
      </c>
      <c r="B10" s="9">
        <v>91746</v>
      </c>
    </row>
    <row r="11" spans="1:4" ht="22.15" customHeight="1" x14ac:dyDescent="0.25">
      <c r="A11" s="8" t="s">
        <v>21</v>
      </c>
      <c r="B11" s="9">
        <v>92884</v>
      </c>
    </row>
    <row r="12" spans="1:4" ht="22.15" customHeight="1" x14ac:dyDescent="0.25">
      <c r="A12" s="8" t="s">
        <v>22</v>
      </c>
      <c r="B12" s="9">
        <v>93972</v>
      </c>
    </row>
    <row r="13" spans="1:4" ht="22.15" customHeight="1" x14ac:dyDescent="0.25">
      <c r="A13" s="8" t="s">
        <v>23</v>
      </c>
      <c r="B13" s="9">
        <v>93737</v>
      </c>
    </row>
    <row r="14" spans="1:4" ht="22.15" customHeight="1" x14ac:dyDescent="0.25">
      <c r="A14" s="8" t="s">
        <v>24</v>
      </c>
      <c r="B14" s="9">
        <v>93575</v>
      </c>
    </row>
    <row r="15" spans="1:4" ht="22.15" customHeight="1" x14ac:dyDescent="0.25">
      <c r="A15" s="8" t="s">
        <v>25</v>
      </c>
      <c r="B15" s="9">
        <v>94388</v>
      </c>
    </row>
    <row r="16" spans="1:4" ht="22.15" customHeight="1" x14ac:dyDescent="0.25">
      <c r="A16" s="8" t="s">
        <v>26</v>
      </c>
      <c r="B16" s="9">
        <v>94654</v>
      </c>
    </row>
    <row r="17" spans="1:2" ht="22.15" customHeight="1" x14ac:dyDescent="0.25">
      <c r="A17" s="8" t="s">
        <v>27</v>
      </c>
      <c r="B17" s="9">
        <v>92601</v>
      </c>
    </row>
    <row r="18" spans="1:2" ht="22.15" customHeight="1" x14ac:dyDescent="0.25">
      <c r="A18" s="8" t="s">
        <v>28</v>
      </c>
      <c r="B18" s="9">
        <v>89502</v>
      </c>
    </row>
    <row r="19" spans="1:2" ht="22.15" customHeight="1" x14ac:dyDescent="0.25">
      <c r="A19" s="8" t="s">
        <v>29</v>
      </c>
      <c r="B19" s="9">
        <v>86267</v>
      </c>
    </row>
    <row r="20" spans="1:2" ht="22.15" customHeight="1" x14ac:dyDescent="0.25">
      <c r="A20" s="8" t="s">
        <v>30</v>
      </c>
      <c r="B20" s="9">
        <v>83196</v>
      </c>
    </row>
    <row r="21" spans="1:2" ht="22.15" customHeight="1" x14ac:dyDescent="0.25">
      <c r="A21" s="8" t="s">
        <v>31</v>
      </c>
      <c r="B21" s="9">
        <v>83204</v>
      </c>
    </row>
    <row r="22" spans="1:2" ht="22.15" customHeight="1" x14ac:dyDescent="0.25">
      <c r="A22" s="8" t="s">
        <v>32</v>
      </c>
      <c r="B22" s="9">
        <v>83727</v>
      </c>
    </row>
    <row r="23" spans="1:2" ht="22.15" customHeight="1" x14ac:dyDescent="0.25">
      <c r="A23" s="8" t="s">
        <v>33</v>
      </c>
      <c r="B23" s="9">
        <v>88416</v>
      </c>
    </row>
    <row r="24" spans="1:2" ht="22.15" customHeight="1" x14ac:dyDescent="0.25">
      <c r="A24" s="8" t="s">
        <v>34</v>
      </c>
      <c r="B24" s="9">
        <v>93272</v>
      </c>
    </row>
    <row r="25" spans="1:2" ht="22.15" customHeight="1" x14ac:dyDescent="0.25">
      <c r="A25" s="8" t="s">
        <v>35</v>
      </c>
      <c r="B25" s="9">
        <v>96325</v>
      </c>
    </row>
    <row r="26" spans="1:2" ht="22.15" customHeight="1" x14ac:dyDescent="0.25">
      <c r="A26" s="8" t="s">
        <v>36</v>
      </c>
      <c r="B26" s="9">
        <v>95487</v>
      </c>
    </row>
    <row r="27" spans="1:2" ht="22.15" customHeight="1" x14ac:dyDescent="0.25">
      <c r="A27" s="8" t="s">
        <v>37</v>
      </c>
      <c r="B27" s="9">
        <v>98437</v>
      </c>
    </row>
    <row r="28" spans="1:2" ht="22.15" customHeight="1" x14ac:dyDescent="0.25">
      <c r="A28" s="8" t="s">
        <v>38</v>
      </c>
      <c r="B28" s="9">
        <v>102607</v>
      </c>
    </row>
    <row r="29" spans="1:2" ht="22.15" customHeight="1" x14ac:dyDescent="0.25">
      <c r="A29" s="8" t="s">
        <v>39</v>
      </c>
      <c r="B29" s="9">
        <v>106368</v>
      </c>
    </row>
    <row r="30" spans="1:2" ht="22.15" customHeight="1" x14ac:dyDescent="0.25">
      <c r="A30" s="8" t="s">
        <v>40</v>
      </c>
      <c r="B30" s="9">
        <v>108795</v>
      </c>
    </row>
    <row r="31" spans="1:2" ht="22.15" customHeight="1" x14ac:dyDescent="0.25">
      <c r="A31" s="8" t="s">
        <v>41</v>
      </c>
      <c r="B31" s="9">
        <v>110440</v>
      </c>
    </row>
    <row r="32" spans="1:2" ht="22.15" customHeight="1" x14ac:dyDescent="0.25">
      <c r="A32" s="8" t="s">
        <v>42</v>
      </c>
      <c r="B32" s="9">
        <v>113626</v>
      </c>
    </row>
    <row r="33" spans="1:2" ht="22.15" customHeight="1" x14ac:dyDescent="0.25">
      <c r="A33" s="8" t="s">
        <v>43</v>
      </c>
      <c r="B33" s="9">
        <v>116104</v>
      </c>
    </row>
    <row r="34" spans="1:2" ht="22.15" customHeight="1" x14ac:dyDescent="0.25">
      <c r="A34" s="8" t="s">
        <v>44</v>
      </c>
      <c r="B34" s="9">
        <v>117383</v>
      </c>
    </row>
    <row r="35" spans="1:2" ht="22.15" customHeight="1" x14ac:dyDescent="0.25">
      <c r="A35" s="8" t="s">
        <v>45</v>
      </c>
      <c r="B35" s="9">
        <v>115598</v>
      </c>
    </row>
    <row r="36" spans="1:2" ht="22.15" customHeight="1" x14ac:dyDescent="0.25">
      <c r="A36" s="8" t="s">
        <v>46</v>
      </c>
      <c r="B36" s="9">
        <v>109888</v>
      </c>
    </row>
    <row r="37" spans="1:2" ht="22.15" customHeight="1" x14ac:dyDescent="0.25">
      <c r="A37" s="8" t="s">
        <v>47</v>
      </c>
      <c r="B37" s="9">
        <v>106834</v>
      </c>
    </row>
    <row r="38" spans="1:2" ht="22.15" customHeight="1" x14ac:dyDescent="0.25">
      <c r="A38" s="8" t="s">
        <v>48</v>
      </c>
      <c r="B38" s="9">
        <v>107427</v>
      </c>
    </row>
    <row r="39" spans="1:2" ht="22.15" customHeight="1" x14ac:dyDescent="0.25">
      <c r="A39" s="8" t="s">
        <v>49</v>
      </c>
      <c r="B39" s="9">
        <v>110758</v>
      </c>
    </row>
    <row r="40" spans="1:2" ht="22.15" customHeight="1" x14ac:dyDescent="0.25">
      <c r="A40" s="8" t="s">
        <v>50</v>
      </c>
      <c r="B40" s="9">
        <v>112628</v>
      </c>
    </row>
    <row r="41" spans="1:2" ht="22.15" customHeight="1" x14ac:dyDescent="0.25">
      <c r="A41" s="8" t="s">
        <v>51</v>
      </c>
      <c r="B41" s="9">
        <v>114013</v>
      </c>
    </row>
    <row r="42" spans="1:2" ht="22.15" customHeight="1" x14ac:dyDescent="0.25">
      <c r="A42" s="8" t="s">
        <v>52</v>
      </c>
      <c r="B42" s="9">
        <v>114525</v>
      </c>
    </row>
    <row r="43" spans="1:2" ht="22.15" customHeight="1" x14ac:dyDescent="0.25">
      <c r="A43" s="8" t="s">
        <v>53</v>
      </c>
      <c r="B43" s="9">
        <v>117973</v>
      </c>
    </row>
    <row r="44" spans="1:2" ht="22.15" customHeight="1" x14ac:dyDescent="0.25">
      <c r="A44" s="8" t="s">
        <v>54</v>
      </c>
      <c r="B44" s="9">
        <v>121133</v>
      </c>
    </row>
    <row r="45" spans="1:2" ht="22.15" customHeight="1" x14ac:dyDescent="0.25">
      <c r="A45" s="8" t="s">
        <v>55</v>
      </c>
      <c r="B45" s="9">
        <v>121565</v>
      </c>
    </row>
    <row r="46" spans="1:2" ht="22.15" customHeight="1" x14ac:dyDescent="0.25">
      <c r="A46" s="8" t="s">
        <v>56</v>
      </c>
      <c r="B46" s="9">
        <v>118201</v>
      </c>
    </row>
    <row r="47" spans="1:2" ht="22.15" customHeight="1" x14ac:dyDescent="0.25">
      <c r="A47" s="8" t="s">
        <v>57</v>
      </c>
      <c r="B47" s="9">
        <v>115971</v>
      </c>
    </row>
    <row r="48" spans="1:2" ht="22.15" customHeight="1" x14ac:dyDescent="0.25">
      <c r="A48" s="8" t="s">
        <v>58</v>
      </c>
      <c r="B48" s="9">
        <v>114914</v>
      </c>
    </row>
    <row r="49" spans="1:2" ht="22.15" customHeight="1" x14ac:dyDescent="0.25">
      <c r="A49" s="8" t="s">
        <v>59</v>
      </c>
      <c r="B49" s="9">
        <v>111969</v>
      </c>
    </row>
    <row r="50" spans="1:2" ht="22.15" customHeight="1" x14ac:dyDescent="0.25">
      <c r="A50" s="8" t="s">
        <v>60</v>
      </c>
      <c r="B50" s="9">
        <v>110608</v>
      </c>
    </row>
    <row r="51" spans="1:2" ht="22.15" customHeight="1" x14ac:dyDescent="0.25">
      <c r="A51" s="8" t="s">
        <v>61</v>
      </c>
      <c r="B51" s="9">
        <v>105189</v>
      </c>
    </row>
    <row r="52" spans="1:2" ht="22.15" customHeight="1" x14ac:dyDescent="0.25">
      <c r="A52" s="8" t="s">
        <v>62</v>
      </c>
      <c r="B52" s="9">
        <v>102619</v>
      </c>
    </row>
    <row r="53" spans="1:2" ht="22.15" customHeight="1" x14ac:dyDescent="0.25">
      <c r="A53" s="8" t="s">
        <v>63</v>
      </c>
      <c r="B53" s="9">
        <v>102607</v>
      </c>
    </row>
    <row r="54" spans="1:2" ht="22.15" customHeight="1" x14ac:dyDescent="0.25">
      <c r="A54" s="8" t="s">
        <v>64</v>
      </c>
      <c r="B54" s="9">
        <v>106155</v>
      </c>
    </row>
    <row r="55" spans="1:2" ht="22.15" customHeight="1" x14ac:dyDescent="0.25">
      <c r="A55" s="8" t="s">
        <v>65</v>
      </c>
      <c r="B55" s="9">
        <v>107064</v>
      </c>
    </row>
    <row r="56" spans="1:2" ht="22.15" customHeight="1" x14ac:dyDescent="0.25">
      <c r="A56" s="8" t="s">
        <v>66</v>
      </c>
      <c r="B56" s="9">
        <v>105793</v>
      </c>
    </row>
    <row r="57" spans="1:2" ht="22.15" customHeight="1" x14ac:dyDescent="0.25">
      <c r="A57" s="8" t="s">
        <v>67</v>
      </c>
      <c r="B57" s="9">
        <v>106498</v>
      </c>
    </row>
    <row r="58" spans="1:2" ht="22.15" customHeight="1" x14ac:dyDescent="0.25">
      <c r="A58" s="8" t="s">
        <v>68</v>
      </c>
      <c r="B58" s="9">
        <v>110134</v>
      </c>
    </row>
    <row r="59" spans="1:2" ht="22.15" customHeight="1" x14ac:dyDescent="0.25">
      <c r="A59" s="8" t="s">
        <v>69</v>
      </c>
      <c r="B59" s="9">
        <v>116641</v>
      </c>
    </row>
    <row r="60" spans="1:2" ht="22.15" customHeight="1" x14ac:dyDescent="0.25">
      <c r="A60" s="8" t="s">
        <v>70</v>
      </c>
      <c r="B60" s="9">
        <v>125144</v>
      </c>
    </row>
    <row r="61" spans="1:2" ht="22.15" customHeight="1" x14ac:dyDescent="0.25">
      <c r="A61" s="8" t="s">
        <v>71</v>
      </c>
      <c r="B61" s="9">
        <v>127199</v>
      </c>
    </row>
    <row r="62" spans="1:2" ht="22.15" customHeight="1" x14ac:dyDescent="0.25">
      <c r="A62" s="8" t="s">
        <v>72</v>
      </c>
      <c r="B62" s="9">
        <v>128338</v>
      </c>
    </row>
    <row r="63" spans="1:2" ht="22.15" customHeight="1" x14ac:dyDescent="0.25">
      <c r="A63" s="8" t="s">
        <v>73</v>
      </c>
      <c r="B63" s="9">
        <v>126407</v>
      </c>
    </row>
    <row r="64" spans="1:2" ht="22.15" customHeight="1" x14ac:dyDescent="0.25">
      <c r="A64" s="8" t="s">
        <v>74</v>
      </c>
      <c r="B64" s="9">
        <v>128513</v>
      </c>
    </row>
    <row r="65" spans="1:2" ht="22.15" customHeight="1" x14ac:dyDescent="0.25">
      <c r="A65" s="8" t="s">
        <v>75</v>
      </c>
      <c r="B65" s="9">
        <v>127118</v>
      </c>
    </row>
    <row r="66" spans="1:2" ht="22.15" customHeight="1" x14ac:dyDescent="0.25">
      <c r="A66" s="8" t="s">
        <v>76</v>
      </c>
      <c r="B66" s="9">
        <v>126080</v>
      </c>
    </row>
    <row r="67" spans="1:2" ht="22.15" customHeight="1" x14ac:dyDescent="0.25">
      <c r="A67" s="8" t="s">
        <v>77</v>
      </c>
      <c r="B67" s="9">
        <v>124740</v>
      </c>
    </row>
    <row r="68" spans="1:2" ht="22.15" customHeight="1" x14ac:dyDescent="0.25">
      <c r="A68" s="8" t="s">
        <v>78</v>
      </c>
      <c r="B68" s="9">
        <v>121423</v>
      </c>
    </row>
    <row r="69" spans="1:2" ht="22.15" customHeight="1" x14ac:dyDescent="0.25">
      <c r="A69" s="8" t="s">
        <v>79</v>
      </c>
      <c r="B69" s="9">
        <v>115870</v>
      </c>
    </row>
    <row r="70" spans="1:2" ht="22.15" customHeight="1" x14ac:dyDescent="0.25">
      <c r="A70" s="8" t="s">
        <v>80</v>
      </c>
      <c r="B70" s="9">
        <v>114297</v>
      </c>
    </row>
    <row r="71" spans="1:2" ht="22.15" customHeight="1" x14ac:dyDescent="0.25">
      <c r="A71" s="8" t="s">
        <v>81</v>
      </c>
      <c r="B71" s="9">
        <v>109425</v>
      </c>
    </row>
    <row r="72" spans="1:2" ht="22.15" customHeight="1" x14ac:dyDescent="0.25">
      <c r="A72" s="8" t="s">
        <v>82</v>
      </c>
      <c r="B72" s="9">
        <v>103424</v>
      </c>
    </row>
    <row r="73" spans="1:2" ht="22.15" customHeight="1" x14ac:dyDescent="0.25">
      <c r="A73" s="8" t="s">
        <v>83</v>
      </c>
      <c r="B73" s="9">
        <v>99621</v>
      </c>
    </row>
    <row r="74" spans="1:2" ht="22.15" customHeight="1" x14ac:dyDescent="0.25">
      <c r="A74" s="8" t="s">
        <v>84</v>
      </c>
      <c r="B74" s="9">
        <v>97280</v>
      </c>
    </row>
    <row r="75" spans="1:2" ht="22.15" customHeight="1" x14ac:dyDescent="0.25">
      <c r="A75" s="8" t="s">
        <v>85</v>
      </c>
      <c r="B75" s="9">
        <v>92855</v>
      </c>
    </row>
    <row r="76" spans="1:2" ht="22.15" customHeight="1" x14ac:dyDescent="0.25">
      <c r="A76" s="8" t="s">
        <v>86</v>
      </c>
      <c r="B76" s="9">
        <v>90823</v>
      </c>
    </row>
    <row r="77" spans="1:2" ht="22.15" customHeight="1" x14ac:dyDescent="0.25">
      <c r="A77" s="8" t="s">
        <v>87</v>
      </c>
      <c r="B77" s="9">
        <v>87326</v>
      </c>
    </row>
    <row r="78" spans="1:2" ht="22.15" customHeight="1" x14ac:dyDescent="0.25">
      <c r="A78" s="8" t="s">
        <v>88</v>
      </c>
      <c r="B78" s="9">
        <v>84614</v>
      </c>
    </row>
    <row r="79" spans="1:2" ht="22.15" customHeight="1" x14ac:dyDescent="0.25">
      <c r="A79" s="8" t="s">
        <v>89</v>
      </c>
      <c r="B79" s="9">
        <v>76841</v>
      </c>
    </row>
    <row r="80" spans="1:2" ht="22.15" customHeight="1" x14ac:dyDescent="0.25">
      <c r="A80" s="8" t="s">
        <v>90</v>
      </c>
      <c r="B80" s="9">
        <v>71334</v>
      </c>
    </row>
    <row r="81" spans="1:2" ht="22.15" customHeight="1" x14ac:dyDescent="0.25">
      <c r="A81" s="8" t="s">
        <v>91</v>
      </c>
      <c r="B81" s="9">
        <v>65968</v>
      </c>
    </row>
    <row r="82" spans="1:2" ht="22.15" customHeight="1" x14ac:dyDescent="0.25">
      <c r="A82" s="8" t="s">
        <v>92</v>
      </c>
      <c r="B82" s="9">
        <v>60964</v>
      </c>
    </row>
    <row r="83" spans="1:2" ht="22.15" customHeight="1" x14ac:dyDescent="0.25">
      <c r="A83" s="8" t="s">
        <v>93</v>
      </c>
      <c r="B83" s="9">
        <v>55577</v>
      </c>
    </row>
    <row r="84" spans="1:2" ht="22.15" customHeight="1" x14ac:dyDescent="0.25">
      <c r="A84" s="8" t="s">
        <v>94</v>
      </c>
      <c r="B84" s="9">
        <v>50828</v>
      </c>
    </row>
    <row r="85" spans="1:2" ht="22.15" customHeight="1" x14ac:dyDescent="0.25">
      <c r="A85" s="8" t="s">
        <v>95</v>
      </c>
      <c r="B85" s="9">
        <v>45181</v>
      </c>
    </row>
    <row r="86" spans="1:2" ht="22.15" customHeight="1" x14ac:dyDescent="0.25">
      <c r="A86" s="8" t="s">
        <v>96</v>
      </c>
      <c r="B86" s="9">
        <v>41293</v>
      </c>
    </row>
    <row r="87" spans="1:2" ht="22.15" customHeight="1" x14ac:dyDescent="0.25">
      <c r="A87" s="8" t="s">
        <v>97</v>
      </c>
      <c r="B87" s="9">
        <v>37445</v>
      </c>
    </row>
    <row r="88" spans="1:2" ht="22.15" customHeight="1" x14ac:dyDescent="0.25">
      <c r="A88" s="8" t="s">
        <v>98</v>
      </c>
      <c r="B88" s="9">
        <v>33361</v>
      </c>
    </row>
    <row r="89" spans="1:2" ht="22.15" customHeight="1" x14ac:dyDescent="0.25">
      <c r="A89" s="8" t="s">
        <v>99</v>
      </c>
      <c r="B89" s="9">
        <v>31386</v>
      </c>
    </row>
    <row r="90" spans="1:2" ht="22.15" customHeight="1" x14ac:dyDescent="0.25">
      <c r="A90" s="8" t="s">
        <v>100</v>
      </c>
      <c r="B90" s="9">
        <v>28219</v>
      </c>
    </row>
    <row r="91" spans="1:2" ht="22.15" customHeight="1" x14ac:dyDescent="0.25">
      <c r="A91" s="8" t="s">
        <v>101</v>
      </c>
      <c r="B91" s="9">
        <v>25506</v>
      </c>
    </row>
    <row r="92" spans="1:2" ht="22.15" customHeight="1" x14ac:dyDescent="0.25">
      <c r="A92" s="8" t="s">
        <v>102</v>
      </c>
      <c r="B92" s="9">
        <v>23440</v>
      </c>
    </row>
    <row r="93" spans="1:2" ht="22.15" customHeight="1" x14ac:dyDescent="0.25">
      <c r="A93" s="8" t="s">
        <v>103</v>
      </c>
      <c r="B93" s="9">
        <v>21077</v>
      </c>
    </row>
    <row r="94" spans="1:2" ht="22.15" customHeight="1" x14ac:dyDescent="0.25">
      <c r="A94" s="8" t="s">
        <v>104</v>
      </c>
      <c r="B94" s="9">
        <v>18447</v>
      </c>
    </row>
    <row r="95" spans="1:2" ht="22.15" customHeight="1" x14ac:dyDescent="0.25">
      <c r="A95" s="8" t="s">
        <v>105</v>
      </c>
      <c r="B95" s="9">
        <v>15064</v>
      </c>
    </row>
    <row r="96" spans="1:2" ht="22.15" customHeight="1" x14ac:dyDescent="0.25">
      <c r="A96" s="8" t="s">
        <v>106</v>
      </c>
      <c r="B96" s="9">
        <v>12205</v>
      </c>
    </row>
    <row r="97" spans="1:2" ht="22.15" customHeight="1" x14ac:dyDescent="0.25">
      <c r="A97" s="8" t="s">
        <v>107</v>
      </c>
      <c r="B97" s="9">
        <v>10191</v>
      </c>
    </row>
    <row r="98" spans="1:2" ht="22.15" customHeight="1" x14ac:dyDescent="0.25">
      <c r="A98" s="8" t="s">
        <v>108</v>
      </c>
      <c r="B98" s="9">
        <v>7871</v>
      </c>
    </row>
    <row r="99" spans="1:2" ht="22.15" customHeight="1" x14ac:dyDescent="0.25">
      <c r="A99" s="8" t="s">
        <v>109</v>
      </c>
      <c r="B99" s="9">
        <v>6435</v>
      </c>
    </row>
    <row r="100" spans="1:2" ht="22.15" customHeight="1" x14ac:dyDescent="0.25">
      <c r="A100" s="8" t="s">
        <v>110</v>
      </c>
      <c r="B100" s="9">
        <v>5006</v>
      </c>
    </row>
    <row r="101" spans="1:2" ht="22.15" customHeight="1" x14ac:dyDescent="0.25">
      <c r="A101" s="8" t="s">
        <v>111</v>
      </c>
      <c r="B101" s="9">
        <v>3876</v>
      </c>
    </row>
    <row r="102" spans="1:2" ht="22.15" customHeight="1" x14ac:dyDescent="0.25">
      <c r="A102" s="8" t="s">
        <v>112</v>
      </c>
      <c r="B102" s="9">
        <v>2507</v>
      </c>
    </row>
    <row r="103" spans="1:2" ht="22.15" customHeight="1" x14ac:dyDescent="0.25">
      <c r="A103" s="8" t="s">
        <v>113</v>
      </c>
      <c r="B103" s="9">
        <v>1595</v>
      </c>
    </row>
    <row r="104" spans="1:2" ht="22.15" customHeight="1" x14ac:dyDescent="0.25">
      <c r="A104" s="8" t="s">
        <v>13</v>
      </c>
      <c r="B104" s="9">
        <v>3241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E1DB-CB11-4A92-AB4F-71ABD209F1E9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136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6472819.9871357018</v>
      </c>
      <c r="E4" s="10"/>
      <c r="F4" s="23">
        <f>D4-F5-F6</f>
        <v>108771.67616920546</v>
      </c>
      <c r="G4" s="6" t="s">
        <v>120</v>
      </c>
      <c r="I4" s="25">
        <f>E3-I5-I6</f>
        <v>530227.01286429819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6279127.9507778948</v>
      </c>
      <c r="E5" s="10"/>
      <c r="F5" s="23">
        <f>F6-D5</f>
        <v>42460.180094300769</v>
      </c>
      <c r="G5" s="6" t="s">
        <v>121</v>
      </c>
      <c r="I5" s="27">
        <f>F4</f>
        <v>108771.67616920546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6321588.1308721956</v>
      </c>
      <c r="E6" s="18"/>
      <c r="F6" s="23">
        <f>D6</f>
        <v>6321588.1308721956</v>
      </c>
      <c r="G6" s="6" t="s">
        <v>119</v>
      </c>
      <c r="I6" s="27">
        <f>F5+F6</f>
        <v>6364048.3109664964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0.88783556473999992</v>
      </c>
      <c r="D8" s="10">
        <f>C8*E7</f>
        <v>1077480.7927107229</v>
      </c>
      <c r="E8" s="10"/>
      <c r="F8" s="23">
        <f>D8-F9-F10</f>
        <v>32849.512207238586</v>
      </c>
      <c r="G8" s="6" t="s">
        <v>120</v>
      </c>
      <c r="I8" s="27">
        <f>E7-I9-I10</f>
        <v>136123.20728927711</v>
      </c>
      <c r="J8" s="28" t="s">
        <v>8</v>
      </c>
    </row>
    <row r="9" spans="1:10" ht="18.600000000000001" customHeight="1" x14ac:dyDescent="0.25">
      <c r="B9" s="36" t="s">
        <v>9</v>
      </c>
      <c r="C9" s="39">
        <v>0.83645662977000002</v>
      </c>
      <c r="D9" s="10">
        <f>C9*E7</f>
        <v>1015127.111715391</v>
      </c>
      <c r="E9" s="10"/>
      <c r="F9" s="23">
        <f>F10-D9</f>
        <v>14752.084394046688</v>
      </c>
      <c r="G9" s="6" t="s">
        <v>121</v>
      </c>
      <c r="I9" s="27">
        <f>F8</f>
        <v>32849.512207238586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0.84861222944999992</v>
      </c>
      <c r="D10" s="18">
        <f>C10*E7</f>
        <v>1029879.1961094377</v>
      </c>
      <c r="E10" s="18"/>
      <c r="F10" s="23">
        <f>D10</f>
        <v>1029879.1961094377</v>
      </c>
      <c r="G10" s="6" t="s">
        <v>119</v>
      </c>
      <c r="H10" s="10"/>
      <c r="I10" s="27">
        <f>F9+F10</f>
        <v>1044631.2805034844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0.87712577315000007</v>
      </c>
      <c r="D12" s="10">
        <f>C12*E11</f>
        <v>1975114.4473564895</v>
      </c>
      <c r="E12" s="10"/>
      <c r="F12" s="23">
        <f>D12-F13-F14</f>
        <v>42452.081222107634</v>
      </c>
      <c r="G12" s="6" t="s">
        <v>120</v>
      </c>
      <c r="I12" s="27">
        <f>E11-I13-I14</f>
        <v>276688.55264351051</v>
      </c>
      <c r="J12" s="28" t="s">
        <v>8</v>
      </c>
    </row>
    <row r="13" spans="1:10" ht="18.600000000000001" customHeight="1" x14ac:dyDescent="0.25">
      <c r="B13" s="36" t="s">
        <v>9</v>
      </c>
      <c r="C13" s="39">
        <v>0.84172186976000007</v>
      </c>
      <c r="D13" s="10">
        <f>C13*E11</f>
        <v>1895391.8314911774</v>
      </c>
      <c r="E13" s="10"/>
      <c r="F13" s="23">
        <f>F14-D13</f>
        <v>18635.267321602209</v>
      </c>
      <c r="G13" s="6" t="s">
        <v>121</v>
      </c>
      <c r="I13" s="27">
        <f>F12</f>
        <v>42452.081222107634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0.84999757919000007</v>
      </c>
      <c r="D14" s="18">
        <f>C14*E11</f>
        <v>1914027.0988127796</v>
      </c>
      <c r="E14" s="18"/>
      <c r="F14" s="23">
        <f>D14</f>
        <v>1914027.0988127796</v>
      </c>
      <c r="G14" s="6" t="s">
        <v>119</v>
      </c>
      <c r="H14" s="10"/>
      <c r="I14" s="27">
        <f>F13+F14</f>
        <v>1932662.3661343819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0.95808634854999997</v>
      </c>
      <c r="D16" s="10">
        <f>C16*E15</f>
        <v>2232230.0541050681</v>
      </c>
      <c r="E16" s="10"/>
      <c r="F16" s="23">
        <f>D16-F17-F18</f>
        <v>24869.991706977133</v>
      </c>
      <c r="G16" s="6" t="s">
        <v>120</v>
      </c>
      <c r="I16" s="27">
        <f>E15-I17-I18</f>
        <v>97653.945894931909</v>
      </c>
      <c r="J16" s="28" t="s">
        <v>8</v>
      </c>
    </row>
    <row r="17" spans="1:10" ht="18.600000000000001" customHeight="1" x14ac:dyDescent="0.25">
      <c r="B17" s="36" t="s">
        <v>9</v>
      </c>
      <c r="C17" s="39">
        <v>0.94095257493999995</v>
      </c>
      <c r="D17" s="10">
        <f>C17*E15</f>
        <v>2192310.3491115067</v>
      </c>
      <c r="E17" s="10"/>
      <c r="F17" s="23">
        <f>F18-D17</f>
        <v>7524.8566432921216</v>
      </c>
      <c r="G17" s="6" t="s">
        <v>121</v>
      </c>
      <c r="I17" s="27">
        <f>F16</f>
        <v>24869.991706977133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0.94418228794000003</v>
      </c>
      <c r="D18" s="10">
        <f>C18*E15</f>
        <v>2199835.2057547988</v>
      </c>
      <c r="E18" s="18"/>
      <c r="F18" s="23">
        <f>D18</f>
        <v>2199835.2057547988</v>
      </c>
      <c r="G18" s="6" t="s">
        <v>119</v>
      </c>
      <c r="H18" s="10"/>
      <c r="I18" s="27">
        <f>F17+F18</f>
        <v>2207360.062398091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0.98592685040999994</v>
      </c>
      <c r="D20" s="10">
        <f>C20*E19</f>
        <v>772554.53329796856</v>
      </c>
      <c r="E20" s="10"/>
      <c r="F20" s="23">
        <f>D20-F21-F22</f>
        <v>5692.7121344790794</v>
      </c>
      <c r="G20" s="6" t="s">
        <v>120</v>
      </c>
      <c r="I20" s="27">
        <f>E19-I21-I22</f>
        <v>11027.466702031437</v>
      </c>
      <c r="J20" s="28" t="s">
        <v>8</v>
      </c>
    </row>
    <row r="21" spans="1:10" ht="18.600000000000001" customHeight="1" x14ac:dyDescent="0.25">
      <c r="B21" s="36" t="s">
        <v>9</v>
      </c>
      <c r="C21" s="39">
        <v>0.97699358051000007</v>
      </c>
      <c r="D21" s="10">
        <f>C21*E19</f>
        <v>765554.58380318689</v>
      </c>
      <c r="E21" s="10"/>
      <c r="F21" s="23">
        <f>F22-D21</f>
        <v>653.61868015129585</v>
      </c>
      <c r="G21" s="6" t="s">
        <v>121</v>
      </c>
      <c r="I21" s="27">
        <f>F20</f>
        <v>5692.7121344790794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0.97782772253999994</v>
      </c>
      <c r="D22" s="18">
        <f>C22*E19</f>
        <v>766208.20248333819</v>
      </c>
      <c r="E22" s="18"/>
      <c r="F22" s="23">
        <f>D22</f>
        <v>766208.20248333819</v>
      </c>
      <c r="G22" s="6" t="s">
        <v>119</v>
      </c>
      <c r="H22" s="10"/>
      <c r="I22" s="27">
        <f>F21+F22</f>
        <v>766861.82116348948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0.97940976973000005</v>
      </c>
      <c r="D24" s="10">
        <f>C24*E23</f>
        <v>415440.15966545301</v>
      </c>
      <c r="E24" s="10"/>
      <c r="F24" s="23">
        <f>D24-F25-F26</f>
        <v>2907.3788984028506</v>
      </c>
      <c r="G24" s="6" t="s">
        <v>120</v>
      </c>
      <c r="I24" s="27">
        <f>E23-I25-I26</f>
        <v>8733.8403345469851</v>
      </c>
      <c r="J24" s="28" t="s">
        <v>8</v>
      </c>
    </row>
    <row r="25" spans="1:10" ht="18.600000000000001" customHeight="1" x14ac:dyDescent="0.25">
      <c r="B25" s="36" t="s">
        <v>9</v>
      </c>
      <c r="C25" s="39">
        <v>0.96833864087999999</v>
      </c>
      <c r="D25" s="10">
        <f>C25*E23</f>
        <v>410744.07465663314</v>
      </c>
      <c r="E25" s="10"/>
      <c r="F25" s="23">
        <f>F26-D25</f>
        <v>894.35305520851398</v>
      </c>
      <c r="G25" s="6" t="s">
        <v>121</v>
      </c>
      <c r="I25" s="27">
        <f>F24</f>
        <v>2907.3788984028506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0.97044709886000002</v>
      </c>
      <c r="D26" s="10">
        <f>C26*E23</f>
        <v>411638.42771184165</v>
      </c>
      <c r="E26" s="13"/>
      <c r="F26" s="23">
        <f>D26</f>
        <v>411638.42771184165</v>
      </c>
      <c r="G26" s="6" t="s">
        <v>119</v>
      </c>
      <c r="H26" s="10"/>
      <c r="I26" s="29">
        <f>F25+F26</f>
        <v>412532.78076705016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7A85-D9CD-4346-964B-D5082A8397C8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135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6479584.4989991281</v>
      </c>
      <c r="E4" s="10"/>
      <c r="F4" s="23">
        <f>D4-F5-F6</f>
        <v>107143.18462310359</v>
      </c>
      <c r="G4" s="6" t="s">
        <v>120</v>
      </c>
      <c r="I4" s="25">
        <f>E3-I5-I6</f>
        <v>523462.50100087188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6289644.6819118056</v>
      </c>
      <c r="E5" s="10"/>
      <c r="F5" s="23">
        <f>F6-D5</f>
        <v>41398.316232109442</v>
      </c>
      <c r="G5" s="6" t="s">
        <v>121</v>
      </c>
      <c r="I5" s="27">
        <f>F4</f>
        <v>107143.18462310359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6331042.9981439151</v>
      </c>
      <c r="E6" s="18"/>
      <c r="F6" s="23">
        <f>D6</f>
        <v>6331042.9981439151</v>
      </c>
      <c r="G6" s="6" t="s">
        <v>119</v>
      </c>
      <c r="I6" s="27">
        <f>F5+F6</f>
        <v>6372441.3143760245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0.88942680382999995</v>
      </c>
      <c r="D8" s="10">
        <f>C8*E7</f>
        <v>1079411.9268353032</v>
      </c>
      <c r="E8" s="10"/>
      <c r="F8" s="23">
        <f>D8-F9-F10</f>
        <v>31833.871206765878</v>
      </c>
      <c r="G8" s="6" t="s">
        <v>120</v>
      </c>
      <c r="I8" s="27">
        <f>E7-I9-I10</f>
        <v>134192.07316469669</v>
      </c>
      <c r="J8" s="28" t="s">
        <v>8</v>
      </c>
    </row>
    <row r="9" spans="1:10" ht="18.600000000000001" customHeight="1" x14ac:dyDescent="0.25">
      <c r="B9" s="36" t="s">
        <v>9</v>
      </c>
      <c r="C9" s="39">
        <v>0.83920483056999995</v>
      </c>
      <c r="D9" s="10">
        <f>C9*E7</f>
        <v>1018462.3391990742</v>
      </c>
      <c r="E9" s="10"/>
      <c r="F9" s="23">
        <f>F10-D9</f>
        <v>14557.858214731561</v>
      </c>
      <c r="G9" s="6" t="s">
        <v>121</v>
      </c>
      <c r="I9" s="27">
        <f>F8</f>
        <v>31833.871206765878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0.85120038942999998</v>
      </c>
      <c r="D10" s="18">
        <f>C10*E7</f>
        <v>1033020.1974138058</v>
      </c>
      <c r="E10" s="18"/>
      <c r="F10" s="23">
        <f>D10</f>
        <v>1033020.1974138058</v>
      </c>
      <c r="G10" s="6" t="s">
        <v>119</v>
      </c>
      <c r="H10" s="10"/>
      <c r="I10" s="27">
        <f>F9+F10</f>
        <v>1047578.0556285373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0.87839756259000001</v>
      </c>
      <c r="D12" s="10">
        <f>C12*E11</f>
        <v>1977978.2666328498</v>
      </c>
      <c r="E12" s="10"/>
      <c r="F12" s="23">
        <f>D12-F13-F14</f>
        <v>41592.546039410867</v>
      </c>
      <c r="G12" s="6" t="s">
        <v>120</v>
      </c>
      <c r="I12" s="27">
        <f>E11-I13-I14</f>
        <v>273824.73336715018</v>
      </c>
      <c r="J12" s="28" t="s">
        <v>8</v>
      </c>
    </row>
    <row r="13" spans="1:10" ht="18.600000000000001" customHeight="1" x14ac:dyDescent="0.25">
      <c r="B13" s="36" t="s">
        <v>9</v>
      </c>
      <c r="C13" s="39">
        <v>0.84381197920000006</v>
      </c>
      <c r="D13" s="10">
        <f>C13*E11</f>
        <v>1900098.3461984978</v>
      </c>
      <c r="E13" s="10"/>
      <c r="F13" s="23">
        <f>F14-D13</f>
        <v>18143.687197470572</v>
      </c>
      <c r="G13" s="6" t="s">
        <v>121</v>
      </c>
      <c r="I13" s="27">
        <f>F12</f>
        <v>41592.546039410867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0.85186938350999997</v>
      </c>
      <c r="D14" s="18">
        <f>C14*E11</f>
        <v>1918242.0333959684</v>
      </c>
      <c r="E14" s="18"/>
      <c r="F14" s="23">
        <f>D14</f>
        <v>1918242.0333959684</v>
      </c>
      <c r="G14" s="6" t="s">
        <v>119</v>
      </c>
      <c r="H14" s="10"/>
      <c r="I14" s="27">
        <f>F13+F14</f>
        <v>1936385.7205934389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0.95874743458</v>
      </c>
      <c r="D16" s="10">
        <f>C16*E15</f>
        <v>2233770.3078689887</v>
      </c>
      <c r="E16" s="10"/>
      <c r="F16" s="23">
        <f>D16-F17-F18</f>
        <v>24967.998440528754</v>
      </c>
      <c r="G16" s="6" t="s">
        <v>120</v>
      </c>
      <c r="I16" s="27">
        <f>E15-I17-I18</f>
        <v>96113.692131011281</v>
      </c>
      <c r="J16" s="28" t="s">
        <v>8</v>
      </c>
    </row>
    <row r="17" spans="1:10" ht="18.600000000000001" customHeight="1" x14ac:dyDescent="0.25">
      <c r="B17" s="36" t="s">
        <v>9</v>
      </c>
      <c r="C17" s="39">
        <v>0.94185321056000004</v>
      </c>
      <c r="D17" s="10">
        <f>C17*E15</f>
        <v>2194408.7256323751</v>
      </c>
      <c r="E17" s="10"/>
      <c r="F17" s="23">
        <f>F18-D17</f>
        <v>7196.7918980424292</v>
      </c>
      <c r="G17" s="6" t="s">
        <v>121</v>
      </c>
      <c r="I17" s="27">
        <f>F16</f>
        <v>24967.998440528754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0.94494211623000002</v>
      </c>
      <c r="D18" s="10">
        <f>C18*E15</f>
        <v>2201605.5175304175</v>
      </c>
      <c r="E18" s="18"/>
      <c r="F18" s="23">
        <f>D18</f>
        <v>2201605.5175304175</v>
      </c>
      <c r="G18" s="6" t="s">
        <v>119</v>
      </c>
      <c r="H18" s="10"/>
      <c r="I18" s="27">
        <f>F17+F18</f>
        <v>2208802.30942846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0.98630669420999995</v>
      </c>
      <c r="D20" s="10">
        <f>C20*E19</f>
        <v>772852.17206246022</v>
      </c>
      <c r="E20" s="10"/>
      <c r="F20" s="23">
        <f>D20-F21-F22</f>
        <v>5795.5507839201018</v>
      </c>
      <c r="G20" s="6" t="s">
        <v>120</v>
      </c>
      <c r="I20" s="27">
        <f>E19-I21-I22</f>
        <v>10729.827937539783</v>
      </c>
      <c r="J20" s="28" t="s">
        <v>8</v>
      </c>
    </row>
    <row r="21" spans="1:10" ht="18.600000000000001" customHeight="1" x14ac:dyDescent="0.25">
      <c r="B21" s="36" t="s">
        <v>9</v>
      </c>
      <c r="C21" s="39">
        <v>0.97728004078999997</v>
      </c>
      <c r="D21" s="10">
        <f>C21*E19</f>
        <v>765779.04892230977</v>
      </c>
      <c r="E21" s="10"/>
      <c r="F21" s="23">
        <f>F22-D21</f>
        <v>638.78617811517324</v>
      </c>
      <c r="G21" s="6" t="s">
        <v>121</v>
      </c>
      <c r="I21" s="27">
        <f>F20</f>
        <v>5795.5507839201018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0.97809525371999995</v>
      </c>
      <c r="D22" s="18">
        <f>C22*E19</f>
        <v>766417.83510042494</v>
      </c>
      <c r="E22" s="18"/>
      <c r="F22" s="23">
        <f>D22</f>
        <v>766417.83510042494</v>
      </c>
      <c r="G22" s="6" t="s">
        <v>119</v>
      </c>
      <c r="H22" s="10"/>
      <c r="I22" s="27">
        <f>F21+F22</f>
        <v>767056.62127854011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0.97972017520999999</v>
      </c>
      <c r="D24" s="10">
        <f>C24*E23</f>
        <v>415571.82559952652</v>
      </c>
      <c r="E24" s="10"/>
      <c r="F24" s="23">
        <f>D24-F25-F26</f>
        <v>2953.2181524782209</v>
      </c>
      <c r="G24" s="6" t="s">
        <v>120</v>
      </c>
      <c r="I24" s="27">
        <f>E23-I25-I26</f>
        <v>8602.1744004734792</v>
      </c>
      <c r="J24" s="28" t="s">
        <v>8</v>
      </c>
    </row>
    <row r="25" spans="1:10" ht="18.600000000000001" customHeight="1" x14ac:dyDescent="0.25">
      <c r="B25" s="36" t="s">
        <v>9</v>
      </c>
      <c r="C25" s="39">
        <v>0.96869733166000005</v>
      </c>
      <c r="D25" s="10">
        <f>C25*E23</f>
        <v>410896.22195954889</v>
      </c>
      <c r="E25" s="10"/>
      <c r="F25" s="23">
        <f>F26-D25</f>
        <v>861.19274374970701</v>
      </c>
      <c r="G25" s="6" t="s">
        <v>121</v>
      </c>
      <c r="I25" s="27">
        <f>F24</f>
        <v>2953.2181524782209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0.97072761344000003</v>
      </c>
      <c r="D26" s="10">
        <f>C26*E23</f>
        <v>411757.41470329859</v>
      </c>
      <c r="E26" s="13"/>
      <c r="F26" s="23">
        <f>D26</f>
        <v>411757.41470329859</v>
      </c>
      <c r="G26" s="6" t="s">
        <v>119</v>
      </c>
      <c r="H26" s="10"/>
      <c r="I26" s="29">
        <f>F25+F26</f>
        <v>412618.6074470483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C61E-90B4-4541-A391-75AA845A4D9B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134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6484096.5486196475</v>
      </c>
      <c r="E4" s="10"/>
      <c r="F4" s="23">
        <f>D4-F5-F6</f>
        <v>103787.17803981341</v>
      </c>
      <c r="G4" s="6" t="s">
        <v>120</v>
      </c>
      <c r="I4" s="25">
        <f>E3-I5-I6</f>
        <v>518950.45138035249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6298884.24410797</v>
      </c>
      <c r="E5" s="10"/>
      <c r="F5" s="23">
        <f>F6-D5</f>
        <v>40712.56323593203</v>
      </c>
      <c r="G5" s="6" t="s">
        <v>121</v>
      </c>
      <c r="I5" s="27">
        <f>F4</f>
        <v>103787.17803981341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6339596.8073439021</v>
      </c>
      <c r="E6" s="18"/>
      <c r="F6" s="23">
        <f>D6</f>
        <v>6339596.8073439021</v>
      </c>
      <c r="G6" s="6" t="s">
        <v>119</v>
      </c>
      <c r="I6" s="27">
        <f>F5+F6</f>
        <v>6380309.3705798341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0.89062127509000011</v>
      </c>
      <c r="D8" s="10">
        <f>C8*E7</f>
        <v>1080861.5419343244</v>
      </c>
      <c r="E8" s="10"/>
      <c r="F8" s="23">
        <f>D8-F9-F10</f>
        <v>30474.288024375564</v>
      </c>
      <c r="G8" s="6" t="s">
        <v>120</v>
      </c>
      <c r="I8" s="27">
        <f>E7-I9-I10</f>
        <v>132742.45806567534</v>
      </c>
      <c r="J8" s="28" t="s">
        <v>8</v>
      </c>
    </row>
    <row r="9" spans="1:10" ht="18.600000000000001" customHeight="1" x14ac:dyDescent="0.25">
      <c r="B9" s="36" t="s">
        <v>9</v>
      </c>
      <c r="C9" s="39">
        <v>0.84169463212999995</v>
      </c>
      <c r="D9" s="10">
        <f>C9*E7</f>
        <v>1021483.9723314964</v>
      </c>
      <c r="E9" s="10"/>
      <c r="F9" s="23">
        <f>F10-D9</f>
        <v>14451.64078922628</v>
      </c>
      <c r="G9" s="6" t="s">
        <v>121</v>
      </c>
      <c r="I9" s="27">
        <f>F8</f>
        <v>30474.288024375564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0.85360266868000001</v>
      </c>
      <c r="D10" s="18">
        <f>C10*E7</f>
        <v>1035935.6131207227</v>
      </c>
      <c r="E10" s="18"/>
      <c r="F10" s="23">
        <f>D10</f>
        <v>1035935.6131207227</v>
      </c>
      <c r="G10" s="6" t="s">
        <v>119</v>
      </c>
      <c r="H10" s="10"/>
      <c r="I10" s="27">
        <f>F9+F10</f>
        <v>1050387.253909949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0.87921026284999992</v>
      </c>
      <c r="D12" s="10">
        <f>C12*E11</f>
        <v>1979808.3075164184</v>
      </c>
      <c r="E12" s="10"/>
      <c r="F12" s="23">
        <f>D12-F13-F14</f>
        <v>39949.402980880346</v>
      </c>
      <c r="G12" s="6" t="s">
        <v>120</v>
      </c>
      <c r="I12" s="27">
        <f>E11-I13-I14</f>
        <v>271994.6924835816</v>
      </c>
      <c r="J12" s="28" t="s">
        <v>8</v>
      </c>
    </row>
    <row r="13" spans="1:10" ht="18.600000000000001" customHeight="1" x14ac:dyDescent="0.25">
      <c r="B13" s="36" t="s">
        <v>9</v>
      </c>
      <c r="C13" s="39">
        <v>0.84558954486999993</v>
      </c>
      <c r="D13" s="10">
        <f>C13*E11</f>
        <v>1904101.0739069004</v>
      </c>
      <c r="E13" s="10"/>
      <c r="F13" s="23">
        <f>F14-D13</f>
        <v>17878.915314318845</v>
      </c>
      <c r="G13" s="6" t="s">
        <v>121</v>
      </c>
      <c r="I13" s="27">
        <f>F12</f>
        <v>39949.402980880346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0.85352936701000004</v>
      </c>
      <c r="D14" s="18">
        <f>C14*E11</f>
        <v>1921979.9892212192</v>
      </c>
      <c r="E14" s="18"/>
      <c r="F14" s="23">
        <f>D14</f>
        <v>1921979.9892212192</v>
      </c>
      <c r="G14" s="6" t="s">
        <v>119</v>
      </c>
      <c r="H14" s="10"/>
      <c r="I14" s="27">
        <f>F13+F14</f>
        <v>1939858.9045355381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0.95915347336000001</v>
      </c>
      <c r="D16" s="10">
        <f>C16*E15</f>
        <v>2234716.3311258904</v>
      </c>
      <c r="E16" s="10"/>
      <c r="F16" s="23">
        <f>D16-F17-F18</f>
        <v>24591.446129873395</v>
      </c>
      <c r="G16" s="6" t="s">
        <v>120</v>
      </c>
      <c r="I16" s="27">
        <f>E15-I17-I18</f>
        <v>95167.66887410963</v>
      </c>
      <c r="J16" s="28" t="s">
        <v>8</v>
      </c>
    </row>
    <row r="17" spans="1:10" ht="18.600000000000001" customHeight="1" x14ac:dyDescent="0.25">
      <c r="B17" s="36" t="s">
        <v>9</v>
      </c>
      <c r="C17" s="39">
        <v>0.94262543698000001</v>
      </c>
      <c r="D17" s="10">
        <f>C17*E15</f>
        <v>2196207.9236127106</v>
      </c>
      <c r="E17" s="10"/>
      <c r="F17" s="23">
        <f>F18-D17</f>
        <v>6958.4806916532107</v>
      </c>
      <c r="G17" s="6" t="s">
        <v>121</v>
      </c>
      <c r="I17" s="27">
        <f>F16</f>
        <v>24591.446129873395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0.94561205806999993</v>
      </c>
      <c r="D18" s="10">
        <f>C18*E15</f>
        <v>2203166.4043043638</v>
      </c>
      <c r="E18" s="18"/>
      <c r="F18" s="23">
        <f>D18</f>
        <v>2203166.4043043638</v>
      </c>
      <c r="G18" s="6" t="s">
        <v>119</v>
      </c>
      <c r="H18" s="10"/>
      <c r="I18" s="27">
        <f>F17+F18</f>
        <v>2210124.884996017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0.98654520078000008</v>
      </c>
      <c r="D20" s="10">
        <f>C20*E19</f>
        <v>773039.06151759403</v>
      </c>
      <c r="E20" s="10"/>
      <c r="F20" s="23">
        <f>D20-F21-F22</f>
        <v>5785.662449229043</v>
      </c>
      <c r="G20" s="6" t="s">
        <v>120</v>
      </c>
      <c r="I20" s="27">
        <f>E19-I21-I22</f>
        <v>10542.938482405967</v>
      </c>
      <c r="J20" s="28" t="s">
        <v>8</v>
      </c>
    </row>
    <row r="21" spans="1:10" ht="18.600000000000001" customHeight="1" x14ac:dyDescent="0.25">
      <c r="B21" s="36" t="s">
        <v>9</v>
      </c>
      <c r="C21" s="39">
        <v>0.97760183536</v>
      </c>
      <c r="D21" s="10">
        <f>C21*E19</f>
        <v>766031.20135505951</v>
      </c>
      <c r="E21" s="10"/>
      <c r="F21" s="23">
        <f>F22-D21</f>
        <v>611.0988566527376</v>
      </c>
      <c r="G21" s="6" t="s">
        <v>121</v>
      </c>
      <c r="I21" s="27">
        <f>F20</f>
        <v>5785.662449229043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0.97838171399000007</v>
      </c>
      <c r="D22" s="18">
        <f>C22*E19</f>
        <v>766642.30021171225</v>
      </c>
      <c r="E22" s="18"/>
      <c r="F22" s="23">
        <f>D22</f>
        <v>766642.30021171225</v>
      </c>
      <c r="G22" s="6" t="s">
        <v>119</v>
      </c>
      <c r="H22" s="10"/>
      <c r="I22" s="27">
        <f>F21+F22</f>
        <v>767253.39906836499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0.97995470378999994</v>
      </c>
      <c r="D24" s="10">
        <f>C24*E23</f>
        <v>415671.30652541941</v>
      </c>
      <c r="E24" s="10"/>
      <c r="F24" s="23">
        <f>D24-F25-F26</f>
        <v>2986.3784554535523</v>
      </c>
      <c r="G24" s="6" t="s">
        <v>120</v>
      </c>
      <c r="I24" s="27">
        <f>E23-I25-I26</f>
        <v>8502.693474580592</v>
      </c>
      <c r="J24" s="28" t="s">
        <v>8</v>
      </c>
    </row>
    <row r="25" spans="1:10" ht="18.600000000000001" customHeight="1" x14ac:dyDescent="0.25">
      <c r="B25" s="36" t="s">
        <v>9</v>
      </c>
      <c r="C25" s="39">
        <v>0.9690836140400001</v>
      </c>
      <c r="D25" s="10">
        <f>C25*E23</f>
        <v>411060.07290180301</v>
      </c>
      <c r="E25" s="10"/>
      <c r="F25" s="23">
        <f>F26-D25</f>
        <v>812.42758408142254</v>
      </c>
      <c r="G25" s="6" t="s">
        <v>121</v>
      </c>
      <c r="I25" s="27">
        <f>F24</f>
        <v>2986.3784554535523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0.97099893083</v>
      </c>
      <c r="D26" s="10">
        <f>C26*E23</f>
        <v>411872.50048588443</v>
      </c>
      <c r="E26" s="13"/>
      <c r="F26" s="23">
        <f>D26</f>
        <v>411872.50048588443</v>
      </c>
      <c r="G26" s="6" t="s">
        <v>119</v>
      </c>
      <c r="H26" s="10"/>
      <c r="I26" s="29">
        <f>F25+F26</f>
        <v>412684.92806996586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CF68-2DBF-4833-834D-B20C26C8E126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133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6486403.1694219504</v>
      </c>
      <c r="E4" s="10"/>
      <c r="F4" s="23">
        <f>D4-F5-F6</f>
        <v>100276.63540158886</v>
      </c>
      <c r="G4" s="6" t="s">
        <v>120</v>
      </c>
      <c r="I4" s="25">
        <f>E3-I5-I6</f>
        <v>516643.83057804964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6305458.7583897701</v>
      </c>
      <c r="E5" s="10"/>
      <c r="F5" s="23">
        <f>F6-D5</f>
        <v>40333.887815295719</v>
      </c>
      <c r="G5" s="6" t="s">
        <v>121</v>
      </c>
      <c r="I5" s="27">
        <f>F4</f>
        <v>100276.63540158886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6345792.6462050658</v>
      </c>
      <c r="E6" s="18"/>
      <c r="F6" s="23">
        <f>D6</f>
        <v>6345792.6462050658</v>
      </c>
      <c r="G6" s="6" t="s">
        <v>119</v>
      </c>
      <c r="I6" s="27">
        <f>F5+F6</f>
        <v>6386126.5340203615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0.89124560095999994</v>
      </c>
      <c r="D8" s="10">
        <f>C8*E7</f>
        <v>1081619.2263074599</v>
      </c>
      <c r="E8" s="10"/>
      <c r="F8" s="23">
        <f>D8-F9-F10</f>
        <v>29417.171633897698</v>
      </c>
      <c r="G8" s="6" t="s">
        <v>120</v>
      </c>
      <c r="I8" s="27">
        <f>E7-I9-I10</f>
        <v>131984.77369253989</v>
      </c>
      <c r="J8" s="28" t="s">
        <v>8</v>
      </c>
    </row>
    <row r="9" spans="1:10" ht="18.600000000000001" customHeight="1" x14ac:dyDescent="0.25">
      <c r="B9" s="36" t="s">
        <v>9</v>
      </c>
      <c r="C9" s="39">
        <v>0.84336672518</v>
      </c>
      <c r="D9" s="10">
        <f>C9*E7</f>
        <v>1023513.2311453487</v>
      </c>
      <c r="E9" s="10"/>
      <c r="F9" s="23">
        <f>F10-D9</f>
        <v>14344.411764106713</v>
      </c>
      <c r="G9" s="6" t="s">
        <v>121</v>
      </c>
      <c r="I9" s="27">
        <f>F8</f>
        <v>29417.171633897698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0.85518640586999994</v>
      </c>
      <c r="D10" s="18">
        <f>C10*E7</f>
        <v>1037857.6429094555</v>
      </c>
      <c r="E10" s="18"/>
      <c r="F10" s="23">
        <f>D10</f>
        <v>1037857.6429094555</v>
      </c>
      <c r="G10" s="6" t="s">
        <v>119</v>
      </c>
      <c r="H10" s="10"/>
      <c r="I10" s="27">
        <f>F9+F10</f>
        <v>1052202.0546735623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0.87961704526000006</v>
      </c>
      <c r="D12" s="10">
        <f>C12*E11</f>
        <v>1980724.3013676039</v>
      </c>
      <c r="E12" s="10"/>
      <c r="F12" s="23">
        <f>D12-F13-F14</f>
        <v>38313.07385571138</v>
      </c>
      <c r="G12" s="6" t="s">
        <v>120</v>
      </c>
      <c r="I12" s="27">
        <f>E11-I13-I14</f>
        <v>271078.69863239629</v>
      </c>
      <c r="J12" s="28" t="s">
        <v>8</v>
      </c>
    </row>
    <row r="13" spans="1:10" ht="18.600000000000001" customHeight="1" x14ac:dyDescent="0.25">
      <c r="B13" s="36" t="s">
        <v>9</v>
      </c>
      <c r="C13" s="39">
        <v>0.84686306345999995</v>
      </c>
      <c r="D13" s="10">
        <f>C13*E11</f>
        <v>1906968.7868884183</v>
      </c>
      <c r="E13" s="10"/>
      <c r="F13" s="23">
        <f>F14-D13</f>
        <v>17721.220311737154</v>
      </c>
      <c r="G13" s="6" t="s">
        <v>121</v>
      </c>
      <c r="I13" s="27">
        <f>F12</f>
        <v>38313.07385571138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0.85473285505000007</v>
      </c>
      <c r="D14" s="18">
        <f>C14*E11</f>
        <v>1924690.0072001554</v>
      </c>
      <c r="E14" s="18"/>
      <c r="F14" s="23">
        <f>D14</f>
        <v>1924690.0072001554</v>
      </c>
      <c r="G14" s="6" t="s">
        <v>119</v>
      </c>
      <c r="H14" s="10"/>
      <c r="I14" s="27">
        <f>F13+F14</f>
        <v>1942411.2275118926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0.95935848530000001</v>
      </c>
      <c r="D16" s="10">
        <f>C16*E15</f>
        <v>2235193.9851647052</v>
      </c>
      <c r="E16" s="10"/>
      <c r="F16" s="23">
        <f>D16-F17-F18</f>
        <v>23927.063398085535</v>
      </c>
      <c r="G16" s="6" t="s">
        <v>120</v>
      </c>
      <c r="I16" s="27">
        <f>E15-I17-I18</f>
        <v>94690.014835294802</v>
      </c>
      <c r="J16" s="28" t="s">
        <v>8</v>
      </c>
    </row>
    <row r="17" spans="1:10" ht="18.600000000000001" customHeight="1" x14ac:dyDescent="0.25">
      <c r="B17" s="36" t="s">
        <v>9</v>
      </c>
      <c r="C17" s="39">
        <v>0.94320150725999996</v>
      </c>
      <c r="D17" s="10">
        <f>C17*E15</f>
        <v>2197550.1005409579</v>
      </c>
      <c r="E17" s="10"/>
      <c r="F17" s="23">
        <f>F18-D17</f>
        <v>6858.4106128308922</v>
      </c>
      <c r="G17" s="6" t="s">
        <v>121</v>
      </c>
      <c r="I17" s="27">
        <f>F16</f>
        <v>23927.063398085535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0.94614517767999995</v>
      </c>
      <c r="D18" s="10">
        <f>C18*E15</f>
        <v>2204408.5111537888</v>
      </c>
      <c r="E18" s="18"/>
      <c r="F18" s="23">
        <f>D18</f>
        <v>2204408.5111537888</v>
      </c>
      <c r="G18" s="6" t="s">
        <v>119</v>
      </c>
      <c r="H18" s="10"/>
      <c r="I18" s="27">
        <f>F17+F18</f>
        <v>2211266.9217666197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0.98665625145999991</v>
      </c>
      <c r="D20" s="10">
        <f>C20*E19</f>
        <v>773126.07883152959</v>
      </c>
      <c r="E20" s="10"/>
      <c r="F20" s="23">
        <f>D20-F21-F22</f>
        <v>5672.9354886044748</v>
      </c>
      <c r="G20" s="6" t="s">
        <v>120</v>
      </c>
      <c r="I20" s="27">
        <f>E19-I21-I22</f>
        <v>10455.921168470406</v>
      </c>
      <c r="J20" s="28" t="s">
        <v>8</v>
      </c>
    </row>
    <row r="21" spans="1:10" ht="18.600000000000001" customHeight="1" x14ac:dyDescent="0.25">
      <c r="B21" s="36" t="s">
        <v>9</v>
      </c>
      <c r="C21" s="39">
        <v>0.97786179491000003</v>
      </c>
      <c r="D21" s="10">
        <f>C21*E19</f>
        <v>766234.90097916767</v>
      </c>
      <c r="E21" s="10"/>
      <c r="F21" s="23">
        <f>F22-D21</f>
        <v>609.12118187872693</v>
      </c>
      <c r="G21" s="6" t="s">
        <v>121</v>
      </c>
      <c r="I21" s="27">
        <f>F20</f>
        <v>5672.9354886044748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0.9786391496500001</v>
      </c>
      <c r="D22" s="18">
        <f>C22*E19</f>
        <v>766844.02216104639</v>
      </c>
      <c r="E22" s="18"/>
      <c r="F22" s="23">
        <f>D22</f>
        <v>766844.02216104639</v>
      </c>
      <c r="G22" s="6" t="s">
        <v>119</v>
      </c>
      <c r="H22" s="10"/>
      <c r="I22" s="27">
        <f>F21+F22</f>
        <v>767453.14334292512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0.98011565477999996</v>
      </c>
      <c r="D24" s="10">
        <f>C24*E23</f>
        <v>415739.57775065169</v>
      </c>
      <c r="E24" s="10"/>
      <c r="F24" s="23">
        <f>D24-F25-F26</f>
        <v>2946.3910252891365</v>
      </c>
      <c r="G24" s="6" t="s">
        <v>120</v>
      </c>
      <c r="I24" s="27">
        <f>E23-I25-I26</f>
        <v>8434.4222493483103</v>
      </c>
      <c r="J24" s="28" t="s">
        <v>8</v>
      </c>
    </row>
    <row r="25" spans="1:10" ht="18.600000000000001" customHeight="1" x14ac:dyDescent="0.25">
      <c r="B25" s="36" t="s">
        <v>9</v>
      </c>
      <c r="C25" s="39">
        <v>0.96939401951999993</v>
      </c>
      <c r="D25" s="10">
        <f>C25*E23</f>
        <v>411191.73883587646</v>
      </c>
      <c r="E25" s="10"/>
      <c r="F25" s="23">
        <f>F26-D25</f>
        <v>800.72394474304747</v>
      </c>
      <c r="G25" s="6" t="s">
        <v>121</v>
      </c>
      <c r="I25" s="27">
        <f>F24</f>
        <v>2946.3910252891365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0.97128174470999995</v>
      </c>
      <c r="D26" s="10">
        <f>C26*E23</f>
        <v>411992.46278061951</v>
      </c>
      <c r="E26" s="13"/>
      <c r="F26" s="23">
        <f>D26</f>
        <v>411992.46278061951</v>
      </c>
      <c r="G26" s="6" t="s">
        <v>119</v>
      </c>
      <c r="H26" s="10"/>
      <c r="I26" s="29">
        <f>F25+F26</f>
        <v>412793.18672536255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3E67-A590-41F1-B624-650725882EBE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132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6487886.0265115667</v>
      </c>
      <c r="E4" s="10"/>
      <c r="F4" s="23">
        <f>D4-F5-F6</f>
        <v>97677.80149623286</v>
      </c>
      <c r="G4" s="6" t="s">
        <v>120</v>
      </c>
      <c r="I4" s="25">
        <f>E3-I5-I6</f>
        <v>515160.97348843329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6310082.7591123683</v>
      </c>
      <c r="E5" s="10"/>
      <c r="F5" s="23">
        <f>F6-D5</f>
        <v>40062.732951482758</v>
      </c>
      <c r="G5" s="6" t="s">
        <v>121</v>
      </c>
      <c r="I5" s="27">
        <f>F4</f>
        <v>97677.80149623286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6350145.4920638511</v>
      </c>
      <c r="E6" s="18"/>
      <c r="F6" s="23">
        <f>D6</f>
        <v>6350145.4920638511</v>
      </c>
      <c r="G6" s="6" t="s">
        <v>119</v>
      </c>
      <c r="I6" s="27">
        <f>F5+F6</f>
        <v>6390208.2250153339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0.89162903206999999</v>
      </c>
      <c r="D8" s="10">
        <f>C8*E7</f>
        <v>1082084.5598362803</v>
      </c>
      <c r="E8" s="10"/>
      <c r="F8" s="23">
        <f>D8-F9-F10</f>
        <v>28690.846691033919</v>
      </c>
      <c r="G8" s="6" t="s">
        <v>120</v>
      </c>
      <c r="I8" s="27">
        <f>E7-I9-I10</f>
        <v>131519.44016371993</v>
      </c>
      <c r="J8" s="28" t="s">
        <v>8</v>
      </c>
    </row>
    <row r="9" spans="1:10" ht="18.600000000000001" customHeight="1" x14ac:dyDescent="0.25">
      <c r="B9" s="36" t="s">
        <v>9</v>
      </c>
      <c r="C9" s="39">
        <v>0.84445700320000006</v>
      </c>
      <c r="D9" s="10">
        <f>C9*E7</f>
        <v>1024836.3969115329</v>
      </c>
      <c r="E9" s="10"/>
      <c r="F9" s="23">
        <f>F10-D9</f>
        <v>14278.658116856706</v>
      </c>
      <c r="G9" s="6" t="s">
        <v>121</v>
      </c>
      <c r="I9" s="27">
        <f>F8</f>
        <v>28690.846691033919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0.85622250340999995</v>
      </c>
      <c r="D10" s="18">
        <f>C10*E7</f>
        <v>1039115.0550283896</v>
      </c>
      <c r="E10" s="18"/>
      <c r="F10" s="23">
        <f>D10</f>
        <v>1039115.0550283896</v>
      </c>
      <c r="G10" s="6" t="s">
        <v>119</v>
      </c>
      <c r="H10" s="10"/>
      <c r="I10" s="27">
        <f>F9+F10</f>
        <v>1053393.7131452463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0.87989543832999995</v>
      </c>
      <c r="D12" s="10">
        <f>C12*E11</f>
        <v>1981351.1877178089</v>
      </c>
      <c r="E12" s="10"/>
      <c r="F12" s="23">
        <f>D12-F13-F14</f>
        <v>37215.049316563411</v>
      </c>
      <c r="G12" s="6" t="s">
        <v>120</v>
      </c>
      <c r="I12" s="27">
        <f>E11-I13-I14</f>
        <v>270451.81228219089</v>
      </c>
      <c r="J12" s="28" t="s">
        <v>8</v>
      </c>
    </row>
    <row r="13" spans="1:10" ht="18.600000000000001" customHeight="1" x14ac:dyDescent="0.25">
      <c r="B13" s="36" t="s">
        <v>9</v>
      </c>
      <c r="C13" s="39">
        <v>0.84771985702999997</v>
      </c>
      <c r="D13" s="10">
        <f>C13*E11</f>
        <v>1908898.1172197249</v>
      </c>
      <c r="E13" s="10"/>
      <c r="F13" s="23">
        <f>F14-D13</f>
        <v>17619.01059076027</v>
      </c>
      <c r="G13" s="6" t="s">
        <v>121</v>
      </c>
      <c r="I13" s="27">
        <f>F12</f>
        <v>37215.049316563411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0.85554425844999993</v>
      </c>
      <c r="D14" s="18">
        <f>C14*E11</f>
        <v>1926517.1278104852</v>
      </c>
      <c r="E14" s="18"/>
      <c r="F14" s="23">
        <f>D14</f>
        <v>1926517.1278104852</v>
      </c>
      <c r="G14" s="6" t="s">
        <v>119</v>
      </c>
      <c r="H14" s="10"/>
      <c r="I14" s="27">
        <f>F13+F14</f>
        <v>1944136.1384012455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0.95948645172000002</v>
      </c>
      <c r="D16" s="10">
        <f>C16*E15</f>
        <v>2235492.1320792004</v>
      </c>
      <c r="E16" s="10"/>
      <c r="F16" s="23">
        <f>D16-F17-F18</f>
        <v>23287.440273668617</v>
      </c>
      <c r="G16" s="6" t="s">
        <v>120</v>
      </c>
      <c r="I16" s="27">
        <f>E15-I17-I18</f>
        <v>94391.867920799647</v>
      </c>
      <c r="J16" s="28" t="s">
        <v>8</v>
      </c>
    </row>
    <row r="17" spans="1:10" ht="18.600000000000001" customHeight="1" x14ac:dyDescent="0.25">
      <c r="B17" s="36" t="s">
        <v>9</v>
      </c>
      <c r="C17" s="39">
        <v>0.94367573574999997</v>
      </c>
      <c r="D17" s="10">
        <f>C17*E15</f>
        <v>2198654.9979121531</v>
      </c>
      <c r="E17" s="10"/>
      <c r="F17" s="23">
        <f>F18-D17</f>
        <v>6774.8469466893002</v>
      </c>
      <c r="G17" s="6" t="s">
        <v>121</v>
      </c>
      <c r="I17" s="27">
        <f>F16</f>
        <v>23287.440273668617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0.94658354015000001</v>
      </c>
      <c r="D18" s="10">
        <f>C18*E15</f>
        <v>2205429.8448588424</v>
      </c>
      <c r="E18" s="18"/>
      <c r="F18" s="23">
        <f>D18</f>
        <v>2205429.8448588424</v>
      </c>
      <c r="G18" s="6" t="s">
        <v>119</v>
      </c>
      <c r="H18" s="10"/>
      <c r="I18" s="27">
        <f>F17+F18</f>
        <v>2212204.6918055317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0.98673196782999995</v>
      </c>
      <c r="D20" s="10">
        <f>C20*E19</f>
        <v>773185.40881616704</v>
      </c>
      <c r="E20" s="10"/>
      <c r="F20" s="23">
        <f>D20-F21-F22</f>
        <v>5581.9628329569241</v>
      </c>
      <c r="G20" s="6" t="s">
        <v>120</v>
      </c>
      <c r="I20" s="27">
        <f>E19-I21-I22</f>
        <v>10396.591183832963</v>
      </c>
      <c r="J20" s="28" t="s">
        <v>8</v>
      </c>
    </row>
    <row r="21" spans="1:10" ht="18.600000000000001" customHeight="1" x14ac:dyDescent="0.25">
      <c r="B21" s="36" t="s">
        <v>9</v>
      </c>
      <c r="C21" s="39">
        <v>0.97807632463000005</v>
      </c>
      <c r="D21" s="10">
        <f>C21*E19</f>
        <v>766403.00260622473</v>
      </c>
      <c r="E21" s="10"/>
      <c r="F21" s="23">
        <f>F22-D21</f>
        <v>600.22168849268928</v>
      </c>
      <c r="G21" s="6" t="s">
        <v>121</v>
      </c>
      <c r="I21" s="27">
        <f>F20</f>
        <v>5581.9628329569241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0.97884232191999998</v>
      </c>
      <c r="D22" s="18">
        <f>C22*E19</f>
        <v>767003.22429471742</v>
      </c>
      <c r="E22" s="18"/>
      <c r="F22" s="23">
        <f>D22</f>
        <v>767003.22429471742</v>
      </c>
      <c r="G22" s="6" t="s">
        <v>119</v>
      </c>
      <c r="H22" s="10"/>
      <c r="I22" s="27">
        <f>F21+F22</f>
        <v>767603.44598321011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0.98019383098000001</v>
      </c>
      <c r="D24" s="10">
        <f>C24*E23</f>
        <v>415772.73806211055</v>
      </c>
      <c r="E24" s="10"/>
      <c r="F24" s="23">
        <f>D24-F25-F26</f>
        <v>2902.5023820119095</v>
      </c>
      <c r="G24" s="6" t="s">
        <v>120</v>
      </c>
      <c r="I24" s="27">
        <f>E23-I25-I26</f>
        <v>8401.2619378894451</v>
      </c>
      <c r="J24" s="28" t="s">
        <v>8</v>
      </c>
    </row>
    <row r="25" spans="1:10" ht="18.600000000000001" customHeight="1" x14ac:dyDescent="0.25">
      <c r="B25" s="36" t="s">
        <v>9</v>
      </c>
      <c r="C25" s="39">
        <v>0.96962624880999992</v>
      </c>
      <c r="D25" s="10">
        <f>C25*E23</f>
        <v>411290.24446273292</v>
      </c>
      <c r="E25" s="10"/>
      <c r="F25" s="23">
        <f>F26-D25</f>
        <v>789.99560868286062</v>
      </c>
      <c r="G25" s="6" t="s">
        <v>121</v>
      </c>
      <c r="I25" s="27">
        <f>F24</f>
        <v>2902.5023820119095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0.97148868170000002</v>
      </c>
      <c r="D26" s="10">
        <f>C26*E23</f>
        <v>412080.24007141578</v>
      </c>
      <c r="E26" s="13"/>
      <c r="F26" s="23">
        <f>D26</f>
        <v>412080.24007141578</v>
      </c>
      <c r="G26" s="6" t="s">
        <v>119</v>
      </c>
      <c r="H26" s="10"/>
      <c r="I26" s="29">
        <f>F25+F26</f>
        <v>412870.23568009865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8013-CE81-4E44-BB43-91F173C18054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131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6488989.606212833</v>
      </c>
      <c r="E4" s="10"/>
      <c r="F4" s="23">
        <f>D4-F5-F6</f>
        <v>94766.611795783974</v>
      </c>
      <c r="G4" s="6" t="s">
        <v>120</v>
      </c>
      <c r="I4" s="25">
        <f>E3-I5-I6</f>
        <v>514057.39378716704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6314523.7631245125</v>
      </c>
      <c r="E5" s="10"/>
      <c r="F5" s="23">
        <f>F6-D5</f>
        <v>39849.615646268241</v>
      </c>
      <c r="G5" s="6" t="s">
        <v>121</v>
      </c>
      <c r="I5" s="27">
        <f>F4</f>
        <v>94766.611795783974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6354373.3787707807</v>
      </c>
      <c r="E6" s="18"/>
      <c r="F6" s="23">
        <f>D6</f>
        <v>6354373.3787707807</v>
      </c>
      <c r="G6" s="6" t="s">
        <v>119</v>
      </c>
      <c r="I6" s="27">
        <f>F5+F6</f>
        <v>6394222.994417049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0.89191243767000006</v>
      </c>
      <c r="D8" s="10">
        <f>C8*E7</f>
        <v>1082428.5020060628</v>
      </c>
      <c r="E8" s="10"/>
      <c r="F8" s="23">
        <f>D8-F9-F10</f>
        <v>27932.150742556085</v>
      </c>
      <c r="G8" s="6" t="s">
        <v>120</v>
      </c>
      <c r="I8" s="27">
        <f>E7-I9-I10</f>
        <v>131175.49799393746</v>
      </c>
      <c r="J8" s="28" t="s">
        <v>8</v>
      </c>
    </row>
    <row r="9" spans="1:10" ht="18.600000000000001" customHeight="1" x14ac:dyDescent="0.25">
      <c r="B9" s="36" t="s">
        <v>9</v>
      </c>
      <c r="C9" s="39">
        <v>0.84545892536</v>
      </c>
      <c r="D9" s="10">
        <f>C9*E7</f>
        <v>1026052.3336525974</v>
      </c>
      <c r="E9" s="10"/>
      <c r="F9" s="23">
        <f>F10-D9</f>
        <v>14222.008805454592</v>
      </c>
      <c r="G9" s="6" t="s">
        <v>121</v>
      </c>
      <c r="I9" s="27">
        <f>F8</f>
        <v>27932.150742556085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0.85717774699000004</v>
      </c>
      <c r="D10" s="18">
        <f>C10*E7</f>
        <v>1040274.342458052</v>
      </c>
      <c r="E10" s="18"/>
      <c r="F10" s="23">
        <f>D10</f>
        <v>1040274.342458052</v>
      </c>
      <c r="G10" s="6" t="s">
        <v>119</v>
      </c>
      <c r="H10" s="10"/>
      <c r="I10" s="27">
        <f>F9+F10</f>
        <v>1054496.3512635066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0.88009299365999993</v>
      </c>
      <c r="D12" s="10">
        <f>C12*E11</f>
        <v>1981796.0434025689</v>
      </c>
      <c r="E12" s="10"/>
      <c r="F12" s="23">
        <f>D12-F13-F14</f>
        <v>36051.805289211217</v>
      </c>
      <c r="G12" s="6" t="s">
        <v>120</v>
      </c>
      <c r="I12" s="27">
        <f>E11-I13-I14</f>
        <v>270006.9565974311</v>
      </c>
      <c r="J12" s="28" t="s">
        <v>8</v>
      </c>
    </row>
    <row r="13" spans="1:10" ht="18.600000000000001" customHeight="1" x14ac:dyDescent="0.25">
      <c r="B13" s="36" t="s">
        <v>9</v>
      </c>
      <c r="C13" s="39">
        <v>0.84852996356999999</v>
      </c>
      <c r="D13" s="10">
        <f>C13*E11</f>
        <v>1910722.3175568166</v>
      </c>
      <c r="E13" s="10"/>
      <c r="F13" s="23">
        <f>F14-D13</f>
        <v>17510.960278270533</v>
      </c>
      <c r="G13" s="6" t="s">
        <v>121</v>
      </c>
      <c r="I13" s="27">
        <f>F12</f>
        <v>36051.805289211217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0.85630638108000001</v>
      </c>
      <c r="D14" s="18">
        <f>C14*E11</f>
        <v>1928233.2778350872</v>
      </c>
      <c r="E14" s="18"/>
      <c r="F14" s="23">
        <f>D14</f>
        <v>1928233.2778350872</v>
      </c>
      <c r="G14" s="6" t="s">
        <v>119</v>
      </c>
      <c r="H14" s="10"/>
      <c r="I14" s="27">
        <f>F13+F14</f>
        <v>1945744.2381133577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0.95958696513999997</v>
      </c>
      <c r="D16" s="10">
        <f>C16*E15</f>
        <v>2235726.3166882438</v>
      </c>
      <c r="E16" s="10"/>
      <c r="F16" s="23">
        <f>D16-F17-F18</f>
        <v>22533.303979720455</v>
      </c>
      <c r="G16" s="6" t="s">
        <v>120</v>
      </c>
      <c r="I16" s="27">
        <f>E15-I17-I18</f>
        <v>94157.683311756235</v>
      </c>
      <c r="J16" s="28" t="s">
        <v>8</v>
      </c>
    </row>
    <row r="17" spans="1:10" ht="18.600000000000001" customHeight="1" x14ac:dyDescent="0.25">
      <c r="B17" s="36" t="s">
        <v>9</v>
      </c>
      <c r="C17" s="39">
        <v>0.94414066564999999</v>
      </c>
      <c r="D17" s="10">
        <f>C17*E15</f>
        <v>2199738.2306472845</v>
      </c>
      <c r="E17" s="10"/>
      <c r="F17" s="23">
        <f>F18-D17</f>
        <v>6727.3910306193866</v>
      </c>
      <c r="G17" s="6" t="s">
        <v>121</v>
      </c>
      <c r="I17" s="27">
        <f>F16</f>
        <v>22533.303979720455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0.94702810169000007</v>
      </c>
      <c r="D18" s="10">
        <f>C18*E15</f>
        <v>2206465.6216779039</v>
      </c>
      <c r="E18" s="18"/>
      <c r="F18" s="23">
        <f>D18</f>
        <v>2206465.6216779039</v>
      </c>
      <c r="G18" s="6" t="s">
        <v>119</v>
      </c>
      <c r="H18" s="10"/>
      <c r="I18" s="27">
        <f>F17+F18</f>
        <v>2213193.0127085233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0.98679001705000002</v>
      </c>
      <c r="D20" s="10">
        <f>C20*E19</f>
        <v>773230.89514007315</v>
      </c>
      <c r="E20" s="10"/>
      <c r="F20" s="23">
        <f>D20-F21-F22</f>
        <v>5434.626693078666</v>
      </c>
      <c r="G20" s="6" t="s">
        <v>120</v>
      </c>
      <c r="I20" s="27">
        <f>E19-I21-I22</f>
        <v>10351.104859926854</v>
      </c>
      <c r="J20" s="28" t="s">
        <v>8</v>
      </c>
    </row>
    <row r="21" spans="1:10" ht="18.600000000000001" customHeight="1" x14ac:dyDescent="0.25">
      <c r="B21" s="36" t="s">
        <v>9</v>
      </c>
      <c r="C21" s="39">
        <v>0.97831987894999994</v>
      </c>
      <c r="D21" s="10">
        <f>C21*E19</f>
        <v>766593.84738739883</v>
      </c>
      <c r="E21" s="10"/>
      <c r="F21" s="23">
        <f>F22-D21</f>
        <v>601.21052979782689</v>
      </c>
      <c r="G21" s="6" t="s">
        <v>121</v>
      </c>
      <c r="I21" s="27">
        <f>F20</f>
        <v>5434.626693078666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0.97908713819000004</v>
      </c>
      <c r="D22" s="18">
        <f>C22*E19</f>
        <v>767195.05791719665</v>
      </c>
      <c r="E22" s="18"/>
      <c r="F22" s="23">
        <f>D22</f>
        <v>767195.05791719665</v>
      </c>
      <c r="G22" s="6" t="s">
        <v>119</v>
      </c>
      <c r="H22" s="10"/>
      <c r="I22" s="27">
        <f>F21+F22</f>
        <v>767796.26844699448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0.98027660577000009</v>
      </c>
      <c r="D24" s="10">
        <f>C24*E23</f>
        <v>415807.84897588403</v>
      </c>
      <c r="E24" s="10"/>
      <c r="F24" s="23">
        <f>D24-F25-F26</f>
        <v>2814.7250912156305</v>
      </c>
      <c r="G24" s="6" t="s">
        <v>120</v>
      </c>
      <c r="I24" s="27">
        <f>E23-I25-I26</f>
        <v>8366.1510241159704</v>
      </c>
      <c r="J24" s="28" t="s">
        <v>8</v>
      </c>
    </row>
    <row r="25" spans="1:10" ht="18.600000000000001" customHeight="1" x14ac:dyDescent="0.25">
      <c r="B25" s="36" t="s">
        <v>9</v>
      </c>
      <c r="C25" s="39">
        <v>0.96992515778999999</v>
      </c>
      <c r="D25" s="10">
        <f>C25*E23</f>
        <v>411417.03388041543</v>
      </c>
      <c r="E25" s="10"/>
      <c r="F25" s="23">
        <f>F26-D25</f>
        <v>788.04500212648418</v>
      </c>
      <c r="G25" s="6" t="s">
        <v>121</v>
      </c>
      <c r="I25" s="27">
        <f>F24</f>
        <v>2814.7250912156305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0.97178299207999996</v>
      </c>
      <c r="D26" s="10">
        <f>C26*E23</f>
        <v>412205.07888254191</v>
      </c>
      <c r="E26" s="13"/>
      <c r="F26" s="23">
        <f>D26</f>
        <v>412205.07888254191</v>
      </c>
      <c r="G26" s="6" t="s">
        <v>119</v>
      </c>
      <c r="H26" s="10"/>
      <c r="I26" s="29">
        <f>F25+F26</f>
        <v>412993.1238846684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31EC-CDE4-406B-B3F8-836F329A6AFB}">
  <dimension ref="A1:J28"/>
  <sheetViews>
    <sheetView workbookViewId="0">
      <selection activeCell="C8" sqref="C8:C26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3" t="s">
        <v>130</v>
      </c>
      <c r="B1" s="53"/>
      <c r="C1" s="54"/>
      <c r="D1" s="54"/>
      <c r="E1" s="54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6490028.4351756824</v>
      </c>
      <c r="E4" s="10"/>
      <c r="F4" s="23">
        <f>D4-F5-F6</f>
        <v>91433.718336745165</v>
      </c>
      <c r="G4" s="6" t="s">
        <v>120</v>
      </c>
      <c r="I4" s="25">
        <f>E3-I5-I6</f>
        <v>513018.56482431758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6319361.274266243</v>
      </c>
      <c r="E5" s="10"/>
      <c r="F5" s="23">
        <f>F6-D5</f>
        <v>39616.721286347136</v>
      </c>
      <c r="G5" s="6" t="s">
        <v>121</v>
      </c>
      <c r="I5" s="27">
        <f>F4</f>
        <v>91433.718336745165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6358977.9955525901</v>
      </c>
      <c r="E6" s="18"/>
      <c r="F6" s="23">
        <f>D6</f>
        <v>6358977.9955525901</v>
      </c>
      <c r="G6" s="6" t="s">
        <v>119</v>
      </c>
      <c r="I6" s="27">
        <f>F5+F6</f>
        <v>6398594.7168389373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0.89218334009</v>
      </c>
      <c r="D8" s="10">
        <f>C8*E7</f>
        <v>1082757.2702665844</v>
      </c>
      <c r="E8" s="10"/>
      <c r="F8" s="23">
        <f>D8-F9-F10</f>
        <v>27346.43746644794</v>
      </c>
      <c r="G8" s="6" t="s">
        <v>120</v>
      </c>
      <c r="I8" s="27">
        <f>E7-I9-I10</f>
        <v>130846.72973341565</v>
      </c>
      <c r="J8" s="28" t="s">
        <v>8</v>
      </c>
    </row>
    <row r="9" spans="1:10" ht="18.600000000000001" customHeight="1" x14ac:dyDescent="0.25">
      <c r="B9" s="36" t="s">
        <v>9</v>
      </c>
      <c r="C9" s="39">
        <v>0.84638749548000003</v>
      </c>
      <c r="D9" s="10">
        <f>C9*E7</f>
        <v>1027179.2500645099</v>
      </c>
      <c r="E9" s="10"/>
      <c r="F9" s="23">
        <f>F10-D9</f>
        <v>14115.791367813246</v>
      </c>
      <c r="G9" s="6" t="s">
        <v>121</v>
      </c>
      <c r="I9" s="27">
        <f>F8</f>
        <v>27346.43746644794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0.85801879478999998</v>
      </c>
      <c r="D10" s="18">
        <f>C10*E7</f>
        <v>1041295.0414323232</v>
      </c>
      <c r="E10" s="18"/>
      <c r="F10" s="23">
        <f>D10</f>
        <v>1041295.0414323232</v>
      </c>
      <c r="G10" s="6" t="s">
        <v>119</v>
      </c>
      <c r="H10" s="10"/>
      <c r="I10" s="27">
        <f>F9+F10</f>
        <v>1055410.8328001364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0.88028320010000005</v>
      </c>
      <c r="D12" s="10">
        <f>C12*E11</f>
        <v>1982224.3508347804</v>
      </c>
      <c r="E12" s="10"/>
      <c r="F12" s="23">
        <f>D12-F13-F14</f>
        <v>34813.607409430668</v>
      </c>
      <c r="G12" s="6" t="s">
        <v>120</v>
      </c>
      <c r="I12" s="27">
        <f>E11-I13-I14</f>
        <v>269578.64916521963</v>
      </c>
      <c r="J12" s="28" t="s">
        <v>8</v>
      </c>
    </row>
    <row r="13" spans="1:10" ht="18.600000000000001" customHeight="1" x14ac:dyDescent="0.25">
      <c r="B13" s="36" t="s">
        <v>9</v>
      </c>
      <c r="C13" s="39">
        <v>0.84934525755000001</v>
      </c>
      <c r="D13" s="10">
        <f>C13*E11</f>
        <v>1912558.1989868628</v>
      </c>
      <c r="E13" s="10"/>
      <c r="F13" s="23">
        <f>F14-D13</f>
        <v>17426.272219243459</v>
      </c>
      <c r="G13" s="6" t="s">
        <v>121</v>
      </c>
      <c r="I13" s="27">
        <f>F12</f>
        <v>34813.607409430668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0.85708406605999998</v>
      </c>
      <c r="D14" s="18">
        <f>C14*E11</f>
        <v>1929984.4712061062</v>
      </c>
      <c r="E14" s="18"/>
      <c r="F14" s="23">
        <f>D14</f>
        <v>1929984.4712061062</v>
      </c>
      <c r="G14" s="6" t="s">
        <v>119</v>
      </c>
      <c r="H14" s="10"/>
      <c r="I14" s="27">
        <f>F13+F14</f>
        <v>1947410.7434253497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0.95967286646999994</v>
      </c>
      <c r="D16" s="10">
        <f>C16*E15</f>
        <v>2235926.4568225895</v>
      </c>
      <c r="E16" s="10"/>
      <c r="F16" s="23">
        <f>D16-F17-F18</f>
        <v>21407.773575200699</v>
      </c>
      <c r="G16" s="6" t="s">
        <v>120</v>
      </c>
      <c r="I16" s="27">
        <f>E15-I17-I18</f>
        <v>93957.543177410495</v>
      </c>
      <c r="J16" s="28" t="s">
        <v>8</v>
      </c>
    </row>
    <row r="17" spans="1:10" ht="18.600000000000001" customHeight="1" x14ac:dyDescent="0.25">
      <c r="B17" s="36" t="s">
        <v>9</v>
      </c>
      <c r="C17" s="39">
        <v>0.94474153219000001</v>
      </c>
      <c r="D17" s="10">
        <f>C17*E15</f>
        <v>2201138.1799849658</v>
      </c>
      <c r="E17" s="10"/>
      <c r="F17" s="23">
        <f>F18-D17</f>
        <v>6690.2516312114894</v>
      </c>
      <c r="G17" s="6" t="s">
        <v>121</v>
      </c>
      <c r="I17" s="27">
        <f>F16</f>
        <v>21407.773575200699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0.94761302778000001</v>
      </c>
      <c r="D18" s="10">
        <f>C18*E15</f>
        <v>2207828.4316161773</v>
      </c>
      <c r="E18" s="18"/>
      <c r="F18" s="23">
        <f>D18</f>
        <v>2207828.4316161773</v>
      </c>
      <c r="G18" s="6" t="s">
        <v>119</v>
      </c>
      <c r="H18" s="10"/>
      <c r="I18" s="27">
        <f>F17+F18</f>
        <v>2214518.6832473888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0.98685185208999993</v>
      </c>
      <c r="D20" s="10">
        <f>C20*E19</f>
        <v>773279.34796438634</v>
      </c>
      <c r="E20" s="10"/>
      <c r="F20" s="23">
        <f>D20-F21-F22</f>
        <v>5137.9767777279485</v>
      </c>
      <c r="G20" s="6" t="s">
        <v>120</v>
      </c>
      <c r="I20" s="27">
        <f>E19-I21-I22</f>
        <v>10302.652035613661</v>
      </c>
      <c r="J20" s="28" t="s">
        <v>8</v>
      </c>
    </row>
    <row r="21" spans="1:10" ht="18.600000000000001" customHeight="1" x14ac:dyDescent="0.25">
      <c r="B21" s="36" t="s">
        <v>9</v>
      </c>
      <c r="C21" s="39">
        <v>0.97875524809000003</v>
      </c>
      <c r="D21" s="10">
        <f>C21*E19</f>
        <v>766934.99480885838</v>
      </c>
      <c r="E21" s="10"/>
      <c r="F21" s="23">
        <f>F22-D21</f>
        <v>603.18818890000694</v>
      </c>
      <c r="G21" s="6" t="s">
        <v>121</v>
      </c>
      <c r="I21" s="27">
        <f>F20</f>
        <v>5137.9767777279485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0.97952503120000001</v>
      </c>
      <c r="D22" s="18">
        <f>C22*E19</f>
        <v>767538.18299775838</v>
      </c>
      <c r="E22" s="18"/>
      <c r="F22" s="23">
        <f>D22</f>
        <v>767538.18299775838</v>
      </c>
      <c r="G22" s="6" t="s">
        <v>119</v>
      </c>
      <c r="H22" s="10"/>
      <c r="I22" s="27">
        <f>F21+F22</f>
        <v>768141.37118665839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0.98035478197000003</v>
      </c>
      <c r="D24" s="10">
        <f>C24*E23</f>
        <v>415841.00928734278</v>
      </c>
      <c r="E24" s="10"/>
      <c r="F24" s="23">
        <f>D24-F25-F26</f>
        <v>2727.9231079392484</v>
      </c>
      <c r="G24" s="6" t="s">
        <v>120</v>
      </c>
      <c r="I24" s="27">
        <f>E23-I25-I26</f>
        <v>8332.9907126572216</v>
      </c>
      <c r="J24" s="28" t="s">
        <v>8</v>
      </c>
    </row>
    <row r="25" spans="1:10" ht="18.600000000000001" customHeight="1" x14ac:dyDescent="0.25">
      <c r="B25" s="36" t="s">
        <v>9</v>
      </c>
      <c r="C25" s="39">
        <v>0.97024016187000006</v>
      </c>
      <c r="D25" s="10">
        <f>C25*E23</f>
        <v>411550.65042104543</v>
      </c>
      <c r="E25" s="10"/>
      <c r="F25" s="23">
        <f>F26-D25</f>
        <v>781.21787917905021</v>
      </c>
      <c r="G25" s="6" t="s">
        <v>121</v>
      </c>
      <c r="I25" s="27">
        <f>F24</f>
        <v>2727.9231079392484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0.97208190106000003</v>
      </c>
      <c r="D26" s="10">
        <f>C26*E23</f>
        <v>412331.86830022448</v>
      </c>
      <c r="E26" s="13"/>
      <c r="F26" s="23">
        <f>D26</f>
        <v>412331.86830022448</v>
      </c>
      <c r="G26" s="6" t="s">
        <v>119</v>
      </c>
      <c r="H26" s="10"/>
      <c r="I26" s="29">
        <f>F25+F26</f>
        <v>413113.08617940353</v>
      </c>
      <c r="J26" s="30" t="s">
        <v>122</v>
      </c>
    </row>
    <row r="27" spans="1:10" ht="18.600000000000001" customHeight="1" x14ac:dyDescent="0.25">
      <c r="A27" s="49" t="s">
        <v>143</v>
      </c>
      <c r="B27" s="49"/>
      <c r="C27" s="50"/>
      <c r="D27" s="50"/>
    </row>
    <row r="28" spans="1:10" ht="27" customHeight="1" x14ac:dyDescent="0.25">
      <c r="A28" s="51" t="s">
        <v>12</v>
      </c>
      <c r="B28" s="52"/>
      <c r="C28" s="52"/>
      <c r="D28" s="52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Calcul_Vaccination_1</vt:lpstr>
      <vt:lpstr>Calcul_Vaccination_2</vt:lpstr>
      <vt:lpstr>Calcul_Vaccination_3</vt:lpstr>
      <vt:lpstr>Calcul_Vaccination_4</vt:lpstr>
      <vt:lpstr>Calcul_Vaccination_5</vt:lpstr>
      <vt:lpstr>Calcul_Vaccination_6</vt:lpstr>
      <vt:lpstr>Calcul_Vaccination_7</vt:lpstr>
      <vt:lpstr>Calcul_Vaccination_8</vt:lpstr>
      <vt:lpstr>Calcul_Vaccination_9</vt:lpstr>
      <vt:lpstr>Calcul_Vaccination_10</vt:lpstr>
      <vt:lpstr>Calcul_Vaccination_11</vt:lpstr>
      <vt:lpstr>Calcul_Vaccination_12</vt:lpstr>
      <vt:lpstr>Calcul_Vaccination_13</vt:lpstr>
      <vt:lpstr>Calcul_Vaccination_14</vt:lpstr>
      <vt:lpstr>Calcul_Vaccination_15</vt:lpstr>
      <vt:lpstr>Calcul_Vaccination_16</vt:lpstr>
      <vt:lpstr>Calcul_Vaccination_17</vt:lpstr>
      <vt:lpstr>Calcul_Vaccination_18</vt:lpstr>
      <vt:lpstr>Vaccination_INSPQ</vt:lpstr>
      <vt:lpstr>Pop_tot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2022-05-18T16:48:09Z</dcterms:modified>
</cp:coreProperties>
</file>