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Collins\Documents\Board_Numbers\"/>
    </mc:Choice>
  </mc:AlternateContent>
  <xr:revisionPtr revIDLastSave="0" documentId="13_ncr:1_{BC951AF9-F3D3-4670-9B9B-692DC9856542}" xr6:coauthVersionLast="45" xr6:coauthVersionMax="45" xr10:uidLastSave="{00000000-0000-0000-0000-000000000000}"/>
  <bookViews>
    <workbookView xWindow="-120" yWindow="-120" windowWidth="29040" windowHeight="15840" xr2:uid="{BD6CEF31-D9B2-4F5C-A501-23857AE643E0}"/>
  </bookViews>
  <sheets>
    <sheet name="Households" sheetId="2" r:id="rId1"/>
    <sheet name="Outcomes" sheetId="4" r:id="rId2"/>
    <sheet name="Outcomes Changes" sheetId="6" r:id="rId3"/>
    <sheet name="Performance Indicators" sheetId="5" r:id="rId4"/>
    <sheet name="PI Chang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3" i="6" l="1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S39" i="6"/>
  <c r="S40" i="6"/>
  <c r="S41" i="6"/>
  <c r="S42" i="6"/>
  <c r="S43" i="6"/>
  <c r="S44" i="6"/>
  <c r="S45" i="6"/>
  <c r="S46" i="6"/>
  <c r="S47" i="6"/>
  <c r="S48" i="6"/>
  <c r="S49" i="6"/>
  <c r="S51" i="6"/>
  <c r="S52" i="6"/>
  <c r="S55" i="6"/>
  <c r="S56" i="6"/>
  <c r="S57" i="6"/>
  <c r="S58" i="6"/>
  <c r="S63" i="6"/>
  <c r="R43" i="6"/>
  <c r="R46" i="6"/>
  <c r="R47" i="6"/>
  <c r="R48" i="6"/>
  <c r="R57" i="6"/>
  <c r="Q39" i="6"/>
  <c r="Q40" i="6"/>
  <c r="Q41" i="6"/>
  <c r="Q42" i="6"/>
  <c r="Q43" i="6"/>
  <c r="Q44" i="6"/>
  <c r="Q45" i="6"/>
  <c r="Q46" i="6"/>
  <c r="Q47" i="6"/>
  <c r="Q48" i="6"/>
  <c r="Q49" i="6"/>
  <c r="Q51" i="6"/>
  <c r="Q52" i="6"/>
  <c r="Q55" i="6"/>
  <c r="Q56" i="6"/>
  <c r="Q57" i="6"/>
  <c r="Q58" i="6"/>
  <c r="Q63" i="6"/>
  <c r="P43" i="6"/>
  <c r="P46" i="6"/>
  <c r="P47" i="6"/>
  <c r="P48" i="6"/>
  <c r="P57" i="6"/>
  <c r="P63" i="6"/>
  <c r="O39" i="6"/>
  <c r="O40" i="6"/>
  <c r="O41" i="6"/>
  <c r="O42" i="6"/>
  <c r="O43" i="6"/>
  <c r="O44" i="6"/>
  <c r="O45" i="6"/>
  <c r="O46" i="6"/>
  <c r="O49" i="6"/>
  <c r="O51" i="6"/>
  <c r="O52" i="6"/>
  <c r="O55" i="6"/>
  <c r="O56" i="6"/>
  <c r="O57" i="6"/>
  <c r="O58" i="6"/>
  <c r="O2" i="6"/>
  <c r="N39" i="6"/>
  <c r="N40" i="6"/>
  <c r="N41" i="6"/>
  <c r="N42" i="6"/>
  <c r="N43" i="6"/>
  <c r="N44" i="6"/>
  <c r="N45" i="6"/>
  <c r="N46" i="6"/>
  <c r="N47" i="6"/>
  <c r="N48" i="6"/>
  <c r="N49" i="6"/>
  <c r="N51" i="6"/>
  <c r="N52" i="6"/>
  <c r="N55" i="6"/>
  <c r="N56" i="6"/>
  <c r="N57" i="6"/>
  <c r="N58" i="6"/>
  <c r="N63" i="6"/>
  <c r="N2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9" i="6"/>
  <c r="S20" i="6"/>
  <c r="S23" i="6"/>
  <c r="S24" i="6"/>
  <c r="S25" i="6"/>
  <c r="S26" i="6"/>
  <c r="S27" i="6"/>
  <c r="S33" i="6"/>
  <c r="R5" i="6"/>
  <c r="R7" i="6"/>
  <c r="R10" i="6"/>
  <c r="R14" i="6"/>
  <c r="R15" i="6"/>
  <c r="R16" i="6"/>
  <c r="R33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9" i="6"/>
  <c r="Q20" i="6"/>
  <c r="Q23" i="6"/>
  <c r="Q24" i="6"/>
  <c r="Q25" i="6"/>
  <c r="Q26" i="6"/>
  <c r="Q27" i="6"/>
  <c r="Q33" i="6"/>
  <c r="P5" i="6"/>
  <c r="P7" i="6"/>
  <c r="P10" i="6"/>
  <c r="P14" i="6"/>
  <c r="P15" i="6"/>
  <c r="P16" i="6"/>
  <c r="P33" i="6"/>
  <c r="O3" i="6"/>
  <c r="O4" i="6"/>
  <c r="O5" i="6"/>
  <c r="O6" i="6"/>
  <c r="O7" i="6"/>
  <c r="O8" i="6"/>
  <c r="O9" i="6"/>
  <c r="O10" i="6"/>
  <c r="O11" i="6"/>
  <c r="O12" i="6"/>
  <c r="O13" i="6"/>
  <c r="O17" i="6"/>
  <c r="O19" i="6"/>
  <c r="O20" i="6"/>
  <c r="O23" i="6"/>
  <c r="O24" i="6"/>
  <c r="O25" i="6"/>
  <c r="O26" i="6"/>
  <c r="O27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9" i="6"/>
  <c r="N20" i="6"/>
  <c r="N23" i="6"/>
  <c r="N24" i="6"/>
  <c r="N25" i="6"/>
  <c r="N26" i="6"/>
  <c r="N27" i="6"/>
  <c r="N33" i="6"/>
  <c r="C13" i="2" l="1"/>
  <c r="C12" i="2"/>
  <c r="C11" i="2"/>
  <c r="C10" i="2"/>
</calcChain>
</file>

<file path=xl/sharedStrings.xml><?xml version="1.0" encoding="utf-8"?>
<sst xmlns="http://schemas.openxmlformats.org/spreadsheetml/2006/main" count="974" uniqueCount="105">
  <si>
    <t>Program</t>
  </si>
  <si>
    <t>Households</t>
  </si>
  <si>
    <t>2018-2019</t>
  </si>
  <si>
    <t>2019-2020</t>
  </si>
  <si>
    <t>07012020-09302020</t>
  </si>
  <si>
    <t>07012019-09302019</t>
  </si>
  <si>
    <t>CSBG</t>
  </si>
  <si>
    <t>CSBG Percent Increase</t>
  </si>
  <si>
    <t>20182019-20192020</t>
  </si>
  <si>
    <t>0701201909302019-0701202009302020</t>
  </si>
  <si>
    <t>CSBG, LIHEAP, WAP</t>
  </si>
  <si>
    <t>CSBG, LIHEAP, WAP Percent Increase</t>
  </si>
  <si>
    <t>Outcome</t>
  </si>
  <si>
    <t xml:space="preserve">Yes </t>
  </si>
  <si>
    <t xml:space="preserve">No </t>
  </si>
  <si>
    <t>Unknown</t>
  </si>
  <si>
    <t>Achieved</t>
  </si>
  <si>
    <t>Time_Period</t>
  </si>
  <si>
    <t>Progressing</t>
  </si>
  <si>
    <t>Exited</t>
  </si>
  <si>
    <t>Unsuccessful_Completion</t>
  </si>
  <si>
    <t>Not_Applicable</t>
  </si>
  <si>
    <t>Total</t>
  </si>
  <si>
    <t>2018_2019</t>
  </si>
  <si>
    <t>FNPI 2d.3 (Dual Enrollment) Youth (9th-12th grade)</t>
  </si>
  <si>
    <t>FNPI 2e (Child Care; Stipends; Car Repair) Parents/Caregivers</t>
  </si>
  <si>
    <t>FNPI 2f (Stipends; Computer Training; School Supplies) Adult</t>
  </si>
  <si>
    <t>FNPI 2g (GED)</t>
  </si>
  <si>
    <t xml:space="preserve">2018_2019 </t>
  </si>
  <si>
    <t>FNPI 2h (Certificate) Participant obtained a credential, certificate or degree regaring education or vocational skills</t>
  </si>
  <si>
    <t>FNPI 2i (Associate Degree) Participant earned an Associates degree)</t>
  </si>
  <si>
    <t>FNPI 1b Unemployed adult obtained employment (up to a living wage: $10.95)</t>
  </si>
  <si>
    <t>FNPI 1c Previously unemployed adult obtained and maintained employment for at least 90 days (up to a living wage rate)</t>
  </si>
  <si>
    <t>FNPI 1d Previously unemployed adult obtained and maintained employment for at least 180 days (up to a living wage)</t>
  </si>
  <si>
    <t>FPNI 1e Unemployed adult obtained employment (above a living wage or higher)</t>
  </si>
  <si>
    <t>FNPI 1f Adult obtained and maintained employment for at least 90 days (above a living wage or higher)</t>
  </si>
  <si>
    <t>FNPI 1g Adult obtained and maintained employment for at least 180 days (above a living wage or higher)</t>
  </si>
  <si>
    <t>FNPI 1h The employed participant in a career-advancement program entered or transitioned into a positon that provided increase income and/or benefits</t>
  </si>
  <si>
    <t>FNPI 1h.1 The participant's increased income came from employment through wage or salary amount increase</t>
  </si>
  <si>
    <t>FNPI 1h.2 (Car repair, Child Care) The employed particiapnt's increased income came from employment through an increase in hours worked</t>
  </si>
  <si>
    <t>FNPI 5b (Emergency Food Box; Hygiene Kits) Individual demonstrated improved physical health and well-being</t>
  </si>
  <si>
    <t>FNPI 5c (Hygiene/Cleaning Kits) Individual demonstrated improved mental and behavioral health and well-being</t>
  </si>
  <si>
    <t>FNPI 5f Senior (65+ Vehicle Purchase) maintained an independent living situation</t>
  </si>
  <si>
    <t>FNPI 5g (Disabled, Vehicle Purchase) Individuals with disabilities maintained an independent living situation</t>
  </si>
  <si>
    <t>FNPI 5h (Chronically Ill) Individuals with chronic illness maintained an independent living situation</t>
  </si>
  <si>
    <t>FNPI 4a (Homeless) Homeless household obtained safe temporary shelter</t>
  </si>
  <si>
    <t>FNPI 4b (Rent; Utilities) Household obtained/maintained safe and affordable housing</t>
  </si>
  <si>
    <t>FNPI 4c Household maintained safe and afforable housing for 90 days</t>
  </si>
  <si>
    <t>FNPI 4d Household maintained safe and affordable housing for 180 days</t>
  </si>
  <si>
    <t>FNPI 4e (Rent, Utilities) Household avoided eviction</t>
  </si>
  <si>
    <t>FNPI 4f (Mortgage) Household avoided foreclosure</t>
  </si>
  <si>
    <t>i7 Individual has increased their net worth</t>
  </si>
  <si>
    <t>FNPI 3d Individual has increased their savings</t>
  </si>
  <si>
    <t>FNPI 3h (YMYG; Cares Act, Budget) This individual, who is engaged with the Community Action Agency, report improved financial well-being</t>
  </si>
  <si>
    <t>FNPI 1h.3 (Clothing, vehicle purchase) The employed participants increased benefits related to employment</t>
  </si>
  <si>
    <t>FNPI 3a (CARES Act) Individual achieved and maintained ability to meet basic needs for 90 days</t>
  </si>
  <si>
    <t>FNPI 5c Individual demonstrated improved mental and behavioral health and well-being</t>
  </si>
  <si>
    <t>FNPI 3h (Vehicle Payment) This individual, who is engaged with the Community Action Agency, report improved financial well-being</t>
  </si>
  <si>
    <t>2019_2020</t>
  </si>
  <si>
    <t>FNPI 2g (GED) Participant obtained a high school diploma and/or obtained an equivalency certificate or diploma (like a GED).</t>
  </si>
  <si>
    <t>07012019_09302019</t>
  </si>
  <si>
    <t>07012020_09302020</t>
  </si>
  <si>
    <t>Participants_Served</t>
  </si>
  <si>
    <t>Target</t>
  </si>
  <si>
    <t>Results</t>
  </si>
  <si>
    <t>Percentage_Achieving_Outcome</t>
  </si>
  <si>
    <t>Performance_Target_Accuracy</t>
  </si>
  <si>
    <t xml:space="preserve">2018 2019 Total </t>
  </si>
  <si>
    <t>2018 2019 Achieved</t>
  </si>
  <si>
    <t>2018 2019 Yes</t>
  </si>
  <si>
    <t>2018 2019 Unsuccessful</t>
  </si>
  <si>
    <t>2018 2019 No</t>
  </si>
  <si>
    <t>2018 2019 Exited</t>
  </si>
  <si>
    <t xml:space="preserve">2019 2020 Total </t>
  </si>
  <si>
    <t>2019 2020 Achieved</t>
  </si>
  <si>
    <t>2019 2020 Yes</t>
  </si>
  <si>
    <t>2019 2020 Unsuccessful</t>
  </si>
  <si>
    <t>2019 2020 No</t>
  </si>
  <si>
    <t>2019 2020 Exited</t>
  </si>
  <si>
    <t>Total Change</t>
  </si>
  <si>
    <t>Achieved Change</t>
  </si>
  <si>
    <t>Yes Change</t>
  </si>
  <si>
    <t>Unsuccessful Change</t>
  </si>
  <si>
    <t>No Change</t>
  </si>
  <si>
    <t>Exited Change</t>
  </si>
  <si>
    <t>NA</t>
  </si>
  <si>
    <t xml:space="preserve">07012020 09302020 Total </t>
  </si>
  <si>
    <t>07012020 09302020 Achieved</t>
  </si>
  <si>
    <t>07012020 09302020 Yes</t>
  </si>
  <si>
    <t>07012020 09302020 Unsuccessful</t>
  </si>
  <si>
    <t>07012020 09302020 No</t>
  </si>
  <si>
    <t>07012020 09302020 Exited</t>
  </si>
  <si>
    <t xml:space="preserve">07012019 09302019 Total </t>
  </si>
  <si>
    <t>07012019 09302019 Achieved</t>
  </si>
  <si>
    <t>07012019 09302019 Yes</t>
  </si>
  <si>
    <t>07012019 09302019 Unsuccessful</t>
  </si>
  <si>
    <t>07012019 09302019 No</t>
  </si>
  <si>
    <t>07012019 09302019 Exited</t>
  </si>
  <si>
    <t>2019 2020 Percent Achieved</t>
  </si>
  <si>
    <t>2018 2019 Percent Achieved</t>
  </si>
  <si>
    <t>Difference</t>
  </si>
  <si>
    <t xml:space="preserve">Outcome </t>
  </si>
  <si>
    <t>07012020 09302020 Percent Achieved</t>
  </si>
  <si>
    <t>07012019 09302019 Percent Achieved</t>
  </si>
  <si>
    <t>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</si>
</sst>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2" xfId="0" applyFont="1" applyFill="1" applyBorder="1" applyAlignment="1">
      <alignment wrapText="1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0" borderId="0" xfId="0" applyFill="1" applyBorder="1"/>
    <xf numFmtId="0" fontId="0" fillId="2" borderId="0" xfId="0" applyFill="1" applyBorder="1"/>
    <xf numFmtId="0" fontId="0" fillId="2" borderId="0" xfId="0" applyFont="1" applyFill="1" applyBorder="1"/>
    <xf numFmtId="0" fontId="0" fillId="0" borderId="0" xfId="0" applyFont="1" applyFill="1" applyBorder="1"/>
    <xf numFmtId="0" fontId="0" fillId="2" borderId="1" xfId="0" applyFont="1" applyFill="1" applyBorder="1" applyAlignment="1">
      <alignment wrapText="1"/>
    </xf>
  </cellXfs>
  <cellStyles count="1">
    <cellStyle name="Normal" xfId="0" builtinId="0"/>
  </cellStyles>
  <dxfs count="3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975107-4B97-4F86-8D7D-9874D3E13941}" name="Table2" displayName="Table2" ref="A1:C13" totalsRowShown="0">
  <autoFilter ref="A1:C13" xr:uid="{7D68282E-73A0-4AC0-AE86-2BD452F17C69}"/>
  <tableColumns count="3">
    <tableColumn id="1" xr3:uid="{FCE89419-8314-4C6D-B4EC-98CFB22E060E}" name="Program"/>
    <tableColumn id="2" xr3:uid="{466F4A3B-14E3-4670-8F78-222315258B68}" name="Time_Period"/>
    <tableColumn id="3" xr3:uid="{8CD0FBE9-470D-45B1-89B8-F305CED73514}" name="Househol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4A622F-27D6-4C29-9AC3-C96F268209B3}" name="Table1" displayName="Table1" ref="A1:K106" totalsRowShown="0">
  <autoFilter ref="A1:K106" xr:uid="{ABC1506C-9A94-4736-B08C-BD4C8D32664C}"/>
  <tableColumns count="11">
    <tableColumn id="1" xr3:uid="{2F09F6EE-E5A7-4C03-89E7-121B2E62E4CE}" name="Time_Period"/>
    <tableColumn id="2" xr3:uid="{19FBFBF9-2844-43F0-B19F-B7AD5621F235}" name="Outcome"/>
    <tableColumn id="3" xr3:uid="{B2C9B355-75BA-462A-B5A3-5764ED20E1F0}" name="Yes "/>
    <tableColumn id="4" xr3:uid="{B5DE3E11-B1F4-40F9-AF24-93A7AAEBBC4A}" name="No "/>
    <tableColumn id="5" xr3:uid="{0B443FDB-3DC2-4CEE-B94A-3D3A82CC5415}" name="Unknown"/>
    <tableColumn id="6" xr3:uid="{66F604FC-2679-4FFA-9AD0-41548D36ECA1}" name="Achieved"/>
    <tableColumn id="7" xr3:uid="{B6A1F80C-798A-4F35-8FD4-CAB996D116C2}" name="Progressing"/>
    <tableColumn id="8" xr3:uid="{7B7B3152-7821-45AB-8235-91BBBCDED4F5}" name="Exited"/>
    <tableColumn id="9" xr3:uid="{52C2CE8F-4644-457E-A25E-15B16E3356A2}" name="Unsuccessful_Completion"/>
    <tableColumn id="10" xr3:uid="{32EBC176-24E9-404C-907D-E9ACBE5FCD12}" name="Not_Applicable"/>
    <tableColumn id="11" xr3:uid="{C70587B3-DCC9-4BB2-AC7B-096A36D468E0}" name="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0F355F-7410-45DE-BEC2-1B90BE08504B}" name="Table4" displayName="Table4" ref="A38:S63" totalsRowShown="0">
  <autoFilter ref="A38:S63" xr:uid="{6860D095-EA77-4195-A87B-C3AA385D728C}"/>
  <tableColumns count="19">
    <tableColumn id="1" xr3:uid="{7533C38A-4C35-4ECF-B076-3574EB9FB738}" name="Outcome" dataDxfId="31"/>
    <tableColumn id="2" xr3:uid="{D298DA6C-7029-46E0-A93B-D5257953C634}" name="07012020 09302020 Total " dataDxfId="30"/>
    <tableColumn id="3" xr3:uid="{F260BBF7-2906-4DD1-9B73-647B840391B3}" name="07012020 09302020 Achieved" dataDxfId="29"/>
    <tableColumn id="4" xr3:uid="{18B4AF89-102E-442A-A5EC-534F1A765922}" name="07012020 09302020 Yes" dataDxfId="28"/>
    <tableColumn id="5" xr3:uid="{283E6E5B-A99C-45A1-8584-F06DDC191058}" name="07012020 09302020 Unsuccessful" dataDxfId="27"/>
    <tableColumn id="6" xr3:uid="{E8C859D6-0881-4517-B2E0-7128FB79E3CE}" name="07012020 09302020 No" dataDxfId="26"/>
    <tableColumn id="7" xr3:uid="{166E7FD7-BBD6-420B-8DA5-121F774B5C8E}" name="07012020 09302020 Exited" dataDxfId="25"/>
    <tableColumn id="8" xr3:uid="{76953DB4-DF03-4273-A6D8-C544A0E82250}" name="07012019 09302019 Total "/>
    <tableColumn id="9" xr3:uid="{17DED064-FAD1-4611-B2C5-AA398BFE6CE4}" name="07012019 09302019 Achieved"/>
    <tableColumn id="10" xr3:uid="{40A7E884-D8DB-40A6-8312-C38207267911}" name="07012019 09302019 Yes"/>
    <tableColumn id="11" xr3:uid="{8815F6C2-B415-4C51-965A-127A30F4A487}" name="07012019 09302019 Unsuccessful"/>
    <tableColumn id="12" xr3:uid="{890CFA9B-0DE1-46F8-94B6-B9BC6CD08A4B}" name="07012019 09302019 No"/>
    <tableColumn id="13" xr3:uid="{58F2C4D4-5A39-467A-9F3B-18B5E65DC5BC}" name="07012019 09302019 Exited"/>
    <tableColumn id="14" xr3:uid="{88743CCE-38B1-4CB1-ABBB-D2428A412ED9}" name="Total Change" dataDxfId="11">
      <calculatedColumnFormula>100*(B39-H39)/H39</calculatedColumnFormula>
    </tableColumn>
    <tableColumn id="15" xr3:uid="{A1BBD76C-E876-486D-B6CD-9DC5FECF9A10}" name="Achieved Change" dataDxfId="10">
      <calculatedColumnFormula>100*(C39-I39)/I39</calculatedColumnFormula>
    </tableColumn>
    <tableColumn id="16" xr3:uid="{92E46B62-4995-4FDD-98B2-137E377F475B}" name="Yes Change" dataDxfId="9">
      <calculatedColumnFormula>100*(D39-J39)/J39</calculatedColumnFormula>
    </tableColumn>
    <tableColumn id="17" xr3:uid="{62781C40-1C97-4595-888D-67D92500B12C}" name="Unsuccessful Change" dataDxfId="8">
      <calculatedColumnFormula>100*(E39-K39)/K39</calculatedColumnFormula>
    </tableColumn>
    <tableColumn id="18" xr3:uid="{AA189147-8CA1-4DCE-87B4-6A31E02DE231}" name="No Change" dataDxfId="7">
      <calculatedColumnFormula>100*(F39-L39)/L39</calculatedColumnFormula>
    </tableColumn>
    <tableColumn id="19" xr3:uid="{86790E21-8B36-46E9-95CF-557D67E4E7AF}" name="Exited Change" dataDxfId="6">
      <calculatedColumnFormula>100*(G39-M39)/M39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338CC3-92B0-44D5-B5CD-4C8B2E75DB6E}" name="Table5" displayName="Table5" ref="A1:S33" totalsRowShown="0">
  <autoFilter ref="A1:S33" xr:uid="{8931C540-0139-4B10-9B0D-39C547FB8669}"/>
  <tableColumns count="19">
    <tableColumn id="1" xr3:uid="{B2AB9D1B-51D7-449F-B490-297542172FA7}" name="Outcome" dataDxfId="24"/>
    <tableColumn id="2" xr3:uid="{4A7802A9-A102-49F4-8905-E6F50E545A46}" name="2019 2020 Total " dataDxfId="23"/>
    <tableColumn id="3" xr3:uid="{EE0746ED-3BC8-4C89-ACFE-6F0D026D2CC7}" name="2019 2020 Achieved" dataDxfId="22"/>
    <tableColumn id="4" xr3:uid="{D428B6C8-C182-446A-B01B-47BEAE6032C4}" name="2019 2020 Yes" dataDxfId="21"/>
    <tableColumn id="5" xr3:uid="{4A1FB61C-BECF-4030-9B1F-62C526971E8C}" name="2019 2020 Unsuccessful" dataDxfId="20"/>
    <tableColumn id="6" xr3:uid="{467C710F-F060-47AA-98AF-A6FFB390A387}" name="2019 2020 No" dataDxfId="19"/>
    <tableColumn id="7" xr3:uid="{9EF00EC3-F97F-4BA5-B89D-E869533EF233}" name="2019 2020 Exited" dataDxfId="18"/>
    <tableColumn id="8" xr3:uid="{7BE7F664-B4CF-4334-B49F-F86AE142A2AA}" name="2018 2019 Total "/>
    <tableColumn id="9" xr3:uid="{B364C5A8-F7AB-4D23-994C-CFD8579B42AC}" name="2018 2019 Achieved"/>
    <tableColumn id="10" xr3:uid="{AD3571FB-C2DA-450B-AEE5-52BAE33C41B5}" name="2018 2019 Yes"/>
    <tableColumn id="11" xr3:uid="{34D25EBF-55EE-40C4-AB0E-2A79949F97C8}" name="2018 2019 Unsuccessful"/>
    <tableColumn id="12" xr3:uid="{B5C2328A-4784-489D-B8CE-3E44584CC782}" name="2018 2019 No"/>
    <tableColumn id="13" xr3:uid="{0395ECE0-2CB9-40D5-B748-15CFD85FF9B4}" name="2018 2019 Exited"/>
    <tableColumn id="14" xr3:uid="{84730640-4EB3-4E70-9662-660CB29BE692}" name="Total Change" dataDxfId="17">
      <calculatedColumnFormula>100*(B2-H2)/H2</calculatedColumnFormula>
    </tableColumn>
    <tableColumn id="15" xr3:uid="{75D1AA84-B6B5-443A-8053-A721E46C0A83}" name="Achieved Change" dataDxfId="16">
      <calculatedColumnFormula>100*(C2-I2)/I2</calculatedColumnFormula>
    </tableColumn>
    <tableColumn id="16" xr3:uid="{57CFB4BC-2E38-4F67-BB16-495F8721103C}" name="Yes Change" dataDxfId="15">
      <calculatedColumnFormula>100*(D2-J2)/J2</calculatedColumnFormula>
    </tableColumn>
    <tableColumn id="17" xr3:uid="{9DCA4C1A-F17F-437C-8CC6-2671F5714E57}" name="Unsuccessful Change" dataDxfId="14">
      <calculatedColumnFormula>100*(E2-K2)/K2</calculatedColumnFormula>
    </tableColumn>
    <tableColumn id="18" xr3:uid="{2F734EAE-B2AA-4B15-B752-C3F38C065CEA}" name="No Change" dataDxfId="13">
      <calculatedColumnFormula>100*(F2-L2)/L2</calculatedColumnFormula>
    </tableColumn>
    <tableColumn id="19" xr3:uid="{6817846D-F02F-4F76-A7DB-4291C87E253A}" name="Exited Change" dataDxfId="12">
      <calculatedColumnFormula>100*(G2-M2)/M2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875188-CA81-4F8C-B726-1AA6C211790B}" name="Table3" displayName="Table3" ref="A1:G106" totalsRowShown="0">
  <autoFilter ref="A1:G106" xr:uid="{A49AEFA2-0B09-49B9-8D17-3C076703BB98}"/>
  <tableColumns count="7">
    <tableColumn id="1" xr3:uid="{DE1BA7F1-2916-4F1B-AA6B-EF90820DDED7}" name="Time_Period" dataDxfId="33"/>
    <tableColumn id="2" xr3:uid="{310E8F7B-6D29-4491-90D8-5A933B7CCE3F}" name="Outcome" dataDxfId="32"/>
    <tableColumn id="3" xr3:uid="{690DBEE8-81F8-422E-AA15-1BDB8F168736}" name="Participants_Served"/>
    <tableColumn id="4" xr3:uid="{EC7F50D5-FF1E-4F6C-ADDC-5D9BFEB1E513}" name="Target"/>
    <tableColumn id="5" xr3:uid="{41638C1B-17DB-46CB-BF68-2EB1E6B17491}" name="Results"/>
    <tableColumn id="6" xr3:uid="{53948D70-931F-4227-A959-8E86FB3D0CC2}" name="Percentage_Achieving_Outcome"/>
    <tableColumn id="7" xr3:uid="{60FEE7A4-E8E6-4FF7-B62F-123370F83501}" name="Performance_Target_Accurac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6809C9-2138-4E38-850D-81ACA68C6636}" name="Table6" displayName="Table6" ref="A38:D63" totalsRowShown="0">
  <autoFilter ref="A38:D63" xr:uid="{6BD7A3B9-FD52-4E05-BFB8-63FEA2A31EFD}"/>
  <tableColumns count="4">
    <tableColumn id="1" xr3:uid="{7636A06F-8659-48C9-96FB-546EF9929B33}" name="Outcome " dataDxfId="5"/>
    <tableColumn id="2" xr3:uid="{085E10C2-54C7-429A-B5A6-4534312B9D7A}" name="07012020 09302020 Percent Achieved" dataDxfId="4"/>
    <tableColumn id="3" xr3:uid="{6DC1EEA1-2AED-4C32-9EBF-EF935CA3C8FE}" name="07012019 09302019 Percent Achieved"/>
    <tableColumn id="4" xr3:uid="{4E4C99F2-A053-4C6A-AB13-B69284C3CC28}" name="Difference" dataDxfId="0">
      <calculatedColumnFormula>B39-C39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A8C7798-ED13-4B3A-B666-2431665BD744}" name="Table7" displayName="Table7" ref="A1:D33" totalsRowShown="0">
  <autoFilter ref="A1:D33" xr:uid="{70ACBBE6-5A06-47CA-AA94-7557F5E0967F}"/>
  <tableColumns count="4">
    <tableColumn id="1" xr3:uid="{614C5538-3113-4E93-8B5A-299DA26B9116}" name="Outcome" dataDxfId="3"/>
    <tableColumn id="2" xr3:uid="{9D0D914C-192A-4D8D-B4DB-02122B85422F}" name="2019 2020 Percent Achieved" dataDxfId="2"/>
    <tableColumn id="3" xr3:uid="{EACCA632-D41A-463F-977A-EBF79EB28B40}" name="2018 2019 Percent Achieved"/>
    <tableColumn id="4" xr3:uid="{3EB09005-7C07-4F13-9FBA-732A838FFA5E}" name="Difference" dataDxfId="1">
      <calculatedColumnFormula>B2-C2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2E56-F90C-4B2D-B21B-6B03646C7353}">
  <dimension ref="A1:C13"/>
  <sheetViews>
    <sheetView tabSelected="1" workbookViewId="0">
      <selection activeCell="B2" sqref="B2"/>
    </sheetView>
  </sheetViews>
  <sheetFormatPr defaultRowHeight="15" x14ac:dyDescent="0.25"/>
  <cols>
    <col min="1" max="1" width="40.7109375" customWidth="1"/>
    <col min="2" max="2" width="34.85546875" customWidth="1"/>
    <col min="3" max="3" width="13.140625" customWidth="1"/>
  </cols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 t="s">
        <v>6</v>
      </c>
      <c r="B2" t="s">
        <v>2</v>
      </c>
      <c r="C2">
        <v>748</v>
      </c>
    </row>
    <row r="3" spans="1:3" x14ac:dyDescent="0.25">
      <c r="A3" t="s">
        <v>10</v>
      </c>
      <c r="B3" t="s">
        <v>2</v>
      </c>
      <c r="C3">
        <v>9177</v>
      </c>
    </row>
    <row r="4" spans="1:3" x14ac:dyDescent="0.25">
      <c r="A4" t="s">
        <v>6</v>
      </c>
      <c r="B4" t="s">
        <v>3</v>
      </c>
      <c r="C4">
        <v>7548</v>
      </c>
    </row>
    <row r="5" spans="1:3" x14ac:dyDescent="0.25">
      <c r="A5" t="s">
        <v>10</v>
      </c>
      <c r="B5" t="s">
        <v>3</v>
      </c>
      <c r="C5">
        <v>13684</v>
      </c>
    </row>
    <row r="6" spans="1:3" x14ac:dyDescent="0.25">
      <c r="A6" t="s">
        <v>6</v>
      </c>
      <c r="B6" t="s">
        <v>5</v>
      </c>
      <c r="C6">
        <v>193</v>
      </c>
    </row>
    <row r="7" spans="1:3" x14ac:dyDescent="0.25">
      <c r="A7" t="s">
        <v>10</v>
      </c>
      <c r="B7" t="s">
        <v>5</v>
      </c>
      <c r="C7">
        <v>3196</v>
      </c>
    </row>
    <row r="8" spans="1:3" x14ac:dyDescent="0.25">
      <c r="A8" t="s">
        <v>6</v>
      </c>
      <c r="B8" t="s">
        <v>4</v>
      </c>
      <c r="C8">
        <v>3995</v>
      </c>
    </row>
    <row r="9" spans="1:3" x14ac:dyDescent="0.25">
      <c r="A9" t="s">
        <v>10</v>
      </c>
      <c r="B9" t="s">
        <v>4</v>
      </c>
      <c r="C9">
        <v>11297</v>
      </c>
    </row>
    <row r="10" spans="1:3" x14ac:dyDescent="0.25">
      <c r="A10" t="s">
        <v>7</v>
      </c>
      <c r="B10" t="s">
        <v>8</v>
      </c>
      <c r="C10">
        <f>100*(C4-C2)/C2</f>
        <v>909.09090909090912</v>
      </c>
    </row>
    <row r="11" spans="1:3" x14ac:dyDescent="0.25">
      <c r="A11" t="s">
        <v>11</v>
      </c>
      <c r="B11" t="s">
        <v>8</v>
      </c>
      <c r="C11">
        <f>100*(C5-C3)/C3</f>
        <v>49.11191021030838</v>
      </c>
    </row>
    <row r="12" spans="1:3" x14ac:dyDescent="0.25">
      <c r="A12" t="s">
        <v>7</v>
      </c>
      <c r="B12" t="s">
        <v>9</v>
      </c>
      <c r="C12">
        <f>100*(C8-C6)/C6</f>
        <v>1969.9481865284974</v>
      </c>
    </row>
    <row r="13" spans="1:3" x14ac:dyDescent="0.25">
      <c r="A13" t="s">
        <v>11</v>
      </c>
      <c r="B13" t="s">
        <v>9</v>
      </c>
      <c r="C13">
        <f>100*(C9-C7)/C7</f>
        <v>253.47309136420526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F0CC-276F-4FB6-91BA-BC61E4F4075B}">
  <dimension ref="A1:K106"/>
  <sheetViews>
    <sheetView topLeftCell="A43" workbookViewId="0">
      <selection activeCell="H58" sqref="H27:H58"/>
    </sheetView>
  </sheetViews>
  <sheetFormatPr defaultRowHeight="15" x14ac:dyDescent="0.25"/>
  <cols>
    <col min="1" max="1" width="14" customWidth="1"/>
    <col min="2" max="2" width="48.5703125" customWidth="1"/>
    <col min="5" max="5" width="11.5703125" customWidth="1"/>
    <col min="6" max="6" width="11.140625" customWidth="1"/>
    <col min="7" max="7" width="13" customWidth="1"/>
    <col min="9" max="9" width="25.42578125" customWidth="1"/>
    <col min="10" max="10" width="16.28515625" customWidth="1"/>
  </cols>
  <sheetData>
    <row r="1" spans="1:11" x14ac:dyDescent="0.25">
      <c r="A1" t="s">
        <v>17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1" x14ac:dyDescent="0.25">
      <c r="A2" t="s">
        <v>23</v>
      </c>
      <c r="B2" t="s">
        <v>24</v>
      </c>
      <c r="C2">
        <v>0</v>
      </c>
      <c r="D2">
        <v>0</v>
      </c>
      <c r="E2">
        <v>0</v>
      </c>
      <c r="F2">
        <v>1</v>
      </c>
      <c r="G2">
        <v>6</v>
      </c>
      <c r="H2">
        <v>0</v>
      </c>
      <c r="I2">
        <v>0</v>
      </c>
      <c r="J2">
        <v>6</v>
      </c>
      <c r="K2">
        <v>13</v>
      </c>
    </row>
    <row r="3" spans="1:11" x14ac:dyDescent="0.25">
      <c r="A3" t="s">
        <v>23</v>
      </c>
      <c r="B3" t="s">
        <v>25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5</v>
      </c>
      <c r="K3">
        <v>8</v>
      </c>
    </row>
    <row r="4" spans="1:11" x14ac:dyDescent="0.25">
      <c r="A4" t="s">
        <v>23</v>
      </c>
      <c r="B4" t="s">
        <v>26</v>
      </c>
      <c r="C4">
        <v>0</v>
      </c>
      <c r="D4">
        <v>0</v>
      </c>
      <c r="E4">
        <v>0</v>
      </c>
      <c r="F4">
        <v>107</v>
      </c>
      <c r="G4">
        <v>9</v>
      </c>
      <c r="H4">
        <v>1</v>
      </c>
      <c r="I4">
        <v>2</v>
      </c>
      <c r="J4">
        <v>1</v>
      </c>
      <c r="K4">
        <v>120</v>
      </c>
    </row>
    <row r="5" spans="1:11" x14ac:dyDescent="0.25">
      <c r="A5" t="s">
        <v>23</v>
      </c>
      <c r="B5" t="s">
        <v>27</v>
      </c>
      <c r="C5">
        <v>0</v>
      </c>
      <c r="D5">
        <v>0</v>
      </c>
      <c r="E5">
        <v>0</v>
      </c>
      <c r="F5">
        <v>4</v>
      </c>
      <c r="G5">
        <v>6</v>
      </c>
      <c r="H5">
        <v>0</v>
      </c>
      <c r="I5">
        <v>0</v>
      </c>
      <c r="J5">
        <v>5</v>
      </c>
      <c r="K5">
        <v>15</v>
      </c>
    </row>
    <row r="6" spans="1:11" x14ac:dyDescent="0.25">
      <c r="A6" t="s">
        <v>28</v>
      </c>
      <c r="B6" t="s">
        <v>29</v>
      </c>
      <c r="C6">
        <v>0</v>
      </c>
      <c r="D6">
        <v>0</v>
      </c>
      <c r="E6">
        <v>0</v>
      </c>
      <c r="F6">
        <v>18</v>
      </c>
      <c r="G6">
        <v>160</v>
      </c>
      <c r="H6">
        <v>10</v>
      </c>
      <c r="I6">
        <v>4</v>
      </c>
      <c r="J6">
        <v>0</v>
      </c>
      <c r="K6">
        <v>192</v>
      </c>
    </row>
    <row r="7" spans="1:11" x14ac:dyDescent="0.25">
      <c r="A7" t="s">
        <v>23</v>
      </c>
      <c r="B7" t="s">
        <v>30</v>
      </c>
      <c r="C7">
        <v>0</v>
      </c>
      <c r="D7">
        <v>0</v>
      </c>
      <c r="E7">
        <v>0</v>
      </c>
      <c r="F7">
        <v>2</v>
      </c>
      <c r="G7">
        <v>14</v>
      </c>
      <c r="H7">
        <v>1</v>
      </c>
      <c r="I7">
        <v>0</v>
      </c>
      <c r="J7">
        <v>6</v>
      </c>
      <c r="K7">
        <v>23</v>
      </c>
    </row>
    <row r="8" spans="1:11" x14ac:dyDescent="0.25">
      <c r="A8" t="s">
        <v>23</v>
      </c>
      <c r="B8" t="s">
        <v>31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149</v>
      </c>
      <c r="K8">
        <v>152</v>
      </c>
    </row>
    <row r="9" spans="1:11" x14ac:dyDescent="0.25">
      <c r="A9" t="s">
        <v>23</v>
      </c>
      <c r="B9" t="s">
        <v>32</v>
      </c>
      <c r="C9">
        <v>0</v>
      </c>
      <c r="D9">
        <v>0</v>
      </c>
      <c r="E9">
        <v>0</v>
      </c>
      <c r="F9">
        <v>2</v>
      </c>
      <c r="G9">
        <v>1</v>
      </c>
      <c r="H9">
        <v>1</v>
      </c>
      <c r="I9">
        <v>0</v>
      </c>
      <c r="J9">
        <v>1</v>
      </c>
      <c r="K9">
        <v>5</v>
      </c>
    </row>
    <row r="10" spans="1:11" x14ac:dyDescent="0.25">
      <c r="A10" t="s">
        <v>23</v>
      </c>
      <c r="B10" t="s">
        <v>33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2</v>
      </c>
      <c r="K10">
        <v>3</v>
      </c>
    </row>
    <row r="11" spans="1:11" x14ac:dyDescent="0.25">
      <c r="A11" t="s">
        <v>23</v>
      </c>
      <c r="B11" t="s">
        <v>34</v>
      </c>
      <c r="C11">
        <v>0</v>
      </c>
      <c r="D11">
        <v>0</v>
      </c>
      <c r="E11">
        <v>0</v>
      </c>
      <c r="F11">
        <v>8</v>
      </c>
      <c r="G11">
        <v>0</v>
      </c>
      <c r="H11">
        <v>0</v>
      </c>
      <c r="I11">
        <v>0</v>
      </c>
      <c r="J11">
        <v>19</v>
      </c>
      <c r="K11">
        <v>27</v>
      </c>
    </row>
    <row r="12" spans="1:11" x14ac:dyDescent="0.25">
      <c r="A12" t="s">
        <v>28</v>
      </c>
      <c r="B12" t="s">
        <v>35</v>
      </c>
      <c r="C12">
        <v>0</v>
      </c>
      <c r="D12">
        <v>0</v>
      </c>
      <c r="E12">
        <v>0</v>
      </c>
      <c r="F12">
        <v>6</v>
      </c>
      <c r="G12">
        <v>0</v>
      </c>
      <c r="H12">
        <v>0</v>
      </c>
      <c r="I12">
        <v>3</v>
      </c>
      <c r="J12">
        <v>0</v>
      </c>
      <c r="K12">
        <v>9</v>
      </c>
    </row>
    <row r="13" spans="1:11" x14ac:dyDescent="0.25">
      <c r="A13" t="s">
        <v>23</v>
      </c>
      <c r="B13" t="s">
        <v>36</v>
      </c>
      <c r="C13">
        <v>0</v>
      </c>
      <c r="D13"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10</v>
      </c>
      <c r="K13">
        <v>14</v>
      </c>
    </row>
    <row r="14" spans="1:11" x14ac:dyDescent="0.25">
      <c r="A14" t="s">
        <v>28</v>
      </c>
      <c r="B14" t="s">
        <v>37</v>
      </c>
      <c r="C14">
        <v>13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14</v>
      </c>
    </row>
    <row r="15" spans="1:11" x14ac:dyDescent="0.25">
      <c r="A15" t="s">
        <v>23</v>
      </c>
      <c r="B15" t="s">
        <v>38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</row>
    <row r="16" spans="1:11" x14ac:dyDescent="0.25">
      <c r="A16" t="s">
        <v>23</v>
      </c>
      <c r="B16" t="s">
        <v>39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25">
      <c r="A17" t="s">
        <v>23</v>
      </c>
      <c r="B17" t="s">
        <v>54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</row>
    <row r="18" spans="1:11" x14ac:dyDescent="0.25">
      <c r="A18" t="s">
        <v>23</v>
      </c>
      <c r="B18" t="s">
        <v>40</v>
      </c>
      <c r="C18">
        <v>0</v>
      </c>
      <c r="D18">
        <v>0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2</v>
      </c>
    </row>
    <row r="19" spans="1:11" x14ac:dyDescent="0.25">
      <c r="A19" t="s">
        <v>23</v>
      </c>
      <c r="B19" t="s">
        <v>42</v>
      </c>
      <c r="C19">
        <v>0</v>
      </c>
      <c r="D19">
        <v>0</v>
      </c>
      <c r="E19">
        <v>0</v>
      </c>
      <c r="F19">
        <v>3</v>
      </c>
      <c r="G19">
        <v>1</v>
      </c>
      <c r="H19">
        <v>0</v>
      </c>
      <c r="I19">
        <v>0</v>
      </c>
      <c r="J19">
        <v>1</v>
      </c>
      <c r="K19">
        <v>5</v>
      </c>
    </row>
    <row r="20" spans="1:11" x14ac:dyDescent="0.25">
      <c r="A20" t="s">
        <v>28</v>
      </c>
      <c r="B20" t="s">
        <v>43</v>
      </c>
      <c r="C20">
        <v>0</v>
      </c>
      <c r="D20">
        <v>0</v>
      </c>
      <c r="E20">
        <v>0</v>
      </c>
      <c r="F20">
        <v>60</v>
      </c>
      <c r="G20">
        <v>6</v>
      </c>
      <c r="H20">
        <v>0</v>
      </c>
      <c r="I20">
        <v>0</v>
      </c>
      <c r="J20">
        <v>0</v>
      </c>
      <c r="K20">
        <v>66</v>
      </c>
    </row>
    <row r="21" spans="1:11" x14ac:dyDescent="0.25">
      <c r="A21" t="s">
        <v>28</v>
      </c>
      <c r="B21" t="s">
        <v>46</v>
      </c>
      <c r="C21">
        <v>0</v>
      </c>
      <c r="D21">
        <v>0</v>
      </c>
      <c r="E21">
        <v>0</v>
      </c>
      <c r="F21">
        <v>158</v>
      </c>
      <c r="G21">
        <v>105</v>
      </c>
      <c r="H21">
        <v>1</v>
      </c>
      <c r="I21">
        <v>0</v>
      </c>
      <c r="J21">
        <v>2</v>
      </c>
      <c r="K21">
        <v>266</v>
      </c>
    </row>
    <row r="22" spans="1:11" x14ac:dyDescent="0.25">
      <c r="A22" t="s">
        <v>23</v>
      </c>
      <c r="B22" t="s">
        <v>47</v>
      </c>
      <c r="C22">
        <v>0</v>
      </c>
      <c r="D22">
        <v>0</v>
      </c>
      <c r="E22">
        <v>0</v>
      </c>
      <c r="F22">
        <v>49</v>
      </c>
      <c r="G22">
        <v>9</v>
      </c>
      <c r="H22">
        <v>5</v>
      </c>
      <c r="I22">
        <v>0</v>
      </c>
      <c r="J22">
        <v>1</v>
      </c>
      <c r="K22">
        <v>64</v>
      </c>
    </row>
    <row r="23" spans="1:11" x14ac:dyDescent="0.25">
      <c r="A23" t="s">
        <v>28</v>
      </c>
      <c r="B23" t="s">
        <v>48</v>
      </c>
      <c r="C23">
        <v>0</v>
      </c>
      <c r="D23">
        <v>0</v>
      </c>
      <c r="E23">
        <v>0</v>
      </c>
      <c r="F23">
        <v>36</v>
      </c>
      <c r="G23">
        <v>1</v>
      </c>
      <c r="H23">
        <v>13</v>
      </c>
      <c r="I23">
        <v>0</v>
      </c>
      <c r="J23">
        <v>1</v>
      </c>
      <c r="K23">
        <v>51</v>
      </c>
    </row>
    <row r="24" spans="1:11" x14ac:dyDescent="0.25">
      <c r="A24" t="s">
        <v>28</v>
      </c>
      <c r="B24" t="s">
        <v>49</v>
      </c>
      <c r="C24">
        <v>0</v>
      </c>
      <c r="D24">
        <v>0</v>
      </c>
      <c r="E24">
        <v>0</v>
      </c>
      <c r="F24">
        <v>11</v>
      </c>
      <c r="G24">
        <v>10</v>
      </c>
      <c r="H24">
        <v>0</v>
      </c>
      <c r="I24">
        <v>0</v>
      </c>
      <c r="J24">
        <v>2</v>
      </c>
      <c r="K24">
        <v>23</v>
      </c>
    </row>
    <row r="25" spans="1:11" x14ac:dyDescent="0.25">
      <c r="A25" t="s">
        <v>28</v>
      </c>
      <c r="B25" t="s">
        <v>50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</row>
    <row r="26" spans="1:11" x14ac:dyDescent="0.25">
      <c r="A26" t="s">
        <v>28</v>
      </c>
      <c r="B26" t="s">
        <v>53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</row>
    <row r="27" spans="1:11" x14ac:dyDescent="0.25">
      <c r="A27" t="s">
        <v>58</v>
      </c>
      <c r="B27" t="s">
        <v>24</v>
      </c>
      <c r="C27">
        <v>0</v>
      </c>
      <c r="D27">
        <v>0</v>
      </c>
      <c r="E27">
        <v>0</v>
      </c>
      <c r="F27">
        <v>10</v>
      </c>
      <c r="G27">
        <v>0</v>
      </c>
      <c r="H27">
        <v>0</v>
      </c>
      <c r="I27">
        <v>0</v>
      </c>
      <c r="J27">
        <v>0</v>
      </c>
      <c r="K27">
        <v>10</v>
      </c>
    </row>
    <row r="28" spans="1:11" x14ac:dyDescent="0.25">
      <c r="A28" t="s">
        <v>58</v>
      </c>
      <c r="B28" t="s">
        <v>25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 x14ac:dyDescent="0.25">
      <c r="A29" t="s">
        <v>58</v>
      </c>
      <c r="B29" t="s">
        <v>26</v>
      </c>
      <c r="C29">
        <v>0</v>
      </c>
      <c r="D29">
        <v>0</v>
      </c>
      <c r="E29">
        <v>0</v>
      </c>
      <c r="F29">
        <v>118</v>
      </c>
      <c r="G29">
        <v>15</v>
      </c>
      <c r="H29">
        <v>0</v>
      </c>
      <c r="I29">
        <v>0</v>
      </c>
      <c r="J29">
        <v>0</v>
      </c>
      <c r="K29">
        <v>133</v>
      </c>
    </row>
    <row r="30" spans="1:11" ht="15" customHeight="1" x14ac:dyDescent="0.25">
      <c r="A30" t="s">
        <v>58</v>
      </c>
      <c r="B30" s="1" t="s">
        <v>59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1</v>
      </c>
      <c r="K30">
        <v>2</v>
      </c>
    </row>
    <row r="31" spans="1:11" x14ac:dyDescent="0.25">
      <c r="A31" t="s">
        <v>58</v>
      </c>
      <c r="B31" t="s">
        <v>29</v>
      </c>
      <c r="C31">
        <v>0</v>
      </c>
      <c r="D31">
        <v>0</v>
      </c>
      <c r="E31">
        <v>0</v>
      </c>
      <c r="F31">
        <v>19</v>
      </c>
      <c r="G31">
        <v>167</v>
      </c>
      <c r="H31">
        <v>29</v>
      </c>
      <c r="I31">
        <v>0</v>
      </c>
      <c r="J31">
        <v>0</v>
      </c>
      <c r="K31">
        <v>215</v>
      </c>
    </row>
    <row r="32" spans="1:11" x14ac:dyDescent="0.25">
      <c r="A32" t="s">
        <v>58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1</v>
      </c>
    </row>
    <row r="33" spans="1:11" x14ac:dyDescent="0.25">
      <c r="A33" t="s">
        <v>58</v>
      </c>
      <c r="B33" t="s">
        <v>31</v>
      </c>
      <c r="C33">
        <v>0</v>
      </c>
      <c r="D33">
        <v>0</v>
      </c>
      <c r="E33">
        <v>0</v>
      </c>
      <c r="F33">
        <v>4</v>
      </c>
      <c r="G33">
        <v>6</v>
      </c>
      <c r="H33">
        <v>31</v>
      </c>
      <c r="I33">
        <v>0</v>
      </c>
      <c r="J33">
        <v>131</v>
      </c>
      <c r="K33">
        <v>172</v>
      </c>
    </row>
    <row r="34" spans="1:11" x14ac:dyDescent="0.25">
      <c r="A34" t="s">
        <v>58</v>
      </c>
      <c r="B34" t="s">
        <v>32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3</v>
      </c>
      <c r="J34">
        <v>2</v>
      </c>
      <c r="K34">
        <v>7</v>
      </c>
    </row>
    <row r="35" spans="1:11" x14ac:dyDescent="0.25">
      <c r="A35" t="s">
        <v>58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6</v>
      </c>
      <c r="K35">
        <v>7</v>
      </c>
    </row>
    <row r="36" spans="1:11" x14ac:dyDescent="0.25">
      <c r="A36" t="s">
        <v>58</v>
      </c>
      <c r="B36" t="s">
        <v>34</v>
      </c>
      <c r="C36">
        <v>0</v>
      </c>
      <c r="D36">
        <v>0</v>
      </c>
      <c r="E36">
        <v>0</v>
      </c>
      <c r="F36">
        <v>15</v>
      </c>
      <c r="G36">
        <v>0</v>
      </c>
      <c r="H36">
        <v>0</v>
      </c>
      <c r="I36">
        <v>0</v>
      </c>
      <c r="J36">
        <v>10</v>
      </c>
      <c r="K36">
        <v>25</v>
      </c>
    </row>
    <row r="37" spans="1:11" x14ac:dyDescent="0.25">
      <c r="A37" t="s">
        <v>58</v>
      </c>
      <c r="B37" t="s">
        <v>35</v>
      </c>
      <c r="C37">
        <v>0</v>
      </c>
      <c r="D37">
        <v>0</v>
      </c>
      <c r="E37">
        <v>0</v>
      </c>
      <c r="F37">
        <v>1</v>
      </c>
      <c r="G37">
        <v>2</v>
      </c>
      <c r="H37">
        <v>3</v>
      </c>
      <c r="I37">
        <v>1</v>
      </c>
      <c r="J37">
        <v>1</v>
      </c>
      <c r="K37">
        <v>8</v>
      </c>
    </row>
    <row r="38" spans="1:11" x14ac:dyDescent="0.25">
      <c r="A38" t="s">
        <v>58</v>
      </c>
      <c r="B38" t="s">
        <v>36</v>
      </c>
      <c r="C38">
        <v>0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11</v>
      </c>
      <c r="K38">
        <v>15</v>
      </c>
    </row>
    <row r="39" spans="1:11" x14ac:dyDescent="0.25">
      <c r="A39" t="s">
        <v>58</v>
      </c>
      <c r="B39" t="s">
        <v>37</v>
      </c>
      <c r="C39">
        <v>9</v>
      </c>
      <c r="D39">
        <v>37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46</v>
      </c>
    </row>
    <row r="40" spans="1:11" x14ac:dyDescent="0.25">
      <c r="A40" t="s">
        <v>58</v>
      </c>
      <c r="B40" t="s">
        <v>38</v>
      </c>
      <c r="C40">
        <v>1</v>
      </c>
      <c r="D40">
        <v>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</v>
      </c>
    </row>
    <row r="41" spans="1:11" x14ac:dyDescent="0.25">
      <c r="A41" t="s">
        <v>58</v>
      </c>
      <c r="B41" t="s">
        <v>39</v>
      </c>
      <c r="C41">
        <v>2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3</v>
      </c>
    </row>
    <row r="42" spans="1:11" x14ac:dyDescent="0.25">
      <c r="A42" t="s">
        <v>58</v>
      </c>
      <c r="B42" t="s">
        <v>40</v>
      </c>
      <c r="C42">
        <v>0</v>
      </c>
      <c r="D42">
        <v>0</v>
      </c>
      <c r="E42">
        <v>0</v>
      </c>
      <c r="F42">
        <v>526</v>
      </c>
      <c r="G42">
        <v>10</v>
      </c>
      <c r="H42">
        <v>0</v>
      </c>
      <c r="I42">
        <v>0</v>
      </c>
      <c r="J42">
        <v>1</v>
      </c>
      <c r="K42">
        <v>537</v>
      </c>
    </row>
    <row r="43" spans="1:11" x14ac:dyDescent="0.25">
      <c r="A43" t="s">
        <v>58</v>
      </c>
      <c r="B43" t="s">
        <v>41</v>
      </c>
      <c r="C43">
        <v>0</v>
      </c>
      <c r="D43">
        <v>0</v>
      </c>
      <c r="E43">
        <v>0</v>
      </c>
      <c r="F43">
        <v>185</v>
      </c>
      <c r="G43">
        <v>5</v>
      </c>
      <c r="H43">
        <v>0</v>
      </c>
      <c r="I43">
        <v>2</v>
      </c>
      <c r="J43">
        <v>0</v>
      </c>
      <c r="K43">
        <v>192</v>
      </c>
    </row>
    <row r="44" spans="1:11" x14ac:dyDescent="0.25">
      <c r="A44" t="s">
        <v>58</v>
      </c>
      <c r="B44" t="s">
        <v>42</v>
      </c>
      <c r="C44">
        <v>0</v>
      </c>
      <c r="D44">
        <v>0</v>
      </c>
      <c r="E44">
        <v>0</v>
      </c>
      <c r="F44">
        <v>35</v>
      </c>
      <c r="G44">
        <v>3</v>
      </c>
      <c r="H44">
        <v>0</v>
      </c>
      <c r="I44">
        <v>0</v>
      </c>
      <c r="J44">
        <v>1</v>
      </c>
      <c r="K44">
        <v>39</v>
      </c>
    </row>
    <row r="45" spans="1:11" x14ac:dyDescent="0.25">
      <c r="A45" t="s">
        <v>58</v>
      </c>
      <c r="B45" t="s">
        <v>43</v>
      </c>
      <c r="C45">
        <v>0</v>
      </c>
      <c r="D45">
        <v>0</v>
      </c>
      <c r="E45">
        <v>0</v>
      </c>
      <c r="F45">
        <v>98</v>
      </c>
      <c r="G45">
        <v>49</v>
      </c>
      <c r="H45">
        <v>0</v>
      </c>
      <c r="I45">
        <v>4</v>
      </c>
      <c r="J45">
        <v>0</v>
      </c>
      <c r="K45">
        <v>151</v>
      </c>
    </row>
    <row r="46" spans="1:11" x14ac:dyDescent="0.25">
      <c r="A46" t="s">
        <v>58</v>
      </c>
      <c r="B46" t="s">
        <v>44</v>
      </c>
      <c r="C46">
        <v>0</v>
      </c>
      <c r="D46">
        <v>0</v>
      </c>
      <c r="E46">
        <v>0</v>
      </c>
      <c r="F46">
        <v>4</v>
      </c>
      <c r="G46">
        <v>0</v>
      </c>
      <c r="H46">
        <v>0</v>
      </c>
      <c r="I46">
        <v>0</v>
      </c>
      <c r="J46">
        <v>1</v>
      </c>
      <c r="K46">
        <v>5</v>
      </c>
    </row>
    <row r="47" spans="1:11" x14ac:dyDescent="0.25">
      <c r="A47" t="s">
        <v>58</v>
      </c>
      <c r="B47" t="s">
        <v>45</v>
      </c>
      <c r="C47">
        <v>12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14</v>
      </c>
    </row>
    <row r="48" spans="1:11" x14ac:dyDescent="0.25">
      <c r="A48" t="s">
        <v>58</v>
      </c>
      <c r="B48" t="s">
        <v>46</v>
      </c>
      <c r="C48">
        <v>0</v>
      </c>
      <c r="D48">
        <v>0</v>
      </c>
      <c r="E48">
        <v>0</v>
      </c>
      <c r="F48">
        <v>1674</v>
      </c>
      <c r="G48">
        <v>109</v>
      </c>
      <c r="H48">
        <v>3</v>
      </c>
      <c r="I48">
        <v>2</v>
      </c>
      <c r="J48">
        <v>6</v>
      </c>
      <c r="K48">
        <v>1794</v>
      </c>
    </row>
    <row r="49" spans="1:11" x14ac:dyDescent="0.25">
      <c r="A49" t="s">
        <v>58</v>
      </c>
      <c r="B49" t="s">
        <v>47</v>
      </c>
      <c r="C49">
        <v>0</v>
      </c>
      <c r="D49">
        <v>0</v>
      </c>
      <c r="E49">
        <v>0</v>
      </c>
      <c r="F49">
        <v>87</v>
      </c>
      <c r="G49">
        <v>1</v>
      </c>
      <c r="H49">
        <v>5</v>
      </c>
      <c r="I49">
        <v>0</v>
      </c>
      <c r="J49">
        <v>3</v>
      </c>
      <c r="K49">
        <v>96</v>
      </c>
    </row>
    <row r="50" spans="1:11" x14ac:dyDescent="0.25">
      <c r="A50" t="s">
        <v>58</v>
      </c>
      <c r="B50" t="s">
        <v>48</v>
      </c>
      <c r="C50">
        <v>0</v>
      </c>
      <c r="D50">
        <v>0</v>
      </c>
      <c r="E50">
        <v>0</v>
      </c>
      <c r="F50">
        <v>19</v>
      </c>
      <c r="G50">
        <v>2</v>
      </c>
      <c r="H50">
        <v>6</v>
      </c>
      <c r="I50">
        <v>0</v>
      </c>
      <c r="J50">
        <v>1</v>
      </c>
      <c r="K50">
        <v>28</v>
      </c>
    </row>
    <row r="51" spans="1:11" x14ac:dyDescent="0.25">
      <c r="A51" t="s">
        <v>58</v>
      </c>
      <c r="B51" t="s">
        <v>49</v>
      </c>
      <c r="C51">
        <v>0</v>
      </c>
      <c r="D51">
        <v>0</v>
      </c>
      <c r="E51">
        <v>0</v>
      </c>
      <c r="F51">
        <v>800</v>
      </c>
      <c r="G51">
        <v>33</v>
      </c>
      <c r="H51">
        <v>1</v>
      </c>
      <c r="I51">
        <v>0</v>
      </c>
      <c r="J51">
        <v>6</v>
      </c>
      <c r="K51">
        <v>840</v>
      </c>
    </row>
    <row r="52" spans="1:11" x14ac:dyDescent="0.25">
      <c r="A52" t="s">
        <v>58</v>
      </c>
      <c r="B52" t="s">
        <v>50</v>
      </c>
      <c r="C52">
        <v>0</v>
      </c>
      <c r="D52">
        <v>0</v>
      </c>
      <c r="E52">
        <v>0</v>
      </c>
      <c r="F52">
        <v>33</v>
      </c>
      <c r="G52">
        <v>1</v>
      </c>
      <c r="H52">
        <v>0</v>
      </c>
      <c r="I52">
        <v>0</v>
      </c>
      <c r="J52">
        <v>0</v>
      </c>
      <c r="K52">
        <v>34</v>
      </c>
    </row>
    <row r="53" spans="1:11" x14ac:dyDescent="0.25">
      <c r="A53" t="s">
        <v>58</v>
      </c>
      <c r="B53" t="s">
        <v>51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1</v>
      </c>
    </row>
    <row r="54" spans="1:11" x14ac:dyDescent="0.25">
      <c r="A54" t="s">
        <v>58</v>
      </c>
      <c r="B54" t="s">
        <v>55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1</v>
      </c>
    </row>
    <row r="55" spans="1:11" x14ac:dyDescent="0.25">
      <c r="A55" t="s">
        <v>58</v>
      </c>
      <c r="B55" t="s">
        <v>52</v>
      </c>
      <c r="C55">
        <v>0</v>
      </c>
      <c r="D55">
        <v>0</v>
      </c>
      <c r="E55">
        <v>0</v>
      </c>
      <c r="F55">
        <v>1</v>
      </c>
      <c r="G55">
        <v>2</v>
      </c>
      <c r="H55">
        <v>0</v>
      </c>
      <c r="I55">
        <v>0</v>
      </c>
      <c r="J55">
        <v>0</v>
      </c>
      <c r="K55">
        <v>3</v>
      </c>
    </row>
    <row r="56" spans="1:11" x14ac:dyDescent="0.25">
      <c r="A56" t="s">
        <v>58</v>
      </c>
      <c r="B56" t="s">
        <v>53</v>
      </c>
      <c r="C56">
        <v>569</v>
      </c>
      <c r="D56">
        <v>9</v>
      </c>
      <c r="E56">
        <v>9</v>
      </c>
      <c r="F56">
        <v>0</v>
      </c>
      <c r="G56">
        <v>0</v>
      </c>
      <c r="H56">
        <v>0</v>
      </c>
      <c r="I56">
        <v>0</v>
      </c>
      <c r="J56">
        <v>0</v>
      </c>
      <c r="K56">
        <v>587</v>
      </c>
    </row>
    <row r="57" spans="1:11" x14ac:dyDescent="0.25">
      <c r="A57" t="s">
        <v>58</v>
      </c>
      <c r="B57" t="s">
        <v>56</v>
      </c>
      <c r="C57">
        <v>0</v>
      </c>
      <c r="D57">
        <v>0</v>
      </c>
      <c r="E57">
        <v>0</v>
      </c>
      <c r="F57">
        <v>2</v>
      </c>
      <c r="G57">
        <v>0</v>
      </c>
      <c r="H57">
        <v>0</v>
      </c>
      <c r="I57">
        <v>0</v>
      </c>
      <c r="J57">
        <v>0</v>
      </c>
      <c r="K57">
        <v>2</v>
      </c>
    </row>
    <row r="58" spans="1:11" x14ac:dyDescent="0.25">
      <c r="A58" t="s">
        <v>58</v>
      </c>
      <c r="B58" t="s">
        <v>57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</row>
    <row r="59" spans="1:11" x14ac:dyDescent="0.25">
      <c r="A59" t="s">
        <v>60</v>
      </c>
      <c r="B59" t="s">
        <v>24</v>
      </c>
      <c r="C59">
        <v>0</v>
      </c>
      <c r="D59">
        <v>0</v>
      </c>
      <c r="E59">
        <v>0</v>
      </c>
      <c r="F59">
        <v>1</v>
      </c>
      <c r="G59">
        <v>2</v>
      </c>
      <c r="H59">
        <v>0</v>
      </c>
      <c r="I59">
        <v>0</v>
      </c>
      <c r="J59">
        <v>3</v>
      </c>
      <c r="K59">
        <v>6</v>
      </c>
    </row>
    <row r="60" spans="1:11" x14ac:dyDescent="0.25">
      <c r="A60" t="s">
        <v>60</v>
      </c>
      <c r="B60" t="s">
        <v>25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1</v>
      </c>
      <c r="J60">
        <v>3</v>
      </c>
      <c r="K60">
        <v>6</v>
      </c>
    </row>
    <row r="61" spans="1:11" x14ac:dyDescent="0.25">
      <c r="A61" t="s">
        <v>60</v>
      </c>
      <c r="B61" t="s">
        <v>26</v>
      </c>
      <c r="C61">
        <v>0</v>
      </c>
      <c r="D61">
        <v>0</v>
      </c>
      <c r="E61">
        <v>0</v>
      </c>
      <c r="F61">
        <v>53</v>
      </c>
      <c r="G61">
        <v>8</v>
      </c>
      <c r="H61">
        <v>1</v>
      </c>
      <c r="I61">
        <v>2</v>
      </c>
      <c r="J61">
        <v>1</v>
      </c>
      <c r="K61">
        <v>65</v>
      </c>
    </row>
    <row r="62" spans="1:11" x14ac:dyDescent="0.25">
      <c r="A62" t="s">
        <v>60</v>
      </c>
      <c r="B62" t="s">
        <v>27</v>
      </c>
      <c r="C62">
        <v>0</v>
      </c>
      <c r="D62">
        <v>0</v>
      </c>
      <c r="E62">
        <v>0</v>
      </c>
      <c r="F62">
        <v>4</v>
      </c>
      <c r="G62">
        <v>4</v>
      </c>
      <c r="H62">
        <v>0</v>
      </c>
      <c r="I62">
        <v>0</v>
      </c>
      <c r="J62">
        <v>2</v>
      </c>
      <c r="K62">
        <v>10</v>
      </c>
    </row>
    <row r="63" spans="1:11" x14ac:dyDescent="0.25">
      <c r="A63" t="s">
        <v>60</v>
      </c>
      <c r="B63" t="s">
        <v>29</v>
      </c>
      <c r="C63">
        <v>0</v>
      </c>
      <c r="D63">
        <v>0</v>
      </c>
      <c r="E63">
        <v>0</v>
      </c>
      <c r="F63">
        <v>12</v>
      </c>
      <c r="G63">
        <v>107</v>
      </c>
      <c r="H63">
        <v>6</v>
      </c>
      <c r="I63">
        <v>2</v>
      </c>
      <c r="J63">
        <v>0</v>
      </c>
      <c r="K63">
        <v>127</v>
      </c>
    </row>
    <row r="64" spans="1:11" x14ac:dyDescent="0.25">
      <c r="A64" t="s">
        <v>60</v>
      </c>
      <c r="B64" t="s">
        <v>30</v>
      </c>
      <c r="C64">
        <v>0</v>
      </c>
      <c r="D64">
        <v>0</v>
      </c>
      <c r="E64">
        <v>0</v>
      </c>
      <c r="F64">
        <v>2</v>
      </c>
      <c r="G64">
        <v>5</v>
      </c>
      <c r="H64">
        <v>1</v>
      </c>
      <c r="I64">
        <v>0</v>
      </c>
      <c r="J64">
        <v>3</v>
      </c>
      <c r="K64">
        <v>11</v>
      </c>
    </row>
    <row r="65" spans="1:11" x14ac:dyDescent="0.25">
      <c r="A65" t="s">
        <v>60</v>
      </c>
      <c r="B65" t="s">
        <v>31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65</v>
      </c>
      <c r="K65">
        <v>67</v>
      </c>
    </row>
    <row r="66" spans="1:11" x14ac:dyDescent="0.25">
      <c r="A66" t="s">
        <v>60</v>
      </c>
      <c r="B66" t="s">
        <v>32</v>
      </c>
      <c r="C66">
        <v>0</v>
      </c>
      <c r="D66">
        <v>0</v>
      </c>
      <c r="E66">
        <v>0</v>
      </c>
      <c r="F66">
        <v>1</v>
      </c>
      <c r="G66">
        <v>1</v>
      </c>
      <c r="H66">
        <v>1</v>
      </c>
      <c r="I66">
        <v>0</v>
      </c>
      <c r="J66">
        <v>0</v>
      </c>
      <c r="K66">
        <v>3</v>
      </c>
    </row>
    <row r="67" spans="1:11" x14ac:dyDescent="0.25">
      <c r="A67" t="s">
        <v>60</v>
      </c>
      <c r="B67" t="s">
        <v>33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</row>
    <row r="68" spans="1:11" x14ac:dyDescent="0.25">
      <c r="A68" t="s">
        <v>60</v>
      </c>
      <c r="B68" t="s">
        <v>34</v>
      </c>
      <c r="C68">
        <v>0</v>
      </c>
      <c r="D68">
        <v>0</v>
      </c>
      <c r="E68">
        <v>0</v>
      </c>
      <c r="F68">
        <v>6</v>
      </c>
      <c r="G68">
        <v>0</v>
      </c>
      <c r="H68">
        <v>0</v>
      </c>
      <c r="I68">
        <v>0</v>
      </c>
      <c r="J68">
        <v>11</v>
      </c>
      <c r="K68">
        <v>17</v>
      </c>
    </row>
    <row r="69" spans="1:11" x14ac:dyDescent="0.25">
      <c r="A69" t="s">
        <v>60</v>
      </c>
      <c r="B69" t="s">
        <v>35</v>
      </c>
      <c r="C69">
        <v>0</v>
      </c>
      <c r="D69">
        <v>0</v>
      </c>
      <c r="E69">
        <v>0</v>
      </c>
      <c r="F69">
        <v>3</v>
      </c>
      <c r="G69">
        <v>0</v>
      </c>
      <c r="H69">
        <v>0</v>
      </c>
      <c r="I69">
        <v>2</v>
      </c>
      <c r="J69">
        <v>0</v>
      </c>
      <c r="K69">
        <v>5</v>
      </c>
    </row>
    <row r="70" spans="1:11" x14ac:dyDescent="0.25">
      <c r="A70" t="s">
        <v>60</v>
      </c>
      <c r="B70" t="s">
        <v>36</v>
      </c>
      <c r="C70">
        <v>0</v>
      </c>
      <c r="D70">
        <v>0</v>
      </c>
      <c r="E70">
        <v>0</v>
      </c>
      <c r="F70">
        <v>4</v>
      </c>
      <c r="G70">
        <v>0</v>
      </c>
      <c r="H70">
        <v>0</v>
      </c>
      <c r="I70">
        <v>0</v>
      </c>
      <c r="J70">
        <v>5</v>
      </c>
      <c r="K70">
        <v>9</v>
      </c>
    </row>
    <row r="71" spans="1:11" x14ac:dyDescent="0.25">
      <c r="A71" t="s">
        <v>60</v>
      </c>
      <c r="B71" t="s">
        <v>37</v>
      </c>
      <c r="C71">
        <v>13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13</v>
      </c>
    </row>
    <row r="72" spans="1:11" x14ac:dyDescent="0.25">
      <c r="A72" t="s">
        <v>60</v>
      </c>
      <c r="B72" t="s">
        <v>38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</row>
    <row r="73" spans="1:11" x14ac:dyDescent="0.25">
      <c r="A73" t="s">
        <v>60</v>
      </c>
      <c r="B73" t="s">
        <v>54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</row>
    <row r="74" spans="1:11" x14ac:dyDescent="0.25">
      <c r="A74" t="s">
        <v>60</v>
      </c>
      <c r="B74" t="s">
        <v>40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1</v>
      </c>
    </row>
    <row r="75" spans="1:11" x14ac:dyDescent="0.25">
      <c r="A75" t="s">
        <v>60</v>
      </c>
      <c r="B75" t="s">
        <v>42</v>
      </c>
      <c r="C75">
        <v>0</v>
      </c>
      <c r="D75">
        <v>0</v>
      </c>
      <c r="E75">
        <v>0</v>
      </c>
      <c r="F75">
        <v>2</v>
      </c>
      <c r="G75">
        <v>0</v>
      </c>
      <c r="H75">
        <v>0</v>
      </c>
      <c r="I75">
        <v>0</v>
      </c>
      <c r="J75">
        <v>1</v>
      </c>
      <c r="K75">
        <v>3</v>
      </c>
    </row>
    <row r="76" spans="1:11" x14ac:dyDescent="0.25">
      <c r="A76" t="s">
        <v>60</v>
      </c>
      <c r="B76" t="s">
        <v>43</v>
      </c>
      <c r="C76">
        <v>0</v>
      </c>
      <c r="D76">
        <v>0</v>
      </c>
      <c r="E76">
        <v>0</v>
      </c>
      <c r="F76">
        <v>30</v>
      </c>
      <c r="G76">
        <v>3</v>
      </c>
      <c r="H76">
        <v>0</v>
      </c>
      <c r="I76">
        <v>0</v>
      </c>
      <c r="J76">
        <v>0</v>
      </c>
      <c r="K76">
        <v>33</v>
      </c>
    </row>
    <row r="77" spans="1:11" x14ac:dyDescent="0.25">
      <c r="A77" t="s">
        <v>60</v>
      </c>
      <c r="B77" t="s">
        <v>46</v>
      </c>
      <c r="C77">
        <v>0</v>
      </c>
      <c r="D77">
        <v>0</v>
      </c>
      <c r="E77">
        <v>0</v>
      </c>
      <c r="F77">
        <v>138</v>
      </c>
      <c r="G77">
        <v>79</v>
      </c>
      <c r="H77">
        <v>1</v>
      </c>
      <c r="I77">
        <v>0</v>
      </c>
      <c r="J77">
        <v>0</v>
      </c>
      <c r="K77">
        <v>218</v>
      </c>
    </row>
    <row r="78" spans="1:11" x14ac:dyDescent="0.25">
      <c r="A78" t="s">
        <v>60</v>
      </c>
      <c r="B78" t="s">
        <v>47</v>
      </c>
      <c r="C78">
        <v>0</v>
      </c>
      <c r="D78">
        <v>0</v>
      </c>
      <c r="E78">
        <v>0</v>
      </c>
      <c r="F78">
        <v>43</v>
      </c>
      <c r="G78">
        <v>6</v>
      </c>
      <c r="H78">
        <v>5</v>
      </c>
      <c r="I78">
        <v>0</v>
      </c>
      <c r="J78">
        <v>0</v>
      </c>
      <c r="K78">
        <v>54</v>
      </c>
    </row>
    <row r="79" spans="1:11" x14ac:dyDescent="0.25">
      <c r="A79" t="s">
        <v>60</v>
      </c>
      <c r="B79" t="s">
        <v>48</v>
      </c>
      <c r="C79">
        <v>0</v>
      </c>
      <c r="D79">
        <v>0</v>
      </c>
      <c r="E79">
        <v>0</v>
      </c>
      <c r="F79">
        <v>31</v>
      </c>
      <c r="G79">
        <v>1</v>
      </c>
      <c r="H79">
        <v>10</v>
      </c>
      <c r="I79">
        <v>0</v>
      </c>
      <c r="J79">
        <v>0</v>
      </c>
      <c r="K79">
        <v>42</v>
      </c>
    </row>
    <row r="80" spans="1:11" x14ac:dyDescent="0.25">
      <c r="A80" t="s">
        <v>60</v>
      </c>
      <c r="B80" t="s">
        <v>49</v>
      </c>
      <c r="C80">
        <v>0</v>
      </c>
      <c r="D80">
        <v>0</v>
      </c>
      <c r="E80">
        <v>0</v>
      </c>
      <c r="F80">
        <v>4</v>
      </c>
      <c r="G80">
        <v>6</v>
      </c>
      <c r="H80">
        <v>0</v>
      </c>
      <c r="I80">
        <v>0</v>
      </c>
      <c r="J80">
        <v>1</v>
      </c>
      <c r="K80">
        <v>11</v>
      </c>
    </row>
    <row r="81" spans="1:11" x14ac:dyDescent="0.25">
      <c r="A81" t="s">
        <v>60</v>
      </c>
      <c r="B81" t="s">
        <v>53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</row>
    <row r="82" spans="1:11" x14ac:dyDescent="0.25">
      <c r="A82" t="s">
        <v>61</v>
      </c>
      <c r="B82" t="s">
        <v>24</v>
      </c>
      <c r="C82">
        <v>0</v>
      </c>
      <c r="D82">
        <v>0</v>
      </c>
      <c r="E82">
        <v>0</v>
      </c>
      <c r="F82">
        <v>7</v>
      </c>
      <c r="G82">
        <v>0</v>
      </c>
      <c r="H82">
        <v>0</v>
      </c>
      <c r="I82">
        <v>0</v>
      </c>
      <c r="J82">
        <v>0</v>
      </c>
      <c r="K82">
        <v>7</v>
      </c>
    </row>
    <row r="83" spans="1:11" x14ac:dyDescent="0.25">
      <c r="A83" t="s">
        <v>61</v>
      </c>
      <c r="B83" t="s">
        <v>25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1</v>
      </c>
    </row>
    <row r="84" spans="1:11" x14ac:dyDescent="0.25">
      <c r="A84" t="s">
        <v>61</v>
      </c>
      <c r="B84" t="s">
        <v>26</v>
      </c>
      <c r="C84">
        <v>0</v>
      </c>
      <c r="D84">
        <v>0</v>
      </c>
      <c r="E84">
        <v>0</v>
      </c>
      <c r="F84">
        <v>13</v>
      </c>
      <c r="G84">
        <v>0</v>
      </c>
      <c r="H84">
        <v>0</v>
      </c>
      <c r="I84">
        <v>0</v>
      </c>
      <c r="J84">
        <v>0</v>
      </c>
      <c r="K84">
        <v>13</v>
      </c>
    </row>
    <row r="85" spans="1:11" x14ac:dyDescent="0.25">
      <c r="A85" t="s">
        <v>61</v>
      </c>
      <c r="B85" t="s">
        <v>29</v>
      </c>
      <c r="C85">
        <v>0</v>
      </c>
      <c r="D85">
        <v>0</v>
      </c>
      <c r="E85">
        <v>0</v>
      </c>
      <c r="F85">
        <v>1</v>
      </c>
      <c r="G85">
        <v>20</v>
      </c>
      <c r="H85">
        <v>0</v>
      </c>
      <c r="I85">
        <v>0</v>
      </c>
      <c r="J85">
        <v>0</v>
      </c>
      <c r="K85">
        <v>21</v>
      </c>
    </row>
    <row r="86" spans="1:11" x14ac:dyDescent="0.25">
      <c r="A86" t="s">
        <v>61</v>
      </c>
      <c r="B86" t="s">
        <v>30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1</v>
      </c>
    </row>
    <row r="87" spans="1:11" x14ac:dyDescent="0.25">
      <c r="A87" t="s">
        <v>61</v>
      </c>
      <c r="B87" t="s">
        <v>31</v>
      </c>
      <c r="C87">
        <v>0</v>
      </c>
      <c r="D87">
        <v>0</v>
      </c>
      <c r="E87">
        <v>0</v>
      </c>
      <c r="F87">
        <v>2</v>
      </c>
      <c r="G87">
        <v>4</v>
      </c>
      <c r="H87">
        <v>0</v>
      </c>
      <c r="I87">
        <v>0</v>
      </c>
      <c r="J87">
        <v>17</v>
      </c>
      <c r="K87">
        <v>23</v>
      </c>
    </row>
    <row r="88" spans="1:11" x14ac:dyDescent="0.25">
      <c r="A88" t="s">
        <v>61</v>
      </c>
      <c r="B88" t="s">
        <v>34</v>
      </c>
      <c r="C88">
        <v>0</v>
      </c>
      <c r="D88">
        <v>0</v>
      </c>
      <c r="E88">
        <v>0</v>
      </c>
      <c r="F88">
        <v>7</v>
      </c>
      <c r="G88">
        <v>0</v>
      </c>
      <c r="H88">
        <v>0</v>
      </c>
      <c r="I88">
        <v>0</v>
      </c>
      <c r="J88">
        <v>0</v>
      </c>
      <c r="K88">
        <v>7</v>
      </c>
    </row>
    <row r="89" spans="1:11" x14ac:dyDescent="0.25">
      <c r="A89" t="s">
        <v>61</v>
      </c>
      <c r="B89" t="s">
        <v>35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1</v>
      </c>
    </row>
    <row r="90" spans="1:11" x14ac:dyDescent="0.25">
      <c r="A90" t="s">
        <v>61</v>
      </c>
      <c r="B90" t="s">
        <v>37</v>
      </c>
      <c r="C90">
        <v>1</v>
      </c>
      <c r="D90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6</v>
      </c>
    </row>
    <row r="91" spans="1:11" x14ac:dyDescent="0.25">
      <c r="A91" t="s">
        <v>61</v>
      </c>
      <c r="B91" t="s">
        <v>38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</row>
    <row r="92" spans="1:11" x14ac:dyDescent="0.25">
      <c r="A92" t="s">
        <v>61</v>
      </c>
      <c r="B92" t="s">
        <v>40</v>
      </c>
      <c r="C92">
        <v>0</v>
      </c>
      <c r="D92">
        <v>0</v>
      </c>
      <c r="E92">
        <v>0</v>
      </c>
      <c r="F92">
        <v>190</v>
      </c>
      <c r="G92">
        <v>0</v>
      </c>
      <c r="H92">
        <v>0</v>
      </c>
      <c r="I92">
        <v>0</v>
      </c>
      <c r="J92">
        <v>0</v>
      </c>
      <c r="K92">
        <v>190</v>
      </c>
    </row>
    <row r="93" spans="1:11" x14ac:dyDescent="0.25">
      <c r="A93" t="s">
        <v>61</v>
      </c>
      <c r="B93" t="s">
        <v>41</v>
      </c>
      <c r="C93">
        <v>0</v>
      </c>
      <c r="D93">
        <v>0</v>
      </c>
      <c r="E93">
        <v>0</v>
      </c>
      <c r="F93">
        <v>62</v>
      </c>
      <c r="G93">
        <v>0</v>
      </c>
      <c r="H93">
        <v>0</v>
      </c>
      <c r="I93">
        <v>0</v>
      </c>
      <c r="J93">
        <v>0</v>
      </c>
      <c r="K93">
        <v>62</v>
      </c>
    </row>
    <row r="94" spans="1:11" x14ac:dyDescent="0.25">
      <c r="A94" t="s">
        <v>61</v>
      </c>
      <c r="B94" t="s">
        <v>42</v>
      </c>
      <c r="C94">
        <v>0</v>
      </c>
      <c r="D94">
        <v>0</v>
      </c>
      <c r="E94">
        <v>0</v>
      </c>
      <c r="F94">
        <v>8</v>
      </c>
      <c r="G94">
        <v>0</v>
      </c>
      <c r="H94">
        <v>0</v>
      </c>
      <c r="I94">
        <v>0</v>
      </c>
      <c r="J94">
        <v>0</v>
      </c>
      <c r="K94">
        <v>8</v>
      </c>
    </row>
    <row r="95" spans="1:11" x14ac:dyDescent="0.25">
      <c r="A95" t="s">
        <v>61</v>
      </c>
      <c r="B95" t="s">
        <v>43</v>
      </c>
      <c r="C95">
        <v>0</v>
      </c>
      <c r="D95">
        <v>0</v>
      </c>
      <c r="E95">
        <v>0</v>
      </c>
      <c r="F95">
        <v>33</v>
      </c>
      <c r="G95">
        <v>5</v>
      </c>
      <c r="H95">
        <v>0</v>
      </c>
      <c r="I95">
        <v>0</v>
      </c>
      <c r="J95">
        <v>0</v>
      </c>
      <c r="K95">
        <v>38</v>
      </c>
    </row>
    <row r="96" spans="1:11" x14ac:dyDescent="0.25">
      <c r="A96" t="s">
        <v>61</v>
      </c>
      <c r="B96" t="s">
        <v>44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1</v>
      </c>
    </row>
    <row r="97" spans="1:11" x14ac:dyDescent="0.25">
      <c r="A97" t="s">
        <v>61</v>
      </c>
      <c r="B97" t="s">
        <v>45</v>
      </c>
      <c r="C97">
        <v>6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7</v>
      </c>
    </row>
    <row r="98" spans="1:11" x14ac:dyDescent="0.25">
      <c r="A98" t="s">
        <v>61</v>
      </c>
      <c r="B98" t="s">
        <v>46</v>
      </c>
      <c r="C98">
        <v>0</v>
      </c>
      <c r="D98">
        <v>0</v>
      </c>
      <c r="E98">
        <v>0</v>
      </c>
      <c r="F98">
        <v>1039</v>
      </c>
      <c r="G98">
        <v>55</v>
      </c>
      <c r="H98">
        <v>1</v>
      </c>
      <c r="I98">
        <v>1</v>
      </c>
      <c r="J98">
        <v>2</v>
      </c>
      <c r="K98">
        <v>1098</v>
      </c>
    </row>
    <row r="99" spans="1:11" x14ac:dyDescent="0.25">
      <c r="A99" t="s">
        <v>61</v>
      </c>
      <c r="B99" t="s">
        <v>47</v>
      </c>
      <c r="C99">
        <v>0</v>
      </c>
      <c r="D99">
        <v>0</v>
      </c>
      <c r="E99">
        <v>0</v>
      </c>
      <c r="F99">
        <v>21</v>
      </c>
      <c r="G99">
        <v>0</v>
      </c>
      <c r="H99">
        <v>5</v>
      </c>
      <c r="I99">
        <v>0</v>
      </c>
      <c r="J99">
        <v>1</v>
      </c>
      <c r="K99">
        <v>27</v>
      </c>
    </row>
    <row r="100" spans="1:11" x14ac:dyDescent="0.25">
      <c r="A100" t="s">
        <v>61</v>
      </c>
      <c r="B100" t="s">
        <v>48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</v>
      </c>
      <c r="I100">
        <v>0</v>
      </c>
      <c r="J100">
        <v>0</v>
      </c>
      <c r="K100">
        <v>2</v>
      </c>
    </row>
    <row r="101" spans="1:11" x14ac:dyDescent="0.25">
      <c r="A101" t="s">
        <v>61</v>
      </c>
      <c r="B101" t="s">
        <v>49</v>
      </c>
      <c r="C101">
        <v>0</v>
      </c>
      <c r="D101">
        <v>0</v>
      </c>
      <c r="E101">
        <v>0</v>
      </c>
      <c r="F101">
        <v>609</v>
      </c>
      <c r="G101">
        <v>10</v>
      </c>
      <c r="H101">
        <v>0</v>
      </c>
      <c r="I101">
        <v>0</v>
      </c>
      <c r="J101">
        <v>6</v>
      </c>
      <c r="K101">
        <v>625</v>
      </c>
    </row>
    <row r="102" spans="1:11" x14ac:dyDescent="0.25">
      <c r="A102" t="s">
        <v>61</v>
      </c>
      <c r="B102" t="s">
        <v>50</v>
      </c>
      <c r="C102">
        <v>0</v>
      </c>
      <c r="D102">
        <v>0</v>
      </c>
      <c r="E102">
        <v>0</v>
      </c>
      <c r="F102">
        <v>17</v>
      </c>
      <c r="G102">
        <v>0</v>
      </c>
      <c r="H102">
        <v>0</v>
      </c>
      <c r="I102">
        <v>0</v>
      </c>
      <c r="J102">
        <v>0</v>
      </c>
      <c r="K102">
        <v>17</v>
      </c>
    </row>
    <row r="103" spans="1:11" x14ac:dyDescent="0.25">
      <c r="A103" t="s">
        <v>61</v>
      </c>
      <c r="B103" t="s">
        <v>55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</row>
    <row r="104" spans="1:11" x14ac:dyDescent="0.25">
      <c r="A104" t="s">
        <v>61</v>
      </c>
      <c r="B104" t="s">
        <v>53</v>
      </c>
      <c r="C104">
        <v>469</v>
      </c>
      <c r="D104">
        <v>6</v>
      </c>
      <c r="E104">
        <v>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482</v>
      </c>
    </row>
    <row r="105" spans="1:11" x14ac:dyDescent="0.25">
      <c r="A105" t="s">
        <v>61</v>
      </c>
      <c r="B105" t="s">
        <v>56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1</v>
      </c>
    </row>
    <row r="106" spans="1:11" x14ac:dyDescent="0.25">
      <c r="A106" t="s">
        <v>61</v>
      </c>
      <c r="B106" t="s">
        <v>57</v>
      </c>
      <c r="C106">
        <v>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3560E-322B-4711-A47B-086A94537D53}">
  <dimension ref="A1:S63"/>
  <sheetViews>
    <sheetView topLeftCell="H30" workbookViewId="0">
      <selection activeCell="U53" sqref="U53"/>
    </sheetView>
  </sheetViews>
  <sheetFormatPr defaultRowHeight="15" x14ac:dyDescent="0.25"/>
  <cols>
    <col min="1" max="1" width="22.7109375" customWidth="1"/>
    <col min="2" max="2" width="24.85546875" customWidth="1"/>
    <col min="3" max="3" width="28.28515625" customWidth="1"/>
    <col min="4" max="4" width="23.140625" customWidth="1"/>
    <col min="5" max="5" width="31.5703125" customWidth="1"/>
    <col min="6" max="6" width="22.5703125" customWidth="1"/>
    <col min="7" max="7" width="25.5703125" customWidth="1"/>
    <col min="8" max="8" width="24.85546875" customWidth="1"/>
    <col min="9" max="9" width="28.28515625" customWidth="1"/>
    <col min="10" max="10" width="23.140625" customWidth="1"/>
    <col min="11" max="11" width="31.5703125" customWidth="1"/>
    <col min="12" max="12" width="22.7109375" customWidth="1"/>
    <col min="13" max="13" width="25.5703125" customWidth="1"/>
    <col min="14" max="14" width="14.5703125" customWidth="1"/>
    <col min="15" max="15" width="18.42578125" customWidth="1"/>
    <col min="16" max="16" width="13.28515625" customWidth="1"/>
    <col min="17" max="17" width="21.7109375" customWidth="1"/>
    <col min="18" max="18" width="12.7109375" customWidth="1"/>
    <col min="19" max="19" width="15.7109375" customWidth="1"/>
  </cols>
  <sheetData>
    <row r="1" spans="1:19" x14ac:dyDescent="0.25">
      <c r="A1" t="s">
        <v>12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</row>
    <row r="2" spans="1:19" x14ac:dyDescent="0.25">
      <c r="A2" s="6" t="s">
        <v>24</v>
      </c>
      <c r="B2" s="7">
        <v>10</v>
      </c>
      <c r="C2" s="6">
        <v>10</v>
      </c>
      <c r="D2" s="6" t="s">
        <v>85</v>
      </c>
      <c r="E2" s="6">
        <v>0</v>
      </c>
      <c r="F2" s="6" t="s">
        <v>85</v>
      </c>
      <c r="G2" s="6">
        <v>0</v>
      </c>
      <c r="H2" s="9">
        <v>13</v>
      </c>
      <c r="I2" s="11">
        <v>1</v>
      </c>
      <c r="J2" s="11" t="s">
        <v>85</v>
      </c>
      <c r="K2" s="11">
        <v>0</v>
      </c>
      <c r="L2" s="11" t="s">
        <v>85</v>
      </c>
      <c r="M2" s="11">
        <v>0</v>
      </c>
      <c r="N2">
        <f>100*(B2-H2)/H2</f>
        <v>-23.076923076923077</v>
      </c>
      <c r="O2">
        <f>100*(C2-I2)/I2</f>
        <v>900</v>
      </c>
      <c r="P2" t="s">
        <v>85</v>
      </c>
      <c r="Q2" t="e">
        <f t="shared" ref="Q2:Q33" si="0">100*(E2-K2)/K2</f>
        <v>#DIV/0!</v>
      </c>
      <c r="R2" t="s">
        <v>85</v>
      </c>
      <c r="S2" t="e">
        <f t="shared" ref="S2:S33" si="1">100*(G2-M2)/M2</f>
        <v>#DIV/0!</v>
      </c>
    </row>
    <row r="3" spans="1:19" x14ac:dyDescent="0.25">
      <c r="A3" s="3" t="s">
        <v>25</v>
      </c>
      <c r="B3" s="4">
        <v>1</v>
      </c>
      <c r="C3" s="3">
        <v>1</v>
      </c>
      <c r="D3" s="3" t="s">
        <v>85</v>
      </c>
      <c r="E3" s="3">
        <v>0</v>
      </c>
      <c r="F3" s="3" t="s">
        <v>85</v>
      </c>
      <c r="G3" s="3">
        <v>0</v>
      </c>
      <c r="H3" s="10">
        <v>8</v>
      </c>
      <c r="I3" s="12">
        <v>1</v>
      </c>
      <c r="J3" s="12" t="s">
        <v>85</v>
      </c>
      <c r="K3" s="12">
        <v>1</v>
      </c>
      <c r="L3" s="12" t="s">
        <v>85</v>
      </c>
      <c r="M3" s="12">
        <v>0</v>
      </c>
      <c r="N3">
        <f t="shared" ref="N2:N33" si="2">100*(B3-H3)/H3</f>
        <v>-87.5</v>
      </c>
      <c r="O3">
        <f t="shared" ref="O2:O33" si="3">100*(C3-I3)/I3</f>
        <v>0</v>
      </c>
      <c r="P3" t="s">
        <v>85</v>
      </c>
      <c r="Q3">
        <f t="shared" si="0"/>
        <v>-100</v>
      </c>
      <c r="R3" t="s">
        <v>85</v>
      </c>
      <c r="S3" t="e">
        <f t="shared" si="1"/>
        <v>#DIV/0!</v>
      </c>
    </row>
    <row r="4" spans="1:19" x14ac:dyDescent="0.25">
      <c r="A4" s="6" t="s">
        <v>26</v>
      </c>
      <c r="B4" s="7">
        <v>133</v>
      </c>
      <c r="C4" s="6">
        <v>118</v>
      </c>
      <c r="D4" s="6" t="s">
        <v>85</v>
      </c>
      <c r="E4" s="6">
        <v>0</v>
      </c>
      <c r="F4" s="6" t="s">
        <v>85</v>
      </c>
      <c r="G4" s="6">
        <v>0</v>
      </c>
      <c r="H4" s="9">
        <v>120</v>
      </c>
      <c r="I4" s="11">
        <v>107</v>
      </c>
      <c r="J4" s="11">
        <v>0</v>
      </c>
      <c r="K4" s="11">
        <v>2</v>
      </c>
      <c r="L4" s="11">
        <v>0</v>
      </c>
      <c r="M4" s="11">
        <v>1</v>
      </c>
      <c r="N4">
        <f t="shared" si="2"/>
        <v>10.833333333333334</v>
      </c>
      <c r="O4">
        <f t="shared" si="3"/>
        <v>10.280373831775702</v>
      </c>
      <c r="P4" t="s">
        <v>85</v>
      </c>
      <c r="Q4">
        <f t="shared" si="0"/>
        <v>-100</v>
      </c>
      <c r="R4" t="s">
        <v>85</v>
      </c>
      <c r="S4">
        <f t="shared" si="1"/>
        <v>-100</v>
      </c>
    </row>
    <row r="5" spans="1:19" ht="15" customHeight="1" x14ac:dyDescent="0.25">
      <c r="A5" s="8" t="s">
        <v>59</v>
      </c>
      <c r="B5" s="4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10">
        <v>15</v>
      </c>
      <c r="I5" s="12">
        <v>4</v>
      </c>
      <c r="J5" s="12">
        <v>0</v>
      </c>
      <c r="K5" s="12">
        <v>0</v>
      </c>
      <c r="L5" s="12">
        <v>0</v>
      </c>
      <c r="M5" s="12">
        <v>0</v>
      </c>
      <c r="N5">
        <f t="shared" si="2"/>
        <v>-86.666666666666671</v>
      </c>
      <c r="O5">
        <f t="shared" si="3"/>
        <v>-100</v>
      </c>
      <c r="P5" t="e">
        <f t="shared" ref="P2:P33" si="4">100*(D5-J5)/J5</f>
        <v>#DIV/0!</v>
      </c>
      <c r="Q5" t="e">
        <f t="shared" si="0"/>
        <v>#DIV/0!</v>
      </c>
      <c r="R5" t="e">
        <f t="shared" ref="R2:R33" si="5">100*(F5-L5)/L5</f>
        <v>#DIV/0!</v>
      </c>
      <c r="S5" t="e">
        <f t="shared" si="1"/>
        <v>#DIV/0!</v>
      </c>
    </row>
    <row r="6" spans="1:19" x14ac:dyDescent="0.25">
      <c r="A6" s="6" t="s">
        <v>29</v>
      </c>
      <c r="B6" s="7">
        <v>215</v>
      </c>
      <c r="C6" s="6">
        <v>19</v>
      </c>
      <c r="D6" s="6" t="s">
        <v>85</v>
      </c>
      <c r="E6" s="6">
        <v>0</v>
      </c>
      <c r="F6" s="6" t="s">
        <v>85</v>
      </c>
      <c r="G6" s="6">
        <v>29</v>
      </c>
      <c r="H6" s="9">
        <v>192</v>
      </c>
      <c r="I6" s="11">
        <v>18</v>
      </c>
      <c r="J6" s="11">
        <v>0</v>
      </c>
      <c r="K6" s="11">
        <v>4</v>
      </c>
      <c r="L6" s="11">
        <v>0</v>
      </c>
      <c r="M6" s="11">
        <v>10</v>
      </c>
      <c r="N6">
        <f t="shared" si="2"/>
        <v>11.979166666666666</v>
      </c>
      <c r="O6">
        <f t="shared" si="3"/>
        <v>5.5555555555555554</v>
      </c>
      <c r="P6" t="s">
        <v>85</v>
      </c>
      <c r="Q6">
        <f t="shared" si="0"/>
        <v>-100</v>
      </c>
      <c r="R6" t="s">
        <v>85</v>
      </c>
      <c r="S6">
        <f t="shared" si="1"/>
        <v>190</v>
      </c>
    </row>
    <row r="7" spans="1:19" x14ac:dyDescent="0.25">
      <c r="A7" s="3" t="s">
        <v>30</v>
      </c>
      <c r="B7" s="4">
        <v>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10">
        <v>23</v>
      </c>
      <c r="I7" s="12">
        <v>2</v>
      </c>
      <c r="J7" s="12">
        <v>0</v>
      </c>
      <c r="K7" s="12">
        <v>0</v>
      </c>
      <c r="L7" s="12">
        <v>0</v>
      </c>
      <c r="M7" s="12">
        <v>1</v>
      </c>
      <c r="N7">
        <f t="shared" si="2"/>
        <v>-95.652173913043484</v>
      </c>
      <c r="O7">
        <f t="shared" si="3"/>
        <v>-100</v>
      </c>
      <c r="P7" t="e">
        <f t="shared" si="4"/>
        <v>#DIV/0!</v>
      </c>
      <c r="Q7" t="e">
        <f t="shared" si="0"/>
        <v>#DIV/0!</v>
      </c>
      <c r="R7" t="e">
        <f t="shared" si="5"/>
        <v>#DIV/0!</v>
      </c>
      <c r="S7">
        <f t="shared" si="1"/>
        <v>-100</v>
      </c>
    </row>
    <row r="8" spans="1:19" x14ac:dyDescent="0.25">
      <c r="A8" s="6" t="s">
        <v>31</v>
      </c>
      <c r="B8" s="7">
        <v>172</v>
      </c>
      <c r="C8" s="6">
        <v>4</v>
      </c>
      <c r="D8" s="6" t="s">
        <v>85</v>
      </c>
      <c r="E8" s="6">
        <v>0</v>
      </c>
      <c r="F8" s="6" t="s">
        <v>85</v>
      </c>
      <c r="G8" s="6">
        <v>31</v>
      </c>
      <c r="H8" s="9">
        <v>152</v>
      </c>
      <c r="I8" s="11">
        <v>0</v>
      </c>
      <c r="J8" s="11">
        <v>0</v>
      </c>
      <c r="K8" s="11">
        <v>1</v>
      </c>
      <c r="L8" s="11">
        <v>0</v>
      </c>
      <c r="M8" s="11">
        <v>1</v>
      </c>
      <c r="N8">
        <f t="shared" si="2"/>
        <v>13.157894736842104</v>
      </c>
      <c r="O8" t="e">
        <f t="shared" si="3"/>
        <v>#DIV/0!</v>
      </c>
      <c r="P8" t="s">
        <v>85</v>
      </c>
      <c r="Q8">
        <f t="shared" si="0"/>
        <v>-100</v>
      </c>
      <c r="R8" t="s">
        <v>85</v>
      </c>
      <c r="S8">
        <f t="shared" si="1"/>
        <v>3000</v>
      </c>
    </row>
    <row r="9" spans="1:19" x14ac:dyDescent="0.25">
      <c r="A9" s="3" t="s">
        <v>32</v>
      </c>
      <c r="B9" s="4">
        <v>7</v>
      </c>
      <c r="C9" s="3">
        <v>1</v>
      </c>
      <c r="D9" s="3" t="s">
        <v>85</v>
      </c>
      <c r="E9" s="3">
        <v>3</v>
      </c>
      <c r="F9" s="3" t="s">
        <v>85</v>
      </c>
      <c r="G9" s="3">
        <v>0</v>
      </c>
      <c r="H9" s="10">
        <v>5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>
        <f t="shared" si="2"/>
        <v>40</v>
      </c>
      <c r="O9" t="e">
        <f t="shared" si="3"/>
        <v>#DIV/0!</v>
      </c>
      <c r="P9" t="s">
        <v>85</v>
      </c>
      <c r="Q9" t="e">
        <f t="shared" si="0"/>
        <v>#DIV/0!</v>
      </c>
      <c r="R9" t="s">
        <v>85</v>
      </c>
      <c r="S9">
        <f t="shared" si="1"/>
        <v>-100</v>
      </c>
    </row>
    <row r="10" spans="1:19" x14ac:dyDescent="0.25">
      <c r="A10" s="6" t="s">
        <v>33</v>
      </c>
      <c r="B10" s="7">
        <v>7</v>
      </c>
      <c r="C10" s="6">
        <v>0</v>
      </c>
      <c r="D10" s="6">
        <v>0</v>
      </c>
      <c r="E10" s="6">
        <v>0</v>
      </c>
      <c r="F10" s="6">
        <v>0</v>
      </c>
      <c r="G10" s="6">
        <v>1</v>
      </c>
      <c r="H10" s="9">
        <v>3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>
        <f t="shared" si="2"/>
        <v>133.33333333333334</v>
      </c>
      <c r="O10" t="e">
        <f t="shared" si="3"/>
        <v>#DIV/0!</v>
      </c>
      <c r="P10" t="e">
        <f t="shared" si="4"/>
        <v>#DIV/0!</v>
      </c>
      <c r="Q10" t="e">
        <f t="shared" si="0"/>
        <v>#DIV/0!</v>
      </c>
      <c r="R10" t="e">
        <f t="shared" si="5"/>
        <v>#DIV/0!</v>
      </c>
      <c r="S10" t="e">
        <f t="shared" si="1"/>
        <v>#DIV/0!</v>
      </c>
    </row>
    <row r="11" spans="1:19" x14ac:dyDescent="0.25">
      <c r="A11" s="3" t="s">
        <v>34</v>
      </c>
      <c r="B11" s="4">
        <v>25</v>
      </c>
      <c r="C11" s="3">
        <v>15</v>
      </c>
      <c r="D11" s="3" t="s">
        <v>85</v>
      </c>
      <c r="E11" s="3">
        <v>0</v>
      </c>
      <c r="F11" s="3" t="s">
        <v>85</v>
      </c>
      <c r="G11" s="3">
        <v>0</v>
      </c>
      <c r="H11" s="10">
        <v>27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>
        <f t="shared" si="2"/>
        <v>-7.4074074074074074</v>
      </c>
      <c r="O11" t="e">
        <f t="shared" si="3"/>
        <v>#DIV/0!</v>
      </c>
      <c r="P11" t="s">
        <v>85</v>
      </c>
      <c r="Q11" t="e">
        <f t="shared" si="0"/>
        <v>#DIV/0!</v>
      </c>
      <c r="R11" t="s">
        <v>85</v>
      </c>
      <c r="S11" t="e">
        <f t="shared" si="1"/>
        <v>#DIV/0!</v>
      </c>
    </row>
    <row r="12" spans="1:19" x14ac:dyDescent="0.25">
      <c r="A12" s="6" t="s">
        <v>35</v>
      </c>
      <c r="B12" s="7">
        <v>8</v>
      </c>
      <c r="C12" s="6">
        <v>1</v>
      </c>
      <c r="D12" s="6" t="s">
        <v>85</v>
      </c>
      <c r="E12" s="6">
        <v>1</v>
      </c>
      <c r="F12" s="6" t="s">
        <v>85</v>
      </c>
      <c r="G12" s="6">
        <v>3</v>
      </c>
      <c r="H12" s="9">
        <v>9</v>
      </c>
      <c r="I12" s="11">
        <v>0</v>
      </c>
      <c r="J12" s="11">
        <v>0</v>
      </c>
      <c r="K12" s="11">
        <v>3</v>
      </c>
      <c r="L12" s="11">
        <v>0</v>
      </c>
      <c r="M12" s="11">
        <v>0</v>
      </c>
      <c r="N12">
        <f t="shared" si="2"/>
        <v>-11.111111111111111</v>
      </c>
      <c r="O12" t="e">
        <f t="shared" si="3"/>
        <v>#DIV/0!</v>
      </c>
      <c r="P12" t="s">
        <v>85</v>
      </c>
      <c r="Q12">
        <f t="shared" si="0"/>
        <v>-66.666666666666671</v>
      </c>
      <c r="R12" t="s">
        <v>85</v>
      </c>
      <c r="S12" t="e">
        <f t="shared" si="1"/>
        <v>#DIV/0!</v>
      </c>
    </row>
    <row r="13" spans="1:19" x14ac:dyDescent="0.25">
      <c r="A13" s="3" t="s">
        <v>36</v>
      </c>
      <c r="B13" s="4">
        <v>15</v>
      </c>
      <c r="C13" s="3">
        <v>1</v>
      </c>
      <c r="D13" s="3" t="s">
        <v>85</v>
      </c>
      <c r="E13" s="3">
        <v>1</v>
      </c>
      <c r="F13" s="3" t="s">
        <v>85</v>
      </c>
      <c r="G13" s="3">
        <v>1</v>
      </c>
      <c r="H13" s="10">
        <v>14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>
        <f t="shared" si="2"/>
        <v>7.1428571428571432</v>
      </c>
      <c r="O13" t="e">
        <f t="shared" si="3"/>
        <v>#DIV/0!</v>
      </c>
      <c r="P13" t="s">
        <v>85</v>
      </c>
      <c r="Q13" t="e">
        <f t="shared" si="0"/>
        <v>#DIV/0!</v>
      </c>
      <c r="R13" t="s">
        <v>85</v>
      </c>
      <c r="S13" t="e">
        <f t="shared" si="1"/>
        <v>#DIV/0!</v>
      </c>
    </row>
    <row r="14" spans="1:19" x14ac:dyDescent="0.25">
      <c r="A14" s="6" t="s">
        <v>37</v>
      </c>
      <c r="B14" s="7">
        <v>46</v>
      </c>
      <c r="C14" s="6" t="s">
        <v>85</v>
      </c>
      <c r="D14" s="6">
        <v>9</v>
      </c>
      <c r="E14" s="6">
        <v>0</v>
      </c>
      <c r="F14" s="6">
        <v>37</v>
      </c>
      <c r="G14" s="6">
        <v>0</v>
      </c>
      <c r="H14" s="9">
        <v>14</v>
      </c>
      <c r="I14" s="11">
        <v>13</v>
      </c>
      <c r="J14" s="11">
        <v>13</v>
      </c>
      <c r="K14" s="11">
        <v>0</v>
      </c>
      <c r="L14" s="11">
        <v>1</v>
      </c>
      <c r="M14" s="11">
        <v>0</v>
      </c>
      <c r="N14">
        <f t="shared" si="2"/>
        <v>228.57142857142858</v>
      </c>
      <c r="O14" t="s">
        <v>85</v>
      </c>
      <c r="P14">
        <f t="shared" si="4"/>
        <v>-30.76923076923077</v>
      </c>
      <c r="Q14" t="e">
        <f t="shared" si="0"/>
        <v>#DIV/0!</v>
      </c>
      <c r="R14">
        <f t="shared" si="5"/>
        <v>3600</v>
      </c>
      <c r="S14" t="e">
        <f t="shared" si="1"/>
        <v>#DIV/0!</v>
      </c>
    </row>
    <row r="15" spans="1:19" x14ac:dyDescent="0.25">
      <c r="A15" s="3" t="s">
        <v>38</v>
      </c>
      <c r="B15" s="4">
        <v>3</v>
      </c>
      <c r="C15" s="3" t="s">
        <v>85</v>
      </c>
      <c r="D15" s="3">
        <v>1</v>
      </c>
      <c r="E15" s="3">
        <v>0</v>
      </c>
      <c r="F15" s="3">
        <v>2</v>
      </c>
      <c r="G15" s="3">
        <v>0</v>
      </c>
      <c r="H15" s="10">
        <v>2</v>
      </c>
      <c r="I15" s="12">
        <v>0</v>
      </c>
      <c r="J15" s="12">
        <v>0</v>
      </c>
      <c r="K15" s="12">
        <v>0</v>
      </c>
      <c r="L15" s="12">
        <v>1</v>
      </c>
      <c r="M15" s="12">
        <v>0</v>
      </c>
      <c r="N15">
        <f t="shared" si="2"/>
        <v>50</v>
      </c>
      <c r="O15" t="s">
        <v>85</v>
      </c>
      <c r="P15" t="e">
        <f t="shared" si="4"/>
        <v>#DIV/0!</v>
      </c>
      <c r="Q15" t="e">
        <f t="shared" si="0"/>
        <v>#DIV/0!</v>
      </c>
      <c r="R15">
        <f t="shared" si="5"/>
        <v>100</v>
      </c>
      <c r="S15" t="e">
        <f t="shared" si="1"/>
        <v>#DIV/0!</v>
      </c>
    </row>
    <row r="16" spans="1:19" x14ac:dyDescent="0.25">
      <c r="A16" s="6" t="s">
        <v>39</v>
      </c>
      <c r="B16" s="7">
        <v>3</v>
      </c>
      <c r="C16" s="6" t="s">
        <v>85</v>
      </c>
      <c r="D16" s="6">
        <v>2</v>
      </c>
      <c r="E16" s="6">
        <v>0</v>
      </c>
      <c r="F16" s="6">
        <v>0</v>
      </c>
      <c r="G16" s="6">
        <v>0</v>
      </c>
      <c r="H16" s="9">
        <v>1</v>
      </c>
      <c r="I16" s="11">
        <v>0</v>
      </c>
      <c r="J16" s="11">
        <v>0</v>
      </c>
      <c r="K16" s="11">
        <v>0</v>
      </c>
      <c r="L16" s="11">
        <v>1</v>
      </c>
      <c r="M16" s="11">
        <v>0</v>
      </c>
      <c r="N16">
        <f t="shared" si="2"/>
        <v>200</v>
      </c>
      <c r="O16" t="s">
        <v>85</v>
      </c>
      <c r="P16" t="e">
        <f t="shared" si="4"/>
        <v>#DIV/0!</v>
      </c>
      <c r="Q16" t="e">
        <f t="shared" si="0"/>
        <v>#DIV/0!</v>
      </c>
      <c r="R16">
        <f t="shared" si="5"/>
        <v>-100</v>
      </c>
      <c r="S16" t="e">
        <f t="shared" si="1"/>
        <v>#DIV/0!</v>
      </c>
    </row>
    <row r="17" spans="1:19" x14ac:dyDescent="0.25">
      <c r="A17" s="3" t="s">
        <v>40</v>
      </c>
      <c r="B17" s="4">
        <v>537</v>
      </c>
      <c r="C17" s="3">
        <v>526</v>
      </c>
      <c r="D17" s="3" t="s">
        <v>85</v>
      </c>
      <c r="E17" s="3">
        <v>0</v>
      </c>
      <c r="F17" s="3" t="s">
        <v>85</v>
      </c>
      <c r="G17" s="3">
        <v>0</v>
      </c>
      <c r="H17" s="11">
        <v>2</v>
      </c>
      <c r="I17" s="11">
        <v>2</v>
      </c>
      <c r="J17" s="14">
        <v>0</v>
      </c>
      <c r="K17" s="14">
        <v>0</v>
      </c>
      <c r="L17" s="14">
        <v>0</v>
      </c>
      <c r="M17" s="14">
        <v>0</v>
      </c>
      <c r="N17">
        <f t="shared" si="2"/>
        <v>26750</v>
      </c>
      <c r="O17">
        <f t="shared" si="3"/>
        <v>26200</v>
      </c>
      <c r="P17" t="s">
        <v>85</v>
      </c>
      <c r="Q17" t="e">
        <f t="shared" si="0"/>
        <v>#DIV/0!</v>
      </c>
      <c r="R17" t="s">
        <v>85</v>
      </c>
      <c r="S17" t="e">
        <f t="shared" si="1"/>
        <v>#DIV/0!</v>
      </c>
    </row>
    <row r="18" spans="1:19" x14ac:dyDescent="0.25">
      <c r="A18" s="6" t="s">
        <v>41</v>
      </c>
      <c r="B18" s="7">
        <v>192</v>
      </c>
      <c r="C18" s="6">
        <v>185</v>
      </c>
      <c r="D18" s="6" t="s">
        <v>85</v>
      </c>
      <c r="E18" s="6">
        <v>2</v>
      </c>
      <c r="F18" s="6" t="s">
        <v>85</v>
      </c>
      <c r="G18" s="6">
        <v>0</v>
      </c>
      <c r="H18" t="s">
        <v>85</v>
      </c>
      <c r="I18" t="s">
        <v>85</v>
      </c>
      <c r="J18" t="s">
        <v>85</v>
      </c>
      <c r="K18" t="s">
        <v>85</v>
      </c>
      <c r="L18" t="s">
        <v>85</v>
      </c>
      <c r="M18" t="s">
        <v>85</v>
      </c>
      <c r="N18" t="s">
        <v>85</v>
      </c>
      <c r="O18" t="s">
        <v>85</v>
      </c>
      <c r="P18" t="s">
        <v>85</v>
      </c>
      <c r="Q18" t="s">
        <v>85</v>
      </c>
      <c r="R18" t="s">
        <v>85</v>
      </c>
      <c r="S18" t="s">
        <v>85</v>
      </c>
    </row>
    <row r="19" spans="1:19" x14ac:dyDescent="0.25">
      <c r="A19" s="3" t="s">
        <v>42</v>
      </c>
      <c r="B19" s="4">
        <v>39</v>
      </c>
      <c r="C19" s="3">
        <v>35</v>
      </c>
      <c r="D19" s="3" t="s">
        <v>85</v>
      </c>
      <c r="E19" s="3">
        <v>0</v>
      </c>
      <c r="F19" s="3" t="s">
        <v>85</v>
      </c>
      <c r="G19" s="3">
        <v>0</v>
      </c>
      <c r="H19" s="10">
        <v>5</v>
      </c>
      <c r="I19" s="12">
        <v>3</v>
      </c>
      <c r="J19" s="12">
        <v>0</v>
      </c>
      <c r="K19" s="12">
        <v>0</v>
      </c>
      <c r="L19" s="12">
        <v>0</v>
      </c>
      <c r="M19" s="12">
        <v>0</v>
      </c>
      <c r="N19">
        <f t="shared" si="2"/>
        <v>680</v>
      </c>
      <c r="O19">
        <f t="shared" si="3"/>
        <v>1066.6666666666667</v>
      </c>
      <c r="P19" t="s">
        <v>85</v>
      </c>
      <c r="Q19" t="e">
        <f t="shared" si="0"/>
        <v>#DIV/0!</v>
      </c>
      <c r="R19" t="s">
        <v>85</v>
      </c>
      <c r="S19" t="e">
        <f t="shared" si="1"/>
        <v>#DIV/0!</v>
      </c>
    </row>
    <row r="20" spans="1:19" x14ac:dyDescent="0.25">
      <c r="A20" s="6" t="s">
        <v>43</v>
      </c>
      <c r="B20" s="7">
        <v>151</v>
      </c>
      <c r="C20" s="6">
        <v>98</v>
      </c>
      <c r="D20" s="6" t="s">
        <v>85</v>
      </c>
      <c r="E20" s="6">
        <v>4</v>
      </c>
      <c r="F20" s="6" t="s">
        <v>85</v>
      </c>
      <c r="G20" s="6">
        <v>0</v>
      </c>
      <c r="H20" s="9">
        <v>66</v>
      </c>
      <c r="I20" s="11">
        <v>60</v>
      </c>
      <c r="J20" s="11">
        <v>0</v>
      </c>
      <c r="K20" s="11">
        <v>0</v>
      </c>
      <c r="L20" s="11">
        <v>0</v>
      </c>
      <c r="M20" s="11">
        <v>0</v>
      </c>
      <c r="N20">
        <f t="shared" si="2"/>
        <v>128.78787878787878</v>
      </c>
      <c r="O20">
        <f t="shared" si="3"/>
        <v>63.333333333333336</v>
      </c>
      <c r="P20" t="s">
        <v>85</v>
      </c>
      <c r="Q20" t="e">
        <f t="shared" si="0"/>
        <v>#DIV/0!</v>
      </c>
      <c r="R20" t="s">
        <v>85</v>
      </c>
      <c r="S20" t="e">
        <f t="shared" si="1"/>
        <v>#DIV/0!</v>
      </c>
    </row>
    <row r="21" spans="1:19" x14ac:dyDescent="0.25">
      <c r="A21" s="3" t="s">
        <v>44</v>
      </c>
      <c r="B21" s="4">
        <v>5</v>
      </c>
      <c r="C21" s="3">
        <v>4</v>
      </c>
      <c r="D21" s="3" t="s">
        <v>85</v>
      </c>
      <c r="E21" s="3">
        <v>0</v>
      </c>
      <c r="F21" s="3" t="s">
        <v>85</v>
      </c>
      <c r="G21" s="3">
        <v>0</v>
      </c>
      <c r="H21" t="s">
        <v>85</v>
      </c>
      <c r="I21" t="s">
        <v>85</v>
      </c>
      <c r="J21" t="s">
        <v>85</v>
      </c>
      <c r="K21" t="s">
        <v>85</v>
      </c>
      <c r="L21" t="s">
        <v>85</v>
      </c>
      <c r="M21" t="s">
        <v>85</v>
      </c>
      <c r="N21" t="s">
        <v>85</v>
      </c>
      <c r="O21" t="s">
        <v>85</v>
      </c>
      <c r="P21" t="s">
        <v>85</v>
      </c>
      <c r="Q21" t="s">
        <v>85</v>
      </c>
      <c r="R21" t="s">
        <v>85</v>
      </c>
      <c r="S21" t="s">
        <v>85</v>
      </c>
    </row>
    <row r="22" spans="1:19" x14ac:dyDescent="0.25">
      <c r="A22" s="6" t="s">
        <v>45</v>
      </c>
      <c r="B22" s="7">
        <v>14</v>
      </c>
      <c r="C22" s="6" t="s">
        <v>85</v>
      </c>
      <c r="D22" s="6">
        <v>12</v>
      </c>
      <c r="E22" s="6">
        <v>0</v>
      </c>
      <c r="F22" s="6">
        <v>2</v>
      </c>
      <c r="G22" s="6">
        <v>0</v>
      </c>
      <c r="H22" t="s">
        <v>85</v>
      </c>
      <c r="I22" t="s">
        <v>85</v>
      </c>
      <c r="J22" t="s">
        <v>85</v>
      </c>
      <c r="K22" t="s">
        <v>85</v>
      </c>
      <c r="L22" t="s">
        <v>85</v>
      </c>
      <c r="M22" t="s">
        <v>85</v>
      </c>
      <c r="N22" t="s">
        <v>85</v>
      </c>
      <c r="O22" t="s">
        <v>85</v>
      </c>
      <c r="P22" t="s">
        <v>85</v>
      </c>
      <c r="Q22" t="s">
        <v>85</v>
      </c>
      <c r="R22" t="s">
        <v>85</v>
      </c>
      <c r="S22" t="s">
        <v>85</v>
      </c>
    </row>
    <row r="23" spans="1:19" x14ac:dyDescent="0.25">
      <c r="A23" s="3" t="s">
        <v>46</v>
      </c>
      <c r="B23" s="4">
        <v>1794</v>
      </c>
      <c r="C23" s="3">
        <v>1674</v>
      </c>
      <c r="D23" s="3" t="s">
        <v>85</v>
      </c>
      <c r="E23" s="3">
        <v>2</v>
      </c>
      <c r="F23" s="3" t="s">
        <v>85</v>
      </c>
      <c r="G23" s="3">
        <v>3</v>
      </c>
      <c r="H23" s="10">
        <v>266</v>
      </c>
      <c r="I23" s="12">
        <v>158</v>
      </c>
      <c r="J23" s="15">
        <v>0</v>
      </c>
      <c r="K23" s="12">
        <v>0</v>
      </c>
      <c r="L23" s="12">
        <v>0</v>
      </c>
      <c r="M23" s="12">
        <v>1</v>
      </c>
      <c r="N23">
        <f t="shared" si="2"/>
        <v>574.43609022556393</v>
      </c>
      <c r="O23">
        <f t="shared" si="3"/>
        <v>959.49367088607596</v>
      </c>
      <c r="P23" t="s">
        <v>85</v>
      </c>
      <c r="Q23" t="e">
        <f t="shared" si="0"/>
        <v>#DIV/0!</v>
      </c>
      <c r="R23" t="s">
        <v>85</v>
      </c>
      <c r="S23">
        <f t="shared" si="1"/>
        <v>200</v>
      </c>
    </row>
    <row r="24" spans="1:19" x14ac:dyDescent="0.25">
      <c r="A24" s="6" t="s">
        <v>47</v>
      </c>
      <c r="B24" s="7">
        <v>96</v>
      </c>
      <c r="C24" s="6">
        <v>87</v>
      </c>
      <c r="D24" s="6" t="s">
        <v>85</v>
      </c>
      <c r="E24" s="6">
        <v>0</v>
      </c>
      <c r="F24" s="6" t="s">
        <v>85</v>
      </c>
      <c r="G24" s="6">
        <v>5</v>
      </c>
      <c r="H24" s="9">
        <v>64</v>
      </c>
      <c r="I24" s="11">
        <v>49</v>
      </c>
      <c r="J24" s="16">
        <v>0</v>
      </c>
      <c r="K24" s="11">
        <v>0</v>
      </c>
      <c r="L24" s="11">
        <v>0</v>
      </c>
      <c r="M24" s="11">
        <v>5</v>
      </c>
      <c r="N24">
        <f t="shared" si="2"/>
        <v>50</v>
      </c>
      <c r="O24">
        <f t="shared" si="3"/>
        <v>77.551020408163268</v>
      </c>
      <c r="P24" t="s">
        <v>85</v>
      </c>
      <c r="Q24" t="e">
        <f t="shared" si="0"/>
        <v>#DIV/0!</v>
      </c>
      <c r="R24" t="s">
        <v>85</v>
      </c>
      <c r="S24">
        <f t="shared" si="1"/>
        <v>0</v>
      </c>
    </row>
    <row r="25" spans="1:19" x14ac:dyDescent="0.25">
      <c r="A25" s="3" t="s">
        <v>48</v>
      </c>
      <c r="B25" s="4">
        <v>28</v>
      </c>
      <c r="C25" s="3">
        <v>19</v>
      </c>
      <c r="D25" s="3" t="s">
        <v>85</v>
      </c>
      <c r="E25" s="3">
        <v>0</v>
      </c>
      <c r="F25" s="3" t="s">
        <v>85</v>
      </c>
      <c r="G25" s="3">
        <v>6</v>
      </c>
      <c r="H25" s="10">
        <v>51</v>
      </c>
      <c r="I25" s="12">
        <v>36</v>
      </c>
      <c r="J25" s="15">
        <v>0</v>
      </c>
      <c r="K25" s="12">
        <v>0</v>
      </c>
      <c r="L25" s="12">
        <v>0</v>
      </c>
      <c r="M25" s="12">
        <v>13</v>
      </c>
      <c r="N25">
        <f t="shared" si="2"/>
        <v>-45.098039215686278</v>
      </c>
      <c r="O25">
        <f t="shared" si="3"/>
        <v>-47.222222222222221</v>
      </c>
      <c r="P25" t="s">
        <v>85</v>
      </c>
      <c r="Q25" t="e">
        <f t="shared" si="0"/>
        <v>#DIV/0!</v>
      </c>
      <c r="R25" t="s">
        <v>85</v>
      </c>
      <c r="S25">
        <f t="shared" si="1"/>
        <v>-53.846153846153847</v>
      </c>
    </row>
    <row r="26" spans="1:19" x14ac:dyDescent="0.25">
      <c r="A26" s="6" t="s">
        <v>49</v>
      </c>
      <c r="B26" s="7">
        <v>840</v>
      </c>
      <c r="C26" s="6">
        <v>800</v>
      </c>
      <c r="D26" s="6" t="s">
        <v>85</v>
      </c>
      <c r="E26" s="6">
        <v>0</v>
      </c>
      <c r="F26" s="6" t="s">
        <v>85</v>
      </c>
      <c r="G26" s="6">
        <v>1</v>
      </c>
      <c r="H26" s="9">
        <v>23</v>
      </c>
      <c r="I26" s="11">
        <v>11</v>
      </c>
      <c r="J26" s="16">
        <v>0</v>
      </c>
      <c r="K26" s="11">
        <v>0</v>
      </c>
      <c r="L26" s="11">
        <v>0</v>
      </c>
      <c r="M26" s="11">
        <v>0</v>
      </c>
      <c r="N26">
        <f t="shared" si="2"/>
        <v>3552.1739130434785</v>
      </c>
      <c r="O26">
        <f t="shared" si="3"/>
        <v>7172.727272727273</v>
      </c>
      <c r="P26" t="s">
        <v>85</v>
      </c>
      <c r="Q26" t="e">
        <f t="shared" si="0"/>
        <v>#DIV/0!</v>
      </c>
      <c r="R26" t="s">
        <v>85</v>
      </c>
      <c r="S26" t="e">
        <f t="shared" si="1"/>
        <v>#DIV/0!</v>
      </c>
    </row>
    <row r="27" spans="1:19" x14ac:dyDescent="0.25">
      <c r="A27" s="3" t="s">
        <v>50</v>
      </c>
      <c r="B27" s="4">
        <v>34</v>
      </c>
      <c r="C27" s="3">
        <v>33</v>
      </c>
      <c r="D27" s="3" t="s">
        <v>85</v>
      </c>
      <c r="E27" s="3">
        <v>0</v>
      </c>
      <c r="F27" s="3" t="s">
        <v>85</v>
      </c>
      <c r="G27" s="3">
        <v>0</v>
      </c>
      <c r="H27" s="10">
        <v>1</v>
      </c>
      <c r="I27" s="12">
        <v>0</v>
      </c>
      <c r="J27" s="15">
        <v>0</v>
      </c>
      <c r="K27" s="12">
        <v>0</v>
      </c>
      <c r="L27" s="12">
        <v>0</v>
      </c>
      <c r="M27" s="12">
        <v>0</v>
      </c>
      <c r="N27">
        <f t="shared" si="2"/>
        <v>3300</v>
      </c>
      <c r="O27" t="e">
        <f t="shared" si="3"/>
        <v>#DIV/0!</v>
      </c>
      <c r="P27" t="s">
        <v>85</v>
      </c>
      <c r="Q27" t="e">
        <f t="shared" si="0"/>
        <v>#DIV/0!</v>
      </c>
      <c r="R27" t="s">
        <v>85</v>
      </c>
      <c r="S27" t="e">
        <f t="shared" si="1"/>
        <v>#DIV/0!</v>
      </c>
    </row>
    <row r="28" spans="1:19" x14ac:dyDescent="0.25">
      <c r="A28" s="6" t="s">
        <v>51</v>
      </c>
      <c r="B28" s="7">
        <v>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t="s">
        <v>85</v>
      </c>
      <c r="I28" t="s">
        <v>85</v>
      </c>
      <c r="J28" t="s">
        <v>85</v>
      </c>
      <c r="K28" t="s">
        <v>85</v>
      </c>
      <c r="L28" t="s">
        <v>85</v>
      </c>
      <c r="M28" t="s">
        <v>85</v>
      </c>
      <c r="N28" t="s">
        <v>85</v>
      </c>
      <c r="O28" t="s">
        <v>85</v>
      </c>
      <c r="P28" t="s">
        <v>85</v>
      </c>
      <c r="Q28" t="s">
        <v>85</v>
      </c>
      <c r="R28" t="s">
        <v>85</v>
      </c>
      <c r="S28" t="s">
        <v>85</v>
      </c>
    </row>
    <row r="29" spans="1:19" x14ac:dyDescent="0.25">
      <c r="A29" s="3" t="s">
        <v>55</v>
      </c>
      <c r="B29" s="4">
        <v>1</v>
      </c>
      <c r="C29" s="3">
        <v>1</v>
      </c>
      <c r="D29" s="3" t="s">
        <v>85</v>
      </c>
      <c r="E29" s="3">
        <v>0</v>
      </c>
      <c r="F29" s="3">
        <v>0</v>
      </c>
      <c r="G29" s="3">
        <v>0</v>
      </c>
      <c r="H29" t="s">
        <v>85</v>
      </c>
      <c r="I29" t="s">
        <v>85</v>
      </c>
      <c r="J29" t="s">
        <v>85</v>
      </c>
      <c r="K29" t="s">
        <v>85</v>
      </c>
      <c r="L29" t="s">
        <v>85</v>
      </c>
      <c r="M29" t="s">
        <v>85</v>
      </c>
      <c r="N29" t="s">
        <v>85</v>
      </c>
      <c r="O29" t="s">
        <v>85</v>
      </c>
      <c r="P29" t="s">
        <v>85</v>
      </c>
      <c r="Q29" t="s">
        <v>85</v>
      </c>
      <c r="R29" t="s">
        <v>85</v>
      </c>
      <c r="S29" t="s">
        <v>85</v>
      </c>
    </row>
    <row r="30" spans="1:19" x14ac:dyDescent="0.25">
      <c r="A30" s="6" t="s">
        <v>52</v>
      </c>
      <c r="B30" s="7">
        <v>3</v>
      </c>
      <c r="C30" s="6">
        <v>1</v>
      </c>
      <c r="D30" s="6" t="s">
        <v>85</v>
      </c>
      <c r="E30" s="6">
        <v>0</v>
      </c>
      <c r="F30" s="6">
        <v>0</v>
      </c>
      <c r="G30" s="6">
        <v>0</v>
      </c>
      <c r="H30" t="s">
        <v>85</v>
      </c>
      <c r="I30" t="s">
        <v>85</v>
      </c>
      <c r="J30" t="s">
        <v>85</v>
      </c>
      <c r="K30" t="s">
        <v>85</v>
      </c>
      <c r="L30" t="s">
        <v>85</v>
      </c>
      <c r="M30" t="s">
        <v>85</v>
      </c>
      <c r="N30" t="s">
        <v>85</v>
      </c>
      <c r="O30" t="s">
        <v>85</v>
      </c>
      <c r="P30" t="s">
        <v>85</v>
      </c>
      <c r="Q30" t="s">
        <v>85</v>
      </c>
      <c r="R30" t="s">
        <v>85</v>
      </c>
      <c r="S30" t="s">
        <v>85</v>
      </c>
    </row>
    <row r="31" spans="1:19" x14ac:dyDescent="0.25">
      <c r="A31" s="3" t="s">
        <v>53</v>
      </c>
      <c r="B31" s="4">
        <v>587</v>
      </c>
      <c r="C31" s="3" t="s">
        <v>85</v>
      </c>
      <c r="D31" s="3">
        <v>569</v>
      </c>
      <c r="E31" s="3">
        <v>0</v>
      </c>
      <c r="F31" s="3">
        <v>9</v>
      </c>
      <c r="G31" s="3">
        <v>0</v>
      </c>
      <c r="H31" t="s">
        <v>85</v>
      </c>
      <c r="I31" t="s">
        <v>85</v>
      </c>
      <c r="J31" t="s">
        <v>85</v>
      </c>
      <c r="K31" t="s">
        <v>85</v>
      </c>
      <c r="L31" t="s">
        <v>85</v>
      </c>
      <c r="M31" t="s">
        <v>85</v>
      </c>
      <c r="N31" t="s">
        <v>85</v>
      </c>
      <c r="O31" t="s">
        <v>85</v>
      </c>
      <c r="P31" t="s">
        <v>85</v>
      </c>
      <c r="Q31" t="s">
        <v>85</v>
      </c>
      <c r="R31" t="s">
        <v>85</v>
      </c>
      <c r="S31" t="s">
        <v>85</v>
      </c>
    </row>
    <row r="32" spans="1:19" x14ac:dyDescent="0.25">
      <c r="A32" s="6" t="s">
        <v>56</v>
      </c>
      <c r="B32" s="7">
        <v>2</v>
      </c>
      <c r="C32" s="6">
        <v>2</v>
      </c>
      <c r="D32" s="6">
        <v>0</v>
      </c>
      <c r="E32" s="6">
        <v>0</v>
      </c>
      <c r="F32" s="6">
        <v>0</v>
      </c>
      <c r="G32" s="6">
        <v>0</v>
      </c>
      <c r="H32" t="s">
        <v>85</v>
      </c>
      <c r="I32" t="s">
        <v>85</v>
      </c>
      <c r="J32" t="s">
        <v>85</v>
      </c>
      <c r="K32" t="s">
        <v>85</v>
      </c>
      <c r="L32" t="s">
        <v>85</v>
      </c>
      <c r="M32" t="s">
        <v>85</v>
      </c>
      <c r="N32" t="s">
        <v>85</v>
      </c>
      <c r="O32" t="s">
        <v>85</v>
      </c>
      <c r="P32" t="s">
        <v>85</v>
      </c>
      <c r="Q32" t="s">
        <v>85</v>
      </c>
      <c r="R32" t="s">
        <v>85</v>
      </c>
      <c r="S32" t="s">
        <v>85</v>
      </c>
    </row>
    <row r="33" spans="1:19" x14ac:dyDescent="0.25">
      <c r="A33" s="3" t="s">
        <v>57</v>
      </c>
      <c r="B33" s="4">
        <v>2</v>
      </c>
      <c r="C33" s="3" t="s">
        <v>85</v>
      </c>
      <c r="D33" s="3">
        <v>2</v>
      </c>
      <c r="E33" s="3">
        <v>0</v>
      </c>
      <c r="F33" s="3">
        <v>0</v>
      </c>
      <c r="G33" s="3">
        <v>0</v>
      </c>
      <c r="H33" s="15">
        <v>1</v>
      </c>
      <c r="I33" s="15">
        <v>0</v>
      </c>
      <c r="J33" s="15">
        <v>0</v>
      </c>
      <c r="K33" s="15">
        <v>0</v>
      </c>
      <c r="L33" s="15">
        <v>1</v>
      </c>
      <c r="M33" s="15">
        <v>0</v>
      </c>
      <c r="N33">
        <f t="shared" si="2"/>
        <v>100</v>
      </c>
      <c r="O33" t="s">
        <v>85</v>
      </c>
      <c r="P33" t="e">
        <f t="shared" si="4"/>
        <v>#DIV/0!</v>
      </c>
      <c r="Q33" t="e">
        <f t="shared" si="0"/>
        <v>#DIV/0!</v>
      </c>
      <c r="R33">
        <f t="shared" si="5"/>
        <v>-100</v>
      </c>
      <c r="S33" t="e">
        <f t="shared" si="1"/>
        <v>#DIV/0!</v>
      </c>
    </row>
    <row r="38" spans="1:19" x14ac:dyDescent="0.25">
      <c r="A38" t="s">
        <v>12</v>
      </c>
      <c r="B38" t="s">
        <v>86</v>
      </c>
      <c r="C38" t="s">
        <v>87</v>
      </c>
      <c r="D38" t="s">
        <v>88</v>
      </c>
      <c r="E38" t="s">
        <v>89</v>
      </c>
      <c r="F38" t="s">
        <v>90</v>
      </c>
      <c r="G38" t="s">
        <v>91</v>
      </c>
      <c r="H38" t="s">
        <v>92</v>
      </c>
      <c r="I38" t="s">
        <v>93</v>
      </c>
      <c r="J38" t="s">
        <v>94</v>
      </c>
      <c r="K38" t="s">
        <v>95</v>
      </c>
      <c r="L38" t="s">
        <v>96</v>
      </c>
      <c r="M38" t="s">
        <v>97</v>
      </c>
      <c r="N38" t="s">
        <v>79</v>
      </c>
      <c r="O38" t="s">
        <v>80</v>
      </c>
      <c r="P38" t="s">
        <v>81</v>
      </c>
      <c r="Q38" t="s">
        <v>82</v>
      </c>
      <c r="R38" t="s">
        <v>83</v>
      </c>
      <c r="S38" t="s">
        <v>84</v>
      </c>
    </row>
    <row r="39" spans="1:19" x14ac:dyDescent="0.25">
      <c r="A39" s="11" t="s">
        <v>24</v>
      </c>
      <c r="B39" s="9">
        <v>7</v>
      </c>
      <c r="C39" s="11">
        <v>7</v>
      </c>
      <c r="D39" s="11" t="s">
        <v>85</v>
      </c>
      <c r="E39" s="11">
        <v>0</v>
      </c>
      <c r="F39" s="11" t="s">
        <v>85</v>
      </c>
      <c r="G39" s="11">
        <v>0</v>
      </c>
      <c r="H39" s="10">
        <v>6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>
        <f t="shared" ref="N39:N63" si="6">100*(B39-H39)/H39</f>
        <v>16.666666666666668</v>
      </c>
      <c r="O39">
        <f t="shared" ref="O39:O63" si="7">100*(C39-I39)/I39</f>
        <v>600</v>
      </c>
      <c r="P39" t="s">
        <v>85</v>
      </c>
      <c r="Q39" t="e">
        <f t="shared" ref="Q39:Q63" si="8">100*(E39-K39)/K39</f>
        <v>#DIV/0!</v>
      </c>
      <c r="R39" t="s">
        <v>85</v>
      </c>
      <c r="S39" t="e">
        <f t="shared" ref="S39:S63" si="9">100*(G39-M39)/M39</f>
        <v>#DIV/0!</v>
      </c>
    </row>
    <row r="40" spans="1:19" x14ac:dyDescent="0.25">
      <c r="A40" s="12" t="s">
        <v>25</v>
      </c>
      <c r="B40" s="10">
        <v>1</v>
      </c>
      <c r="C40" s="12">
        <v>1</v>
      </c>
      <c r="D40" s="12" t="s">
        <v>85</v>
      </c>
      <c r="E40" s="12">
        <v>0</v>
      </c>
      <c r="F40" s="12" t="s">
        <v>85</v>
      </c>
      <c r="G40" s="12">
        <v>0</v>
      </c>
      <c r="H40" s="9">
        <v>6</v>
      </c>
      <c r="I40" s="11">
        <v>1</v>
      </c>
      <c r="J40" s="11">
        <v>0</v>
      </c>
      <c r="K40" s="11">
        <v>1</v>
      </c>
      <c r="L40" s="11">
        <v>0</v>
      </c>
      <c r="M40" s="11">
        <v>0</v>
      </c>
      <c r="N40">
        <f t="shared" si="6"/>
        <v>-83.333333333333329</v>
      </c>
      <c r="O40">
        <f t="shared" si="7"/>
        <v>0</v>
      </c>
      <c r="P40" t="s">
        <v>85</v>
      </c>
      <c r="Q40">
        <f t="shared" si="8"/>
        <v>-100</v>
      </c>
      <c r="R40" t="s">
        <v>85</v>
      </c>
      <c r="S40" t="e">
        <f t="shared" si="9"/>
        <v>#DIV/0!</v>
      </c>
    </row>
    <row r="41" spans="1:19" x14ac:dyDescent="0.25">
      <c r="A41" s="11" t="s">
        <v>26</v>
      </c>
      <c r="B41" s="9">
        <v>13</v>
      </c>
      <c r="C41" s="11">
        <v>13</v>
      </c>
      <c r="D41" s="11" t="s">
        <v>85</v>
      </c>
      <c r="E41" s="11">
        <v>0</v>
      </c>
      <c r="F41" s="11" t="s">
        <v>85</v>
      </c>
      <c r="G41" s="11">
        <v>0</v>
      </c>
      <c r="H41" s="10">
        <v>65</v>
      </c>
      <c r="I41" s="12">
        <v>53</v>
      </c>
      <c r="J41" s="12">
        <v>0</v>
      </c>
      <c r="K41" s="12">
        <v>2</v>
      </c>
      <c r="L41" s="12">
        <v>0</v>
      </c>
      <c r="M41" s="12">
        <v>1</v>
      </c>
      <c r="N41">
        <f t="shared" si="6"/>
        <v>-80</v>
      </c>
      <c r="O41">
        <f t="shared" si="7"/>
        <v>-75.471698113207552</v>
      </c>
      <c r="P41" t="s">
        <v>85</v>
      </c>
      <c r="Q41">
        <f t="shared" si="8"/>
        <v>-100</v>
      </c>
      <c r="R41" t="s">
        <v>85</v>
      </c>
      <c r="S41">
        <f t="shared" si="9"/>
        <v>-100</v>
      </c>
    </row>
    <row r="42" spans="1:19" x14ac:dyDescent="0.25">
      <c r="A42" s="12" t="s">
        <v>29</v>
      </c>
      <c r="B42" s="10">
        <v>21</v>
      </c>
      <c r="C42" s="12">
        <v>1</v>
      </c>
      <c r="D42" s="12" t="s">
        <v>85</v>
      </c>
      <c r="E42" s="12">
        <v>0</v>
      </c>
      <c r="F42" s="12" t="s">
        <v>85</v>
      </c>
      <c r="G42" s="12">
        <v>0</v>
      </c>
      <c r="H42" s="10">
        <v>127</v>
      </c>
      <c r="I42" s="12">
        <v>12</v>
      </c>
      <c r="J42" s="12">
        <v>0</v>
      </c>
      <c r="K42" s="12">
        <v>2</v>
      </c>
      <c r="L42" s="12">
        <v>0</v>
      </c>
      <c r="M42" s="12">
        <v>6</v>
      </c>
      <c r="N42">
        <f t="shared" si="6"/>
        <v>-83.464566929133852</v>
      </c>
      <c r="O42">
        <f t="shared" si="7"/>
        <v>-91.666666666666671</v>
      </c>
      <c r="P42" t="s">
        <v>85</v>
      </c>
      <c r="Q42">
        <f t="shared" si="8"/>
        <v>-100</v>
      </c>
      <c r="R42" t="s">
        <v>85</v>
      </c>
      <c r="S42">
        <f t="shared" si="9"/>
        <v>-100</v>
      </c>
    </row>
    <row r="43" spans="1:19" x14ac:dyDescent="0.25">
      <c r="A43" s="11" t="s">
        <v>30</v>
      </c>
      <c r="B43" s="9">
        <v>1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9">
        <v>11</v>
      </c>
      <c r="I43" s="11">
        <v>2</v>
      </c>
      <c r="J43" s="11">
        <v>0</v>
      </c>
      <c r="K43" s="11">
        <v>0</v>
      </c>
      <c r="L43" s="11">
        <v>0</v>
      </c>
      <c r="M43" s="11">
        <v>1</v>
      </c>
      <c r="N43">
        <f t="shared" si="6"/>
        <v>-90.909090909090907</v>
      </c>
      <c r="O43">
        <f t="shared" si="7"/>
        <v>-100</v>
      </c>
      <c r="P43" t="e">
        <f t="shared" ref="P39:P63" si="10">100*(D43-J43)/J43</f>
        <v>#DIV/0!</v>
      </c>
      <c r="Q43" t="e">
        <f t="shared" si="8"/>
        <v>#DIV/0!</v>
      </c>
      <c r="R43" t="e">
        <f t="shared" ref="R39:R63" si="11">100*(F43-L43)/L43</f>
        <v>#DIV/0!</v>
      </c>
      <c r="S43">
        <f t="shared" si="9"/>
        <v>-100</v>
      </c>
    </row>
    <row r="44" spans="1:19" x14ac:dyDescent="0.25">
      <c r="A44" s="12" t="s">
        <v>31</v>
      </c>
      <c r="B44" s="10">
        <v>23</v>
      </c>
      <c r="C44" s="12">
        <v>2</v>
      </c>
      <c r="D44" s="12" t="s">
        <v>85</v>
      </c>
      <c r="E44" s="12">
        <v>0</v>
      </c>
      <c r="F44" s="12" t="s">
        <v>85</v>
      </c>
      <c r="G44" s="12">
        <v>0</v>
      </c>
      <c r="H44" s="10">
        <v>67</v>
      </c>
      <c r="I44" s="12">
        <v>0</v>
      </c>
      <c r="J44" s="12">
        <v>0</v>
      </c>
      <c r="K44" s="12">
        <v>1</v>
      </c>
      <c r="L44" s="12">
        <v>0</v>
      </c>
      <c r="M44" s="12">
        <v>1</v>
      </c>
      <c r="N44">
        <f t="shared" si="6"/>
        <v>-65.671641791044777</v>
      </c>
      <c r="O44" t="e">
        <f t="shared" si="7"/>
        <v>#DIV/0!</v>
      </c>
      <c r="P44" t="s">
        <v>85</v>
      </c>
      <c r="Q44">
        <f t="shared" si="8"/>
        <v>-100</v>
      </c>
      <c r="R44" t="s">
        <v>85</v>
      </c>
      <c r="S44">
        <f t="shared" si="9"/>
        <v>-100</v>
      </c>
    </row>
    <row r="45" spans="1:19" x14ac:dyDescent="0.25">
      <c r="A45" s="11" t="s">
        <v>34</v>
      </c>
      <c r="B45" s="9">
        <v>7</v>
      </c>
      <c r="C45" s="11">
        <v>7</v>
      </c>
      <c r="D45" s="11" t="s">
        <v>85</v>
      </c>
      <c r="E45" s="11">
        <v>0</v>
      </c>
      <c r="F45" s="11" t="s">
        <v>85</v>
      </c>
      <c r="G45" s="11">
        <v>0</v>
      </c>
      <c r="H45" s="9">
        <v>17</v>
      </c>
      <c r="I45" s="11">
        <v>6</v>
      </c>
      <c r="J45" s="11">
        <v>0</v>
      </c>
      <c r="K45" s="11">
        <v>0</v>
      </c>
      <c r="L45" s="14">
        <v>0</v>
      </c>
      <c r="M45" s="14">
        <v>0</v>
      </c>
      <c r="N45">
        <f t="shared" si="6"/>
        <v>-58.823529411764703</v>
      </c>
      <c r="O45">
        <f t="shared" si="7"/>
        <v>16.666666666666668</v>
      </c>
      <c r="P45" t="s">
        <v>85</v>
      </c>
      <c r="Q45" t="e">
        <f t="shared" si="8"/>
        <v>#DIV/0!</v>
      </c>
      <c r="R45" t="s">
        <v>85</v>
      </c>
      <c r="S45" t="e">
        <f t="shared" si="9"/>
        <v>#DIV/0!</v>
      </c>
    </row>
    <row r="46" spans="1:19" x14ac:dyDescent="0.25">
      <c r="A46" s="12" t="s">
        <v>35</v>
      </c>
      <c r="B46" s="10">
        <v>1</v>
      </c>
      <c r="C46" s="12">
        <v>0</v>
      </c>
      <c r="D46" s="12">
        <v>0</v>
      </c>
      <c r="E46" s="12">
        <v>0</v>
      </c>
      <c r="F46" s="12">
        <v>0</v>
      </c>
      <c r="G46" s="12">
        <v>1</v>
      </c>
      <c r="H46" s="10">
        <v>5</v>
      </c>
      <c r="I46" s="12">
        <v>3</v>
      </c>
      <c r="J46" s="12">
        <v>0</v>
      </c>
      <c r="K46" s="12">
        <v>2</v>
      </c>
      <c r="L46" s="13">
        <v>0</v>
      </c>
      <c r="M46" s="13">
        <v>0</v>
      </c>
      <c r="N46">
        <f t="shared" si="6"/>
        <v>-80</v>
      </c>
      <c r="O46">
        <f t="shared" si="7"/>
        <v>-100</v>
      </c>
      <c r="P46" t="e">
        <f t="shared" si="10"/>
        <v>#DIV/0!</v>
      </c>
      <c r="Q46">
        <f t="shared" si="8"/>
        <v>-100</v>
      </c>
      <c r="R46" t="e">
        <f t="shared" si="11"/>
        <v>#DIV/0!</v>
      </c>
      <c r="S46" t="e">
        <f t="shared" si="9"/>
        <v>#DIV/0!</v>
      </c>
    </row>
    <row r="47" spans="1:19" x14ac:dyDescent="0.25">
      <c r="A47" s="11" t="s">
        <v>37</v>
      </c>
      <c r="B47" s="9">
        <v>6</v>
      </c>
      <c r="C47" s="11" t="s">
        <v>85</v>
      </c>
      <c r="D47" s="11">
        <v>1</v>
      </c>
      <c r="E47" s="11">
        <v>0</v>
      </c>
      <c r="F47" s="11">
        <v>5</v>
      </c>
      <c r="G47" s="11">
        <v>0</v>
      </c>
      <c r="H47" s="10">
        <v>13</v>
      </c>
      <c r="I47" s="14">
        <v>0</v>
      </c>
      <c r="J47" s="12">
        <v>13</v>
      </c>
      <c r="K47" s="14">
        <v>0</v>
      </c>
      <c r="L47" s="13">
        <v>0</v>
      </c>
      <c r="M47" s="14">
        <v>0</v>
      </c>
      <c r="N47">
        <f t="shared" si="6"/>
        <v>-53.846153846153847</v>
      </c>
      <c r="O47" t="s">
        <v>85</v>
      </c>
      <c r="P47">
        <f t="shared" si="10"/>
        <v>-92.307692307692307</v>
      </c>
      <c r="Q47" t="e">
        <f t="shared" si="8"/>
        <v>#DIV/0!</v>
      </c>
      <c r="R47" t="e">
        <f t="shared" si="11"/>
        <v>#DIV/0!</v>
      </c>
      <c r="S47" t="e">
        <f t="shared" si="9"/>
        <v>#DIV/0!</v>
      </c>
    </row>
    <row r="48" spans="1:19" x14ac:dyDescent="0.25">
      <c r="A48" s="12" t="s">
        <v>38</v>
      </c>
      <c r="B48" s="10">
        <v>1</v>
      </c>
      <c r="C48" s="12" t="s">
        <v>85</v>
      </c>
      <c r="D48" s="12">
        <v>1</v>
      </c>
      <c r="E48" s="12">
        <v>0</v>
      </c>
      <c r="F48" s="12">
        <v>0</v>
      </c>
      <c r="G48" s="12">
        <v>0</v>
      </c>
      <c r="H48" s="9">
        <v>1</v>
      </c>
      <c r="I48" s="13">
        <v>0</v>
      </c>
      <c r="J48" s="11">
        <v>0</v>
      </c>
      <c r="K48" s="13">
        <v>0</v>
      </c>
      <c r="L48" s="14">
        <v>0</v>
      </c>
      <c r="M48" s="13">
        <v>0</v>
      </c>
      <c r="N48">
        <f t="shared" si="6"/>
        <v>0</v>
      </c>
      <c r="O48" t="s">
        <v>85</v>
      </c>
      <c r="P48" t="e">
        <f t="shared" si="10"/>
        <v>#DIV/0!</v>
      </c>
      <c r="Q48" t="e">
        <f t="shared" si="8"/>
        <v>#DIV/0!</v>
      </c>
      <c r="R48" t="e">
        <f t="shared" si="11"/>
        <v>#DIV/0!</v>
      </c>
      <c r="S48" t="e">
        <f t="shared" si="9"/>
        <v>#DIV/0!</v>
      </c>
    </row>
    <row r="49" spans="1:19" x14ac:dyDescent="0.25">
      <c r="A49" s="11" t="s">
        <v>40</v>
      </c>
      <c r="B49" s="9">
        <v>190</v>
      </c>
      <c r="C49" s="11">
        <v>190</v>
      </c>
      <c r="D49" s="11" t="s">
        <v>85</v>
      </c>
      <c r="E49" s="11">
        <v>0</v>
      </c>
      <c r="F49" s="11" t="s">
        <v>85</v>
      </c>
      <c r="G49" s="11">
        <v>0</v>
      </c>
      <c r="H49" s="14">
        <v>1</v>
      </c>
      <c r="I49" s="14">
        <v>1</v>
      </c>
      <c r="J49" s="14">
        <v>0</v>
      </c>
      <c r="K49" s="14">
        <v>0</v>
      </c>
      <c r="L49" s="14">
        <v>0</v>
      </c>
      <c r="M49" s="14">
        <v>0</v>
      </c>
      <c r="N49">
        <f t="shared" si="6"/>
        <v>18900</v>
      </c>
      <c r="O49">
        <f t="shared" si="7"/>
        <v>18900</v>
      </c>
      <c r="P49" t="s">
        <v>85</v>
      </c>
      <c r="Q49" t="e">
        <f t="shared" si="8"/>
        <v>#DIV/0!</v>
      </c>
      <c r="R49" t="s">
        <v>104</v>
      </c>
      <c r="S49" t="e">
        <f t="shared" si="9"/>
        <v>#DIV/0!</v>
      </c>
    </row>
    <row r="50" spans="1:19" x14ac:dyDescent="0.25">
      <c r="A50" s="12" t="s">
        <v>41</v>
      </c>
      <c r="B50" s="10">
        <v>62</v>
      </c>
      <c r="C50" s="12">
        <v>62</v>
      </c>
      <c r="D50" s="12" t="s">
        <v>85</v>
      </c>
      <c r="E50" s="12">
        <v>0</v>
      </c>
      <c r="F50" s="12" t="s">
        <v>85</v>
      </c>
      <c r="G50" s="12">
        <v>0</v>
      </c>
      <c r="H50" s="9" t="s">
        <v>85</v>
      </c>
      <c r="I50" t="s">
        <v>85</v>
      </c>
      <c r="J50" t="s">
        <v>85</v>
      </c>
      <c r="K50" t="s">
        <v>85</v>
      </c>
      <c r="L50" t="s">
        <v>85</v>
      </c>
      <c r="M50" t="s">
        <v>85</v>
      </c>
      <c r="N50" t="s">
        <v>85</v>
      </c>
      <c r="O50" t="s">
        <v>85</v>
      </c>
      <c r="P50" t="s">
        <v>85</v>
      </c>
      <c r="Q50" t="s">
        <v>85</v>
      </c>
      <c r="R50" t="s">
        <v>85</v>
      </c>
      <c r="S50" t="s">
        <v>85</v>
      </c>
    </row>
    <row r="51" spans="1:19" x14ac:dyDescent="0.25">
      <c r="A51" s="11" t="s">
        <v>42</v>
      </c>
      <c r="B51" s="9">
        <v>8</v>
      </c>
      <c r="C51" s="11">
        <v>8</v>
      </c>
      <c r="D51" s="11" t="s">
        <v>85</v>
      </c>
      <c r="E51" s="11">
        <v>0</v>
      </c>
      <c r="F51" s="11" t="s">
        <v>85</v>
      </c>
      <c r="G51" s="11">
        <v>0</v>
      </c>
      <c r="H51" s="10">
        <v>3</v>
      </c>
      <c r="I51" s="12">
        <v>2</v>
      </c>
      <c r="J51" s="14">
        <v>0</v>
      </c>
      <c r="K51" s="12">
        <v>0</v>
      </c>
      <c r="L51" s="12">
        <v>0</v>
      </c>
      <c r="M51" s="12">
        <v>0</v>
      </c>
      <c r="N51">
        <f t="shared" si="6"/>
        <v>166.66666666666666</v>
      </c>
      <c r="O51">
        <f t="shared" si="7"/>
        <v>300</v>
      </c>
      <c r="P51" t="s">
        <v>85</v>
      </c>
      <c r="Q51" t="e">
        <f t="shared" si="8"/>
        <v>#DIV/0!</v>
      </c>
      <c r="R51" t="s">
        <v>85</v>
      </c>
      <c r="S51" t="e">
        <f t="shared" si="9"/>
        <v>#DIV/0!</v>
      </c>
    </row>
    <row r="52" spans="1:19" x14ac:dyDescent="0.25">
      <c r="A52" s="12" t="s">
        <v>43</v>
      </c>
      <c r="B52" s="10">
        <v>38</v>
      </c>
      <c r="C52" s="12">
        <v>33</v>
      </c>
      <c r="D52" s="12" t="s">
        <v>85</v>
      </c>
      <c r="E52" s="12">
        <v>0</v>
      </c>
      <c r="F52" s="12" t="s">
        <v>85</v>
      </c>
      <c r="G52" s="12">
        <v>0</v>
      </c>
      <c r="H52" s="9">
        <v>33</v>
      </c>
      <c r="I52" s="11">
        <v>30</v>
      </c>
      <c r="J52" s="13">
        <v>0</v>
      </c>
      <c r="K52" s="11">
        <v>0</v>
      </c>
      <c r="L52" s="11">
        <v>0</v>
      </c>
      <c r="M52" s="11">
        <v>0</v>
      </c>
      <c r="N52">
        <f t="shared" si="6"/>
        <v>15.151515151515152</v>
      </c>
      <c r="O52">
        <f t="shared" si="7"/>
        <v>10</v>
      </c>
      <c r="P52" t="s">
        <v>85</v>
      </c>
      <c r="Q52" t="e">
        <f t="shared" si="8"/>
        <v>#DIV/0!</v>
      </c>
      <c r="R52" t="s">
        <v>85</v>
      </c>
      <c r="S52" t="e">
        <f t="shared" si="9"/>
        <v>#DIV/0!</v>
      </c>
    </row>
    <row r="53" spans="1:19" x14ac:dyDescent="0.25">
      <c r="A53" s="11" t="s">
        <v>44</v>
      </c>
      <c r="B53" s="9">
        <v>1</v>
      </c>
      <c r="C53" s="11">
        <v>1</v>
      </c>
      <c r="D53" s="11" t="s">
        <v>85</v>
      </c>
      <c r="E53" s="11">
        <v>0</v>
      </c>
      <c r="F53" s="11" t="s">
        <v>85</v>
      </c>
      <c r="G53" s="11">
        <v>0</v>
      </c>
      <c r="H53" t="s">
        <v>85</v>
      </c>
      <c r="I53" t="s">
        <v>85</v>
      </c>
      <c r="J53" t="s">
        <v>85</v>
      </c>
      <c r="K53" t="s">
        <v>85</v>
      </c>
      <c r="L53" t="s">
        <v>85</v>
      </c>
      <c r="M53" t="s">
        <v>85</v>
      </c>
      <c r="N53" t="s">
        <v>85</v>
      </c>
      <c r="O53" t="s">
        <v>85</v>
      </c>
      <c r="P53" t="s">
        <v>85</v>
      </c>
      <c r="Q53" t="s">
        <v>85</v>
      </c>
      <c r="R53" t="s">
        <v>85</v>
      </c>
      <c r="S53" t="s">
        <v>85</v>
      </c>
    </row>
    <row r="54" spans="1:19" x14ac:dyDescent="0.25">
      <c r="A54" s="12" t="s">
        <v>45</v>
      </c>
      <c r="B54" s="10">
        <v>7</v>
      </c>
      <c r="C54" s="12" t="s">
        <v>85</v>
      </c>
      <c r="D54" s="12">
        <v>6</v>
      </c>
      <c r="E54" s="12">
        <v>0</v>
      </c>
      <c r="F54" s="12">
        <v>1</v>
      </c>
      <c r="G54" s="12">
        <v>0</v>
      </c>
      <c r="H54" t="s">
        <v>85</v>
      </c>
      <c r="I54" t="s">
        <v>85</v>
      </c>
      <c r="J54" t="s">
        <v>85</v>
      </c>
      <c r="K54" t="s">
        <v>85</v>
      </c>
      <c r="L54" t="s">
        <v>85</v>
      </c>
      <c r="M54" t="s">
        <v>85</v>
      </c>
      <c r="N54" t="s">
        <v>85</v>
      </c>
      <c r="O54" t="s">
        <v>85</v>
      </c>
      <c r="P54" t="s">
        <v>85</v>
      </c>
      <c r="Q54" t="s">
        <v>85</v>
      </c>
      <c r="R54" t="s">
        <v>85</v>
      </c>
      <c r="S54" t="s">
        <v>85</v>
      </c>
    </row>
    <row r="55" spans="1:19" x14ac:dyDescent="0.25">
      <c r="A55" s="11" t="s">
        <v>46</v>
      </c>
      <c r="B55" s="9">
        <v>1098</v>
      </c>
      <c r="C55" s="11">
        <v>1039</v>
      </c>
      <c r="D55" s="11" t="s">
        <v>85</v>
      </c>
      <c r="E55" s="11">
        <v>1</v>
      </c>
      <c r="F55" s="11" t="s">
        <v>85</v>
      </c>
      <c r="G55" s="11">
        <v>1</v>
      </c>
      <c r="H55" s="10">
        <v>218</v>
      </c>
      <c r="I55" s="12">
        <v>138</v>
      </c>
      <c r="J55" s="12">
        <v>0</v>
      </c>
      <c r="K55" s="12">
        <v>0</v>
      </c>
      <c r="L55" s="12">
        <v>0</v>
      </c>
      <c r="M55" s="12">
        <v>1</v>
      </c>
      <c r="N55">
        <f t="shared" si="6"/>
        <v>403.66972477064218</v>
      </c>
      <c r="O55">
        <f t="shared" si="7"/>
        <v>652.89855072463763</v>
      </c>
      <c r="P55" t="s">
        <v>85</v>
      </c>
      <c r="Q55" t="e">
        <f t="shared" si="8"/>
        <v>#DIV/0!</v>
      </c>
      <c r="R55" t="s">
        <v>85</v>
      </c>
      <c r="S55">
        <f t="shared" si="9"/>
        <v>0</v>
      </c>
    </row>
    <row r="56" spans="1:19" x14ac:dyDescent="0.25">
      <c r="A56" s="12" t="s">
        <v>47</v>
      </c>
      <c r="B56" s="10">
        <v>27</v>
      </c>
      <c r="C56" s="12">
        <v>21</v>
      </c>
      <c r="D56" s="12" t="s">
        <v>85</v>
      </c>
      <c r="E56" s="12">
        <v>0</v>
      </c>
      <c r="F56" s="12" t="s">
        <v>85</v>
      </c>
      <c r="G56" s="12">
        <v>5</v>
      </c>
      <c r="H56" s="9">
        <v>54</v>
      </c>
      <c r="I56" s="11">
        <v>43</v>
      </c>
      <c r="J56" s="11">
        <v>0</v>
      </c>
      <c r="K56" s="11">
        <v>0</v>
      </c>
      <c r="L56" s="11">
        <v>0</v>
      </c>
      <c r="M56" s="11">
        <v>5</v>
      </c>
      <c r="N56">
        <f t="shared" si="6"/>
        <v>-50</v>
      </c>
      <c r="O56">
        <f t="shared" si="7"/>
        <v>-51.162790697674417</v>
      </c>
      <c r="P56" t="s">
        <v>85</v>
      </c>
      <c r="Q56" t="e">
        <f t="shared" si="8"/>
        <v>#DIV/0!</v>
      </c>
      <c r="R56" t="s">
        <v>85</v>
      </c>
      <c r="S56">
        <f t="shared" si="9"/>
        <v>0</v>
      </c>
    </row>
    <row r="57" spans="1:19" x14ac:dyDescent="0.25">
      <c r="A57" s="11" t="s">
        <v>48</v>
      </c>
      <c r="B57" s="9">
        <v>2</v>
      </c>
      <c r="C57" s="11">
        <v>0</v>
      </c>
      <c r="D57" s="11">
        <v>0</v>
      </c>
      <c r="E57" s="11">
        <v>0</v>
      </c>
      <c r="F57" s="11">
        <v>0</v>
      </c>
      <c r="G57" s="11">
        <v>2</v>
      </c>
      <c r="H57" s="10">
        <v>42</v>
      </c>
      <c r="I57" s="12">
        <v>31</v>
      </c>
      <c r="J57" s="12">
        <v>0</v>
      </c>
      <c r="K57" s="12">
        <v>0</v>
      </c>
      <c r="L57" s="12">
        <v>0</v>
      </c>
      <c r="M57" s="12">
        <v>10</v>
      </c>
      <c r="N57">
        <f t="shared" si="6"/>
        <v>-95.238095238095241</v>
      </c>
      <c r="O57">
        <f t="shared" si="7"/>
        <v>-100</v>
      </c>
      <c r="P57" t="e">
        <f t="shared" si="10"/>
        <v>#DIV/0!</v>
      </c>
      <c r="Q57" t="e">
        <f t="shared" si="8"/>
        <v>#DIV/0!</v>
      </c>
      <c r="R57" t="e">
        <f t="shared" si="11"/>
        <v>#DIV/0!</v>
      </c>
      <c r="S57">
        <f t="shared" si="9"/>
        <v>-80</v>
      </c>
    </row>
    <row r="58" spans="1:19" x14ac:dyDescent="0.25">
      <c r="A58" s="12" t="s">
        <v>49</v>
      </c>
      <c r="B58" s="10">
        <v>625</v>
      </c>
      <c r="C58" s="12">
        <v>609</v>
      </c>
      <c r="D58" s="12" t="s">
        <v>85</v>
      </c>
      <c r="E58" s="12">
        <v>0</v>
      </c>
      <c r="F58" s="12" t="s">
        <v>85</v>
      </c>
      <c r="G58" s="12">
        <v>0</v>
      </c>
      <c r="H58" s="9">
        <v>11</v>
      </c>
      <c r="I58" s="11">
        <v>4</v>
      </c>
      <c r="J58" s="11">
        <v>0</v>
      </c>
      <c r="K58" s="11">
        <v>0</v>
      </c>
      <c r="L58" s="11">
        <v>0</v>
      </c>
      <c r="M58" s="11">
        <v>0</v>
      </c>
      <c r="N58">
        <f t="shared" si="6"/>
        <v>5581.818181818182</v>
      </c>
      <c r="O58">
        <f t="shared" si="7"/>
        <v>15125</v>
      </c>
      <c r="P58" t="s">
        <v>85</v>
      </c>
      <c r="Q58" t="e">
        <f t="shared" si="8"/>
        <v>#DIV/0!</v>
      </c>
      <c r="R58" t="s">
        <v>85</v>
      </c>
      <c r="S58" t="e">
        <f t="shared" si="9"/>
        <v>#DIV/0!</v>
      </c>
    </row>
    <row r="59" spans="1:19" x14ac:dyDescent="0.25">
      <c r="A59" s="11" t="s">
        <v>50</v>
      </c>
      <c r="B59" s="9">
        <v>17</v>
      </c>
      <c r="C59" s="11">
        <v>17</v>
      </c>
      <c r="D59" s="11" t="s">
        <v>85</v>
      </c>
      <c r="E59" s="11">
        <v>0</v>
      </c>
      <c r="F59" s="11" t="s">
        <v>85</v>
      </c>
      <c r="G59" s="11">
        <v>0</v>
      </c>
      <c r="H59" t="s">
        <v>85</v>
      </c>
      <c r="I59" t="s">
        <v>85</v>
      </c>
      <c r="J59" t="s">
        <v>85</v>
      </c>
      <c r="K59" t="s">
        <v>85</v>
      </c>
      <c r="L59" t="s">
        <v>85</v>
      </c>
      <c r="M59" t="s">
        <v>85</v>
      </c>
      <c r="N59" t="s">
        <v>85</v>
      </c>
      <c r="O59" t="s">
        <v>85</v>
      </c>
      <c r="P59" t="s">
        <v>85</v>
      </c>
      <c r="Q59" t="s">
        <v>85</v>
      </c>
      <c r="R59" t="s">
        <v>85</v>
      </c>
      <c r="S59" t="s">
        <v>85</v>
      </c>
    </row>
    <row r="60" spans="1:19" x14ac:dyDescent="0.25">
      <c r="A60" s="12" t="s">
        <v>55</v>
      </c>
      <c r="B60" s="10">
        <v>1</v>
      </c>
      <c r="C60" s="12">
        <v>1</v>
      </c>
      <c r="D60" s="12" t="s">
        <v>85</v>
      </c>
      <c r="E60" s="12">
        <v>0</v>
      </c>
      <c r="F60" s="12" t="s">
        <v>85</v>
      </c>
      <c r="G60" s="12">
        <v>0</v>
      </c>
      <c r="H60" t="s">
        <v>85</v>
      </c>
      <c r="I60" t="s">
        <v>85</v>
      </c>
      <c r="J60" t="s">
        <v>85</v>
      </c>
      <c r="K60" t="s">
        <v>85</v>
      </c>
      <c r="L60" t="s">
        <v>85</v>
      </c>
      <c r="M60" t="s">
        <v>85</v>
      </c>
      <c r="N60" t="s">
        <v>85</v>
      </c>
      <c r="O60" t="s">
        <v>85</v>
      </c>
      <c r="P60" t="s">
        <v>85</v>
      </c>
      <c r="Q60" t="s">
        <v>85</v>
      </c>
      <c r="R60" t="s">
        <v>85</v>
      </c>
      <c r="S60" t="s">
        <v>85</v>
      </c>
    </row>
    <row r="61" spans="1:19" x14ac:dyDescent="0.25">
      <c r="A61" s="11" t="s">
        <v>53</v>
      </c>
      <c r="B61" s="9">
        <v>482</v>
      </c>
      <c r="C61" s="11">
        <v>0</v>
      </c>
      <c r="D61" s="11">
        <v>469</v>
      </c>
      <c r="E61" s="11">
        <v>0</v>
      </c>
      <c r="F61" s="11">
        <v>6</v>
      </c>
      <c r="G61" s="11">
        <v>0</v>
      </c>
      <c r="H61" t="s">
        <v>85</v>
      </c>
      <c r="I61" t="s">
        <v>85</v>
      </c>
      <c r="J61" t="s">
        <v>85</v>
      </c>
      <c r="K61" t="s">
        <v>85</v>
      </c>
      <c r="L61" t="s">
        <v>85</v>
      </c>
      <c r="M61" t="s">
        <v>85</v>
      </c>
      <c r="N61" t="s">
        <v>85</v>
      </c>
      <c r="O61" t="s">
        <v>85</v>
      </c>
      <c r="P61" t="s">
        <v>85</v>
      </c>
      <c r="Q61" t="s">
        <v>85</v>
      </c>
      <c r="R61" t="s">
        <v>85</v>
      </c>
      <c r="S61" t="s">
        <v>85</v>
      </c>
    </row>
    <row r="62" spans="1:19" x14ac:dyDescent="0.25">
      <c r="A62" s="12" t="s">
        <v>56</v>
      </c>
      <c r="B62" s="10">
        <v>1</v>
      </c>
      <c r="C62" s="12">
        <v>1</v>
      </c>
      <c r="D62" s="12" t="s">
        <v>85</v>
      </c>
      <c r="E62" s="12">
        <v>0</v>
      </c>
      <c r="F62" s="12" t="s">
        <v>85</v>
      </c>
      <c r="G62" s="12">
        <v>0</v>
      </c>
      <c r="H62" t="s">
        <v>85</v>
      </c>
      <c r="I62" t="s">
        <v>85</v>
      </c>
      <c r="J62" t="s">
        <v>85</v>
      </c>
      <c r="K62" t="s">
        <v>85</v>
      </c>
      <c r="L62" t="s">
        <v>85</v>
      </c>
      <c r="M62" t="s">
        <v>85</v>
      </c>
      <c r="N62" t="s">
        <v>85</v>
      </c>
      <c r="O62" t="s">
        <v>85</v>
      </c>
      <c r="P62" t="s">
        <v>85</v>
      </c>
      <c r="Q62" t="s">
        <v>85</v>
      </c>
      <c r="R62" t="s">
        <v>85</v>
      </c>
      <c r="S62" t="s">
        <v>85</v>
      </c>
    </row>
    <row r="63" spans="1:19" x14ac:dyDescent="0.25">
      <c r="A63" s="11" t="s">
        <v>57</v>
      </c>
      <c r="B63" s="9">
        <v>2</v>
      </c>
      <c r="C63" s="11" t="s">
        <v>85</v>
      </c>
      <c r="D63" s="11">
        <v>2</v>
      </c>
      <c r="E63" s="11">
        <v>0</v>
      </c>
      <c r="F63" s="11">
        <v>0</v>
      </c>
      <c r="G63" s="11">
        <v>0</v>
      </c>
      <c r="H63" s="14">
        <v>1</v>
      </c>
      <c r="I63" s="14">
        <v>0</v>
      </c>
      <c r="J63" s="14">
        <v>0</v>
      </c>
      <c r="K63" s="14">
        <v>0</v>
      </c>
      <c r="L63" s="14">
        <v>1</v>
      </c>
      <c r="M63" s="14">
        <v>0</v>
      </c>
      <c r="N63">
        <f t="shared" si="6"/>
        <v>100</v>
      </c>
      <c r="O63" t="s">
        <v>85</v>
      </c>
      <c r="P63" t="e">
        <f t="shared" si="10"/>
        <v>#DIV/0!</v>
      </c>
      <c r="Q63" t="e">
        <f t="shared" si="8"/>
        <v>#DIV/0!</v>
      </c>
      <c r="R63">
        <f t="shared" si="11"/>
        <v>-100</v>
      </c>
      <c r="S63" t="e">
        <f t="shared" si="9"/>
        <v>#DIV/0!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52FB-7B55-4018-9656-D1689DE2001A}">
  <dimension ref="A1:G106"/>
  <sheetViews>
    <sheetView workbookViewId="0">
      <selection activeCell="F58" sqref="F27:F58"/>
    </sheetView>
  </sheetViews>
  <sheetFormatPr defaultRowHeight="15" x14ac:dyDescent="0.25"/>
  <cols>
    <col min="1" max="1" width="14" customWidth="1"/>
    <col min="2" max="2" width="41.7109375" customWidth="1"/>
    <col min="3" max="3" width="20.28515625" customWidth="1"/>
    <col min="6" max="6" width="31.28515625" customWidth="1"/>
    <col min="7" max="7" width="29.7109375" customWidth="1"/>
  </cols>
  <sheetData>
    <row r="1" spans="1:7" x14ac:dyDescent="0.25">
      <c r="A1" t="s">
        <v>17</v>
      </c>
      <c r="B1" t="s">
        <v>12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 x14ac:dyDescent="0.25">
      <c r="A2" s="2" t="s">
        <v>23</v>
      </c>
      <c r="B2" s="3" t="s">
        <v>24</v>
      </c>
      <c r="C2">
        <v>7</v>
      </c>
      <c r="D2">
        <v>0</v>
      </c>
      <c r="E2">
        <v>1</v>
      </c>
      <c r="F2">
        <v>14.29</v>
      </c>
      <c r="G2">
        <v>0</v>
      </c>
    </row>
    <row r="3" spans="1:7" x14ac:dyDescent="0.25">
      <c r="A3" s="5" t="s">
        <v>23</v>
      </c>
      <c r="B3" s="6" t="s">
        <v>25</v>
      </c>
      <c r="C3">
        <v>3</v>
      </c>
      <c r="D3">
        <v>0</v>
      </c>
      <c r="E3">
        <v>1</v>
      </c>
      <c r="F3">
        <v>33.33</v>
      </c>
      <c r="G3">
        <v>0</v>
      </c>
    </row>
    <row r="4" spans="1:7" x14ac:dyDescent="0.25">
      <c r="A4" s="2" t="s">
        <v>23</v>
      </c>
      <c r="B4" s="3" t="s">
        <v>26</v>
      </c>
      <c r="C4">
        <v>119</v>
      </c>
      <c r="D4">
        <v>0</v>
      </c>
      <c r="E4">
        <v>107</v>
      </c>
      <c r="F4">
        <v>89.92</v>
      </c>
      <c r="G4">
        <v>0</v>
      </c>
    </row>
    <row r="5" spans="1:7" x14ac:dyDescent="0.25">
      <c r="A5" s="5" t="s">
        <v>23</v>
      </c>
      <c r="B5" s="6" t="s">
        <v>27</v>
      </c>
      <c r="C5">
        <v>10</v>
      </c>
      <c r="D5">
        <v>0</v>
      </c>
      <c r="E5">
        <v>4</v>
      </c>
      <c r="F5">
        <v>40</v>
      </c>
      <c r="G5">
        <v>0</v>
      </c>
    </row>
    <row r="6" spans="1:7" x14ac:dyDescent="0.25">
      <c r="A6" s="2" t="s">
        <v>28</v>
      </c>
      <c r="B6" s="3" t="s">
        <v>29</v>
      </c>
      <c r="C6">
        <v>192</v>
      </c>
      <c r="D6">
        <v>0</v>
      </c>
      <c r="E6">
        <v>18</v>
      </c>
      <c r="F6">
        <v>9.3800000000000008</v>
      </c>
      <c r="G6">
        <v>0</v>
      </c>
    </row>
    <row r="7" spans="1:7" x14ac:dyDescent="0.25">
      <c r="A7" s="5" t="s">
        <v>23</v>
      </c>
      <c r="B7" s="6" t="s">
        <v>30</v>
      </c>
      <c r="C7">
        <v>17</v>
      </c>
      <c r="D7">
        <v>0</v>
      </c>
      <c r="E7">
        <v>2</v>
      </c>
      <c r="F7">
        <v>11.76</v>
      </c>
      <c r="G7">
        <v>0</v>
      </c>
    </row>
    <row r="8" spans="1:7" x14ac:dyDescent="0.25">
      <c r="A8" s="2" t="s">
        <v>23</v>
      </c>
      <c r="B8" s="3" t="s">
        <v>31</v>
      </c>
      <c r="C8">
        <v>3</v>
      </c>
      <c r="D8">
        <v>0</v>
      </c>
      <c r="E8">
        <v>0</v>
      </c>
      <c r="F8">
        <v>0</v>
      </c>
      <c r="G8">
        <v>0</v>
      </c>
    </row>
    <row r="9" spans="1:7" x14ac:dyDescent="0.25">
      <c r="A9" s="5" t="s">
        <v>23</v>
      </c>
      <c r="B9" s="6" t="s">
        <v>32</v>
      </c>
      <c r="C9">
        <v>4</v>
      </c>
      <c r="D9">
        <v>0</v>
      </c>
      <c r="E9">
        <v>2</v>
      </c>
      <c r="F9">
        <v>50</v>
      </c>
      <c r="G9">
        <v>0</v>
      </c>
    </row>
    <row r="10" spans="1:7" x14ac:dyDescent="0.25">
      <c r="A10" s="2" t="s">
        <v>23</v>
      </c>
      <c r="B10" s="3" t="s">
        <v>33</v>
      </c>
      <c r="C10">
        <v>1</v>
      </c>
      <c r="D10">
        <v>0</v>
      </c>
      <c r="E10">
        <v>1</v>
      </c>
      <c r="F10">
        <v>100</v>
      </c>
      <c r="G10">
        <v>0</v>
      </c>
    </row>
    <row r="11" spans="1:7" x14ac:dyDescent="0.25">
      <c r="A11" s="5" t="s">
        <v>23</v>
      </c>
      <c r="B11" s="6" t="s">
        <v>34</v>
      </c>
      <c r="C11">
        <v>8</v>
      </c>
      <c r="D11">
        <v>0</v>
      </c>
      <c r="E11">
        <v>8</v>
      </c>
      <c r="F11">
        <v>100</v>
      </c>
      <c r="G11">
        <v>0</v>
      </c>
    </row>
    <row r="12" spans="1:7" x14ac:dyDescent="0.25">
      <c r="A12" s="2" t="s">
        <v>28</v>
      </c>
      <c r="B12" s="3" t="s">
        <v>35</v>
      </c>
      <c r="C12">
        <v>9</v>
      </c>
      <c r="D12">
        <v>0</v>
      </c>
      <c r="E12">
        <v>6</v>
      </c>
      <c r="F12">
        <v>66.67</v>
      </c>
      <c r="G12">
        <v>0</v>
      </c>
    </row>
    <row r="13" spans="1:7" x14ac:dyDescent="0.25">
      <c r="A13" s="5" t="s">
        <v>23</v>
      </c>
      <c r="B13" s="6" t="s">
        <v>36</v>
      </c>
      <c r="C13">
        <v>4</v>
      </c>
      <c r="D13">
        <v>0</v>
      </c>
      <c r="E13">
        <v>4</v>
      </c>
      <c r="F13">
        <v>100</v>
      </c>
      <c r="G13">
        <v>0</v>
      </c>
    </row>
    <row r="14" spans="1:7" x14ac:dyDescent="0.25">
      <c r="A14" s="2" t="s">
        <v>28</v>
      </c>
      <c r="B14" s="3" t="s">
        <v>37</v>
      </c>
      <c r="C14">
        <v>13</v>
      </c>
      <c r="D14">
        <v>0</v>
      </c>
      <c r="E14">
        <v>13</v>
      </c>
      <c r="F14">
        <v>100</v>
      </c>
      <c r="G14">
        <v>0</v>
      </c>
    </row>
    <row r="15" spans="1:7" x14ac:dyDescent="0.25">
      <c r="A15" s="5" t="s">
        <v>23</v>
      </c>
      <c r="B15" s="6" t="s">
        <v>38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" t="s">
        <v>23</v>
      </c>
      <c r="B16" s="3" t="s">
        <v>39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5" t="s">
        <v>23</v>
      </c>
      <c r="B17" s="6" t="s">
        <v>54</v>
      </c>
      <c r="C17">
        <v>1</v>
      </c>
      <c r="D17">
        <v>0</v>
      </c>
      <c r="E17">
        <v>1</v>
      </c>
      <c r="F17">
        <v>100</v>
      </c>
      <c r="G17">
        <v>0</v>
      </c>
    </row>
    <row r="18" spans="1:7" x14ac:dyDescent="0.25">
      <c r="A18" s="2" t="s">
        <v>23</v>
      </c>
      <c r="B18" s="3" t="s">
        <v>40</v>
      </c>
      <c r="C18">
        <v>2</v>
      </c>
      <c r="D18">
        <v>0</v>
      </c>
      <c r="E18">
        <v>2</v>
      </c>
      <c r="F18">
        <v>100</v>
      </c>
      <c r="G18">
        <v>0</v>
      </c>
    </row>
    <row r="19" spans="1:7" x14ac:dyDescent="0.25">
      <c r="A19" s="5" t="s">
        <v>23</v>
      </c>
      <c r="B19" s="6" t="s">
        <v>42</v>
      </c>
      <c r="C19">
        <v>4</v>
      </c>
      <c r="D19">
        <v>0</v>
      </c>
      <c r="E19">
        <v>3</v>
      </c>
      <c r="F19">
        <v>75</v>
      </c>
      <c r="G19">
        <v>0</v>
      </c>
    </row>
    <row r="20" spans="1:7" x14ac:dyDescent="0.25">
      <c r="A20" s="2" t="s">
        <v>28</v>
      </c>
      <c r="B20" s="3" t="s">
        <v>43</v>
      </c>
      <c r="C20">
        <v>66</v>
      </c>
      <c r="D20">
        <v>0</v>
      </c>
      <c r="E20">
        <v>60</v>
      </c>
      <c r="F20">
        <v>90.91</v>
      </c>
      <c r="G20">
        <v>0</v>
      </c>
    </row>
    <row r="21" spans="1:7" x14ac:dyDescent="0.25">
      <c r="A21" s="5" t="s">
        <v>28</v>
      </c>
      <c r="B21" s="6" t="s">
        <v>46</v>
      </c>
      <c r="C21">
        <v>264</v>
      </c>
      <c r="D21">
        <v>0</v>
      </c>
      <c r="E21">
        <v>158</v>
      </c>
      <c r="F21">
        <v>59.85</v>
      </c>
      <c r="G21">
        <v>0</v>
      </c>
    </row>
    <row r="22" spans="1:7" x14ac:dyDescent="0.25">
      <c r="A22" s="2" t="s">
        <v>23</v>
      </c>
      <c r="B22" s="3" t="s">
        <v>47</v>
      </c>
      <c r="C22">
        <v>63</v>
      </c>
      <c r="D22">
        <v>0</v>
      </c>
      <c r="E22">
        <v>49</v>
      </c>
      <c r="F22">
        <v>77.78</v>
      </c>
      <c r="G22">
        <v>0</v>
      </c>
    </row>
    <row r="23" spans="1:7" x14ac:dyDescent="0.25">
      <c r="A23" s="5" t="s">
        <v>28</v>
      </c>
      <c r="B23" s="6" t="s">
        <v>48</v>
      </c>
      <c r="C23">
        <v>50</v>
      </c>
      <c r="D23">
        <v>0</v>
      </c>
      <c r="E23">
        <v>36</v>
      </c>
      <c r="F23">
        <v>72</v>
      </c>
      <c r="G23">
        <v>0</v>
      </c>
    </row>
    <row r="24" spans="1:7" x14ac:dyDescent="0.25">
      <c r="A24" s="2" t="s">
        <v>28</v>
      </c>
      <c r="B24" s="3" t="s">
        <v>49</v>
      </c>
      <c r="C24">
        <v>21</v>
      </c>
      <c r="D24">
        <v>0</v>
      </c>
      <c r="E24">
        <v>11</v>
      </c>
      <c r="F24">
        <v>52.38</v>
      </c>
    </row>
    <row r="25" spans="1:7" x14ac:dyDescent="0.25">
      <c r="A25" s="5" t="s">
        <v>28</v>
      </c>
      <c r="B25" s="6" t="s">
        <v>50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2" t="s">
        <v>28</v>
      </c>
      <c r="B26" s="3" t="s">
        <v>53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5" t="s">
        <v>58</v>
      </c>
      <c r="B27" s="6" t="s">
        <v>24</v>
      </c>
      <c r="C27">
        <v>10</v>
      </c>
      <c r="D27">
        <v>0</v>
      </c>
      <c r="E27">
        <v>10</v>
      </c>
      <c r="F27">
        <v>100</v>
      </c>
      <c r="G27">
        <v>0</v>
      </c>
    </row>
    <row r="28" spans="1:7" x14ac:dyDescent="0.25">
      <c r="A28" s="2" t="s">
        <v>58</v>
      </c>
      <c r="B28" s="3" t="s">
        <v>25</v>
      </c>
      <c r="C28">
        <v>1</v>
      </c>
      <c r="D28">
        <v>0</v>
      </c>
      <c r="E28">
        <v>1</v>
      </c>
      <c r="F28">
        <v>100</v>
      </c>
      <c r="G28">
        <v>0</v>
      </c>
    </row>
    <row r="29" spans="1:7" x14ac:dyDescent="0.25">
      <c r="A29" s="5" t="s">
        <v>58</v>
      </c>
      <c r="B29" s="6" t="s">
        <v>26</v>
      </c>
      <c r="C29">
        <v>133</v>
      </c>
      <c r="D29">
        <v>0</v>
      </c>
      <c r="E29">
        <v>118</v>
      </c>
      <c r="F29">
        <v>88.72</v>
      </c>
      <c r="G29">
        <v>0</v>
      </c>
    </row>
    <row r="30" spans="1:7" ht="13.5" customHeight="1" x14ac:dyDescent="0.25">
      <c r="A30" s="2" t="s">
        <v>58</v>
      </c>
      <c r="B30" s="8" t="s">
        <v>59</v>
      </c>
      <c r="C30">
        <v>1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5" t="s">
        <v>58</v>
      </c>
      <c r="B31" s="6" t="s">
        <v>29</v>
      </c>
      <c r="C31">
        <v>215</v>
      </c>
      <c r="D31">
        <v>0</v>
      </c>
      <c r="E31">
        <v>19</v>
      </c>
      <c r="F31">
        <v>8.84</v>
      </c>
      <c r="G31">
        <v>0</v>
      </c>
    </row>
    <row r="32" spans="1:7" x14ac:dyDescent="0.25">
      <c r="A32" s="2" t="s">
        <v>58</v>
      </c>
      <c r="B32" s="3" t="s">
        <v>30</v>
      </c>
      <c r="C32">
        <v>1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5" t="s">
        <v>58</v>
      </c>
      <c r="B33" s="6" t="s">
        <v>31</v>
      </c>
      <c r="C33">
        <v>41</v>
      </c>
      <c r="D33">
        <v>0</v>
      </c>
      <c r="E33">
        <v>4</v>
      </c>
      <c r="F33">
        <v>9.76</v>
      </c>
      <c r="G33">
        <v>0</v>
      </c>
    </row>
    <row r="34" spans="1:7" x14ac:dyDescent="0.25">
      <c r="A34" s="2" t="s">
        <v>58</v>
      </c>
      <c r="B34" s="3" t="s">
        <v>32</v>
      </c>
      <c r="C34">
        <v>5</v>
      </c>
      <c r="D34">
        <v>0</v>
      </c>
      <c r="E34">
        <v>1</v>
      </c>
      <c r="F34">
        <v>20</v>
      </c>
      <c r="G34">
        <v>0</v>
      </c>
    </row>
    <row r="35" spans="1:7" x14ac:dyDescent="0.25">
      <c r="A35" s="5" t="s">
        <v>58</v>
      </c>
      <c r="B35" s="6" t="s">
        <v>33</v>
      </c>
      <c r="C35">
        <v>1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2" t="s">
        <v>58</v>
      </c>
      <c r="B36" s="3" t="s">
        <v>34</v>
      </c>
      <c r="C36">
        <v>15</v>
      </c>
      <c r="D36">
        <v>0</v>
      </c>
      <c r="E36">
        <v>15</v>
      </c>
      <c r="F36">
        <v>100</v>
      </c>
      <c r="G36">
        <v>0</v>
      </c>
    </row>
    <row r="37" spans="1:7" x14ac:dyDescent="0.25">
      <c r="A37" s="5" t="s">
        <v>58</v>
      </c>
      <c r="B37" s="6" t="s">
        <v>35</v>
      </c>
      <c r="C37">
        <v>7</v>
      </c>
      <c r="D37">
        <v>0</v>
      </c>
      <c r="E37">
        <v>1</v>
      </c>
      <c r="F37">
        <v>14.29</v>
      </c>
      <c r="G37">
        <v>0</v>
      </c>
    </row>
    <row r="38" spans="1:7" x14ac:dyDescent="0.25">
      <c r="A38" s="2" t="s">
        <v>58</v>
      </c>
      <c r="B38" s="3" t="s">
        <v>36</v>
      </c>
      <c r="C38">
        <v>4</v>
      </c>
      <c r="D38">
        <v>0</v>
      </c>
      <c r="E38">
        <v>1</v>
      </c>
      <c r="F38">
        <v>25</v>
      </c>
      <c r="G38">
        <v>0</v>
      </c>
    </row>
    <row r="39" spans="1:7" x14ac:dyDescent="0.25">
      <c r="A39" s="5" t="s">
        <v>58</v>
      </c>
      <c r="B39" s="6" t="s">
        <v>37</v>
      </c>
      <c r="C39">
        <v>9</v>
      </c>
      <c r="D39">
        <v>0</v>
      </c>
      <c r="E39">
        <v>9</v>
      </c>
      <c r="F39">
        <v>100</v>
      </c>
      <c r="G39">
        <v>0</v>
      </c>
    </row>
    <row r="40" spans="1:7" x14ac:dyDescent="0.25">
      <c r="A40" s="2" t="s">
        <v>58</v>
      </c>
      <c r="B40" s="3" t="s">
        <v>38</v>
      </c>
      <c r="C40">
        <v>1</v>
      </c>
      <c r="D40">
        <v>0</v>
      </c>
      <c r="E40">
        <v>1</v>
      </c>
      <c r="F40">
        <v>100</v>
      </c>
      <c r="G40">
        <v>0</v>
      </c>
    </row>
    <row r="41" spans="1:7" x14ac:dyDescent="0.25">
      <c r="A41" s="5" t="s">
        <v>58</v>
      </c>
      <c r="B41" s="6" t="s">
        <v>39</v>
      </c>
      <c r="C41">
        <v>2</v>
      </c>
      <c r="D41">
        <v>0</v>
      </c>
      <c r="E41">
        <v>2</v>
      </c>
      <c r="F41">
        <v>100</v>
      </c>
      <c r="G41">
        <v>0</v>
      </c>
    </row>
    <row r="42" spans="1:7" x14ac:dyDescent="0.25">
      <c r="A42" s="2" t="s">
        <v>58</v>
      </c>
      <c r="B42" s="3" t="s">
        <v>40</v>
      </c>
      <c r="C42">
        <v>536</v>
      </c>
      <c r="D42">
        <v>0</v>
      </c>
      <c r="E42">
        <v>526</v>
      </c>
      <c r="F42">
        <v>98.13</v>
      </c>
      <c r="G42">
        <v>0</v>
      </c>
    </row>
    <row r="43" spans="1:7" x14ac:dyDescent="0.25">
      <c r="A43" s="5" t="s">
        <v>58</v>
      </c>
      <c r="B43" s="6" t="s">
        <v>41</v>
      </c>
      <c r="C43">
        <v>192</v>
      </c>
      <c r="D43">
        <v>0</v>
      </c>
      <c r="E43">
        <v>185</v>
      </c>
      <c r="F43">
        <v>96.35</v>
      </c>
      <c r="G43">
        <v>0</v>
      </c>
    </row>
    <row r="44" spans="1:7" x14ac:dyDescent="0.25">
      <c r="A44" s="2" t="s">
        <v>58</v>
      </c>
      <c r="B44" s="3" t="s">
        <v>42</v>
      </c>
      <c r="C44">
        <v>38</v>
      </c>
      <c r="D44">
        <v>0</v>
      </c>
      <c r="E44">
        <v>35</v>
      </c>
      <c r="F44">
        <v>92.11</v>
      </c>
      <c r="G44">
        <v>0</v>
      </c>
    </row>
    <row r="45" spans="1:7" x14ac:dyDescent="0.25">
      <c r="A45" s="5" t="s">
        <v>58</v>
      </c>
      <c r="B45" s="6" t="s">
        <v>43</v>
      </c>
      <c r="C45">
        <v>151</v>
      </c>
      <c r="D45">
        <v>0</v>
      </c>
      <c r="E45">
        <v>98</v>
      </c>
      <c r="F45">
        <v>64.900000000000006</v>
      </c>
      <c r="G45">
        <v>0</v>
      </c>
    </row>
    <row r="46" spans="1:7" x14ac:dyDescent="0.25">
      <c r="A46" s="2" t="s">
        <v>58</v>
      </c>
      <c r="B46" s="3" t="s">
        <v>44</v>
      </c>
      <c r="C46">
        <v>4</v>
      </c>
      <c r="D46">
        <v>0</v>
      </c>
      <c r="E46">
        <v>4</v>
      </c>
      <c r="F46">
        <v>100</v>
      </c>
      <c r="G46">
        <v>0</v>
      </c>
    </row>
    <row r="47" spans="1:7" x14ac:dyDescent="0.25">
      <c r="A47" s="5" t="s">
        <v>58</v>
      </c>
      <c r="B47" s="6" t="s">
        <v>45</v>
      </c>
      <c r="C47">
        <v>12</v>
      </c>
      <c r="D47">
        <v>0</v>
      </c>
      <c r="E47">
        <v>12</v>
      </c>
      <c r="F47">
        <v>100</v>
      </c>
      <c r="G47">
        <v>0</v>
      </c>
    </row>
    <row r="48" spans="1:7" x14ac:dyDescent="0.25">
      <c r="A48" s="2" t="s">
        <v>58</v>
      </c>
      <c r="B48" s="3" t="s">
        <v>46</v>
      </c>
      <c r="C48">
        <v>1788</v>
      </c>
      <c r="D48">
        <v>0</v>
      </c>
      <c r="E48">
        <v>1674</v>
      </c>
      <c r="F48">
        <v>93.62</v>
      </c>
      <c r="G48">
        <v>0</v>
      </c>
    </row>
    <row r="49" spans="1:7" x14ac:dyDescent="0.25">
      <c r="A49" s="5" t="s">
        <v>58</v>
      </c>
      <c r="B49" s="6" t="s">
        <v>47</v>
      </c>
      <c r="C49">
        <v>93</v>
      </c>
      <c r="D49">
        <v>0</v>
      </c>
      <c r="E49">
        <v>87</v>
      </c>
      <c r="F49">
        <v>93.55</v>
      </c>
      <c r="G49">
        <v>0</v>
      </c>
    </row>
    <row r="50" spans="1:7" x14ac:dyDescent="0.25">
      <c r="A50" s="2" t="s">
        <v>58</v>
      </c>
      <c r="B50" s="3" t="s">
        <v>48</v>
      </c>
      <c r="C50">
        <v>27</v>
      </c>
      <c r="D50">
        <v>0</v>
      </c>
      <c r="E50">
        <v>19</v>
      </c>
      <c r="F50">
        <v>70.37</v>
      </c>
      <c r="G50">
        <v>0</v>
      </c>
    </row>
    <row r="51" spans="1:7" x14ac:dyDescent="0.25">
      <c r="A51" s="5" t="s">
        <v>58</v>
      </c>
      <c r="B51" s="6" t="s">
        <v>49</v>
      </c>
      <c r="C51">
        <v>834</v>
      </c>
      <c r="D51">
        <v>0</v>
      </c>
      <c r="E51">
        <v>800</v>
      </c>
      <c r="F51">
        <v>95.92</v>
      </c>
      <c r="G51">
        <v>0</v>
      </c>
    </row>
    <row r="52" spans="1:7" x14ac:dyDescent="0.25">
      <c r="A52" s="2" t="s">
        <v>58</v>
      </c>
      <c r="B52" s="3" t="s">
        <v>50</v>
      </c>
      <c r="C52">
        <v>34</v>
      </c>
      <c r="D52">
        <v>0</v>
      </c>
      <c r="E52">
        <v>33</v>
      </c>
      <c r="F52">
        <v>97.06</v>
      </c>
      <c r="G52">
        <v>0</v>
      </c>
    </row>
    <row r="53" spans="1:7" x14ac:dyDescent="0.25">
      <c r="A53" s="5" t="s">
        <v>58</v>
      </c>
      <c r="B53" s="6" t="s">
        <v>51</v>
      </c>
      <c r="C53">
        <v>1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2" t="s">
        <v>58</v>
      </c>
      <c r="B54" s="3" t="s">
        <v>55</v>
      </c>
      <c r="C54">
        <v>1</v>
      </c>
      <c r="D54">
        <v>0</v>
      </c>
      <c r="E54">
        <v>1</v>
      </c>
      <c r="F54">
        <v>100</v>
      </c>
      <c r="G54">
        <v>0</v>
      </c>
    </row>
    <row r="55" spans="1:7" x14ac:dyDescent="0.25">
      <c r="A55" s="5" t="s">
        <v>58</v>
      </c>
      <c r="B55" s="6" t="s">
        <v>52</v>
      </c>
      <c r="C55">
        <v>3</v>
      </c>
      <c r="D55">
        <v>0</v>
      </c>
      <c r="E55">
        <v>1</v>
      </c>
      <c r="F55">
        <v>33.33</v>
      </c>
      <c r="G55">
        <v>0</v>
      </c>
    </row>
    <row r="56" spans="1:7" x14ac:dyDescent="0.25">
      <c r="A56" s="2" t="s">
        <v>58</v>
      </c>
      <c r="B56" s="3" t="s">
        <v>53</v>
      </c>
      <c r="C56">
        <v>569</v>
      </c>
      <c r="D56">
        <v>0</v>
      </c>
      <c r="E56">
        <v>569</v>
      </c>
      <c r="F56">
        <v>100</v>
      </c>
      <c r="G56">
        <v>0</v>
      </c>
    </row>
    <row r="57" spans="1:7" x14ac:dyDescent="0.25">
      <c r="A57" s="5" t="s">
        <v>58</v>
      </c>
      <c r="B57" s="6" t="s">
        <v>56</v>
      </c>
      <c r="C57">
        <v>2</v>
      </c>
      <c r="D57">
        <v>0</v>
      </c>
      <c r="E57">
        <v>2</v>
      </c>
      <c r="F57">
        <v>100</v>
      </c>
      <c r="G57">
        <v>0</v>
      </c>
    </row>
    <row r="58" spans="1:7" x14ac:dyDescent="0.25">
      <c r="A58" s="2" t="s">
        <v>58</v>
      </c>
      <c r="B58" s="3" t="s">
        <v>57</v>
      </c>
      <c r="C58">
        <v>2</v>
      </c>
      <c r="D58">
        <v>0</v>
      </c>
      <c r="E58">
        <v>2</v>
      </c>
      <c r="F58">
        <v>100</v>
      </c>
      <c r="G58">
        <v>0</v>
      </c>
    </row>
    <row r="59" spans="1:7" x14ac:dyDescent="0.25">
      <c r="A59" s="5" t="s">
        <v>60</v>
      </c>
      <c r="B59" s="6" t="s">
        <v>24</v>
      </c>
      <c r="C59">
        <v>3</v>
      </c>
      <c r="D59">
        <v>0</v>
      </c>
      <c r="E59">
        <v>1</v>
      </c>
      <c r="F59">
        <v>33.33</v>
      </c>
      <c r="G59">
        <v>0</v>
      </c>
    </row>
    <row r="60" spans="1:7" x14ac:dyDescent="0.25">
      <c r="A60" s="2" t="s">
        <v>60</v>
      </c>
      <c r="B60" s="3" t="s">
        <v>25</v>
      </c>
      <c r="C60">
        <v>3</v>
      </c>
      <c r="D60">
        <v>0</v>
      </c>
      <c r="E60">
        <v>1</v>
      </c>
      <c r="F60">
        <v>33.33</v>
      </c>
      <c r="G60">
        <v>0</v>
      </c>
    </row>
    <row r="61" spans="1:7" x14ac:dyDescent="0.25">
      <c r="A61" s="5" t="s">
        <v>60</v>
      </c>
      <c r="B61" s="6" t="s">
        <v>26</v>
      </c>
      <c r="C61">
        <v>64</v>
      </c>
      <c r="D61">
        <v>0</v>
      </c>
      <c r="E61">
        <v>53</v>
      </c>
      <c r="F61">
        <v>82.81</v>
      </c>
      <c r="G61">
        <v>0</v>
      </c>
    </row>
    <row r="62" spans="1:7" x14ac:dyDescent="0.25">
      <c r="A62" s="2" t="s">
        <v>60</v>
      </c>
      <c r="B62" s="3" t="s">
        <v>27</v>
      </c>
      <c r="C62">
        <v>8</v>
      </c>
      <c r="D62">
        <v>0</v>
      </c>
      <c r="E62">
        <v>4</v>
      </c>
      <c r="F62">
        <v>50</v>
      </c>
      <c r="G62">
        <v>0</v>
      </c>
    </row>
    <row r="63" spans="1:7" x14ac:dyDescent="0.25">
      <c r="A63" s="5" t="s">
        <v>60</v>
      </c>
      <c r="B63" s="6" t="s">
        <v>29</v>
      </c>
      <c r="C63">
        <v>127</v>
      </c>
      <c r="D63">
        <v>0</v>
      </c>
      <c r="E63">
        <v>12</v>
      </c>
      <c r="F63">
        <v>9.4499999999999993</v>
      </c>
      <c r="G63">
        <v>0</v>
      </c>
    </row>
    <row r="64" spans="1:7" x14ac:dyDescent="0.25">
      <c r="A64" s="2" t="s">
        <v>60</v>
      </c>
      <c r="B64" s="3" t="s">
        <v>30</v>
      </c>
      <c r="C64">
        <v>8</v>
      </c>
      <c r="D64">
        <v>0</v>
      </c>
      <c r="E64">
        <v>2</v>
      </c>
      <c r="F64">
        <v>25</v>
      </c>
      <c r="G64">
        <v>0</v>
      </c>
    </row>
    <row r="65" spans="1:7" x14ac:dyDescent="0.25">
      <c r="A65" s="5" t="s">
        <v>60</v>
      </c>
      <c r="B65" s="6" t="s">
        <v>31</v>
      </c>
      <c r="C65">
        <v>2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2" t="s">
        <v>60</v>
      </c>
      <c r="B66" s="3" t="s">
        <v>32</v>
      </c>
      <c r="C66">
        <v>3</v>
      </c>
      <c r="D66">
        <v>0</v>
      </c>
      <c r="E66">
        <v>1</v>
      </c>
      <c r="F66">
        <v>33.33</v>
      </c>
      <c r="G66">
        <v>0</v>
      </c>
    </row>
    <row r="67" spans="1:7" x14ac:dyDescent="0.25">
      <c r="A67" s="5" t="s">
        <v>60</v>
      </c>
      <c r="B67" s="6" t="s">
        <v>33</v>
      </c>
      <c r="C67">
        <v>1</v>
      </c>
      <c r="D67">
        <v>0</v>
      </c>
      <c r="E67">
        <v>1</v>
      </c>
      <c r="F67">
        <v>100</v>
      </c>
      <c r="G67">
        <v>0</v>
      </c>
    </row>
    <row r="68" spans="1:7" x14ac:dyDescent="0.25">
      <c r="A68" s="2" t="s">
        <v>60</v>
      </c>
      <c r="B68" s="3" t="s">
        <v>34</v>
      </c>
      <c r="C68">
        <v>6</v>
      </c>
      <c r="D68">
        <v>0</v>
      </c>
      <c r="E68">
        <v>6</v>
      </c>
      <c r="F68">
        <v>100</v>
      </c>
      <c r="G68">
        <v>0</v>
      </c>
    </row>
    <row r="69" spans="1:7" x14ac:dyDescent="0.25">
      <c r="A69" s="5" t="s">
        <v>60</v>
      </c>
      <c r="B69" s="6" t="s">
        <v>35</v>
      </c>
      <c r="C69">
        <v>5</v>
      </c>
      <c r="D69">
        <v>0</v>
      </c>
      <c r="E69">
        <v>3</v>
      </c>
      <c r="F69">
        <v>60</v>
      </c>
      <c r="G69">
        <v>0</v>
      </c>
    </row>
    <row r="70" spans="1:7" x14ac:dyDescent="0.25">
      <c r="A70" s="2" t="s">
        <v>60</v>
      </c>
      <c r="B70" s="3" t="s">
        <v>36</v>
      </c>
      <c r="C70">
        <v>4</v>
      </c>
      <c r="D70">
        <v>0</v>
      </c>
      <c r="E70">
        <v>4</v>
      </c>
      <c r="F70">
        <v>100</v>
      </c>
      <c r="G70">
        <v>0</v>
      </c>
    </row>
    <row r="71" spans="1:7" x14ac:dyDescent="0.25">
      <c r="A71" s="5" t="s">
        <v>60</v>
      </c>
      <c r="B71" s="6" t="s">
        <v>37</v>
      </c>
      <c r="C71">
        <v>13</v>
      </c>
      <c r="D71">
        <v>0</v>
      </c>
      <c r="E71">
        <v>13</v>
      </c>
      <c r="F71">
        <v>100</v>
      </c>
      <c r="G71">
        <v>0</v>
      </c>
    </row>
    <row r="72" spans="1:7" x14ac:dyDescent="0.25">
      <c r="A72" s="2" t="s">
        <v>60</v>
      </c>
      <c r="B72" s="3" t="s">
        <v>38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5" t="s">
        <v>60</v>
      </c>
      <c r="B73" s="6" t="s">
        <v>54</v>
      </c>
      <c r="C73">
        <v>1</v>
      </c>
      <c r="D73">
        <v>0</v>
      </c>
      <c r="E73">
        <v>1</v>
      </c>
      <c r="F73">
        <v>100</v>
      </c>
      <c r="G73">
        <v>0</v>
      </c>
    </row>
    <row r="74" spans="1:7" x14ac:dyDescent="0.25">
      <c r="A74" s="2" t="s">
        <v>60</v>
      </c>
      <c r="B74" s="3" t="s">
        <v>40</v>
      </c>
      <c r="C74">
        <v>1</v>
      </c>
      <c r="D74">
        <v>0</v>
      </c>
      <c r="E74">
        <v>1</v>
      </c>
      <c r="F74">
        <v>100</v>
      </c>
      <c r="G74">
        <v>0</v>
      </c>
    </row>
    <row r="75" spans="1:7" x14ac:dyDescent="0.25">
      <c r="A75" s="5" t="s">
        <v>60</v>
      </c>
      <c r="B75" s="6" t="s">
        <v>42</v>
      </c>
      <c r="C75">
        <v>2</v>
      </c>
      <c r="D75">
        <v>0</v>
      </c>
      <c r="E75">
        <v>2</v>
      </c>
      <c r="F75">
        <v>100</v>
      </c>
      <c r="G75">
        <v>0</v>
      </c>
    </row>
    <row r="76" spans="1:7" x14ac:dyDescent="0.25">
      <c r="A76" s="2" t="s">
        <v>60</v>
      </c>
      <c r="B76" s="3" t="s">
        <v>43</v>
      </c>
      <c r="C76">
        <v>33</v>
      </c>
      <c r="D76">
        <v>0</v>
      </c>
      <c r="E76">
        <v>30</v>
      </c>
      <c r="F76">
        <v>90.91</v>
      </c>
      <c r="G76">
        <v>0</v>
      </c>
    </row>
    <row r="77" spans="1:7" x14ac:dyDescent="0.25">
      <c r="A77" s="5" t="s">
        <v>60</v>
      </c>
      <c r="B77" s="6" t="s">
        <v>46</v>
      </c>
      <c r="C77">
        <v>218</v>
      </c>
      <c r="D77">
        <v>0</v>
      </c>
      <c r="E77">
        <v>138</v>
      </c>
      <c r="F77">
        <v>63.3</v>
      </c>
      <c r="G77">
        <v>0</v>
      </c>
    </row>
    <row r="78" spans="1:7" x14ac:dyDescent="0.25">
      <c r="A78" s="2" t="s">
        <v>60</v>
      </c>
      <c r="B78" s="3" t="s">
        <v>47</v>
      </c>
      <c r="C78">
        <v>54</v>
      </c>
      <c r="D78">
        <v>0</v>
      </c>
      <c r="E78">
        <v>43</v>
      </c>
      <c r="F78">
        <v>79.63</v>
      </c>
      <c r="G78">
        <v>0</v>
      </c>
    </row>
    <row r="79" spans="1:7" x14ac:dyDescent="0.25">
      <c r="A79" s="5" t="s">
        <v>60</v>
      </c>
      <c r="B79" s="6" t="s">
        <v>48</v>
      </c>
      <c r="C79">
        <v>42</v>
      </c>
      <c r="D79">
        <v>0</v>
      </c>
      <c r="E79">
        <v>31</v>
      </c>
      <c r="F79">
        <v>73.81</v>
      </c>
      <c r="G79">
        <v>0</v>
      </c>
    </row>
    <row r="80" spans="1:7" x14ac:dyDescent="0.25">
      <c r="A80" s="2" t="s">
        <v>60</v>
      </c>
      <c r="B80" s="3" t="s">
        <v>49</v>
      </c>
      <c r="C80">
        <v>10</v>
      </c>
      <c r="D80">
        <v>0</v>
      </c>
      <c r="E80">
        <v>4</v>
      </c>
      <c r="F80">
        <v>40</v>
      </c>
      <c r="G80">
        <v>0</v>
      </c>
    </row>
    <row r="81" spans="1:7" x14ac:dyDescent="0.25">
      <c r="A81" s="5" t="s">
        <v>60</v>
      </c>
      <c r="B81" s="6" t="s">
        <v>53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2" t="s">
        <v>61</v>
      </c>
      <c r="B82" s="3" t="s">
        <v>24</v>
      </c>
      <c r="C82">
        <v>7</v>
      </c>
      <c r="D82">
        <v>0</v>
      </c>
      <c r="E82">
        <v>7</v>
      </c>
      <c r="F82">
        <v>100</v>
      </c>
      <c r="G82">
        <v>0</v>
      </c>
    </row>
    <row r="83" spans="1:7" x14ac:dyDescent="0.25">
      <c r="A83" s="5" t="s">
        <v>61</v>
      </c>
      <c r="B83" s="6" t="s">
        <v>25</v>
      </c>
      <c r="C83">
        <v>1</v>
      </c>
      <c r="D83">
        <v>0</v>
      </c>
      <c r="E83">
        <v>1</v>
      </c>
      <c r="F83">
        <v>100</v>
      </c>
      <c r="G83">
        <v>0</v>
      </c>
    </row>
    <row r="84" spans="1:7" x14ac:dyDescent="0.25">
      <c r="A84" s="2" t="s">
        <v>61</v>
      </c>
      <c r="B84" s="3" t="s">
        <v>26</v>
      </c>
      <c r="C84">
        <v>13</v>
      </c>
      <c r="D84">
        <v>0</v>
      </c>
      <c r="E84">
        <v>13</v>
      </c>
      <c r="F84">
        <v>100</v>
      </c>
      <c r="G84">
        <v>0</v>
      </c>
    </row>
    <row r="85" spans="1:7" x14ac:dyDescent="0.25">
      <c r="A85" s="5" t="s">
        <v>61</v>
      </c>
      <c r="B85" s="6" t="s">
        <v>29</v>
      </c>
      <c r="C85">
        <v>21</v>
      </c>
      <c r="D85">
        <v>0</v>
      </c>
      <c r="E85">
        <v>1</v>
      </c>
      <c r="F85">
        <v>4.76</v>
      </c>
      <c r="G85">
        <v>0</v>
      </c>
    </row>
    <row r="86" spans="1:7" x14ac:dyDescent="0.25">
      <c r="A86" s="2" t="s">
        <v>61</v>
      </c>
      <c r="B86" s="3" t="s">
        <v>30</v>
      </c>
      <c r="C86">
        <v>1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5" t="s">
        <v>61</v>
      </c>
      <c r="B87" s="6" t="s">
        <v>31</v>
      </c>
      <c r="C87">
        <v>6</v>
      </c>
      <c r="D87">
        <v>0</v>
      </c>
      <c r="E87">
        <v>2</v>
      </c>
      <c r="F87">
        <v>33.33</v>
      </c>
      <c r="G87">
        <v>0</v>
      </c>
    </row>
    <row r="88" spans="1:7" x14ac:dyDescent="0.25">
      <c r="A88" s="2" t="s">
        <v>61</v>
      </c>
      <c r="B88" s="3" t="s">
        <v>34</v>
      </c>
      <c r="C88">
        <v>7</v>
      </c>
      <c r="D88">
        <v>0</v>
      </c>
      <c r="E88">
        <v>7</v>
      </c>
      <c r="F88">
        <v>100</v>
      </c>
      <c r="G88">
        <v>0</v>
      </c>
    </row>
    <row r="89" spans="1:7" x14ac:dyDescent="0.25">
      <c r="A89" s="5" t="s">
        <v>61</v>
      </c>
      <c r="B89" s="6" t="s">
        <v>35</v>
      </c>
      <c r="C89">
        <v>1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2" t="s">
        <v>61</v>
      </c>
      <c r="B90" s="3" t="s">
        <v>37</v>
      </c>
      <c r="C90">
        <v>1</v>
      </c>
      <c r="D90">
        <v>0</v>
      </c>
      <c r="E90">
        <v>1</v>
      </c>
      <c r="F90">
        <v>100</v>
      </c>
      <c r="G90">
        <v>0</v>
      </c>
    </row>
    <row r="91" spans="1:7" x14ac:dyDescent="0.25">
      <c r="A91" s="5" t="s">
        <v>61</v>
      </c>
      <c r="B91" s="6" t="s">
        <v>38</v>
      </c>
      <c r="C91">
        <v>1</v>
      </c>
      <c r="D91">
        <v>0</v>
      </c>
      <c r="E91">
        <v>1</v>
      </c>
      <c r="F91">
        <v>100</v>
      </c>
      <c r="G91">
        <v>0</v>
      </c>
    </row>
    <row r="92" spans="1:7" x14ac:dyDescent="0.25">
      <c r="A92" s="2" t="s">
        <v>61</v>
      </c>
      <c r="B92" s="3" t="s">
        <v>40</v>
      </c>
      <c r="C92">
        <v>190</v>
      </c>
      <c r="D92">
        <v>0</v>
      </c>
      <c r="E92">
        <v>190</v>
      </c>
      <c r="F92">
        <v>100</v>
      </c>
      <c r="G92">
        <v>0</v>
      </c>
    </row>
    <row r="93" spans="1:7" x14ac:dyDescent="0.25">
      <c r="A93" s="5" t="s">
        <v>61</v>
      </c>
      <c r="B93" s="6" t="s">
        <v>41</v>
      </c>
      <c r="C93">
        <v>62</v>
      </c>
      <c r="D93">
        <v>0</v>
      </c>
      <c r="E93">
        <v>62</v>
      </c>
      <c r="F93">
        <v>100</v>
      </c>
      <c r="G93">
        <v>0</v>
      </c>
    </row>
    <row r="94" spans="1:7" x14ac:dyDescent="0.25">
      <c r="A94" s="2" t="s">
        <v>61</v>
      </c>
      <c r="B94" s="3" t="s">
        <v>42</v>
      </c>
      <c r="C94">
        <v>8</v>
      </c>
      <c r="D94">
        <v>0</v>
      </c>
      <c r="E94">
        <v>8</v>
      </c>
      <c r="F94">
        <v>100</v>
      </c>
      <c r="G94">
        <v>0</v>
      </c>
    </row>
    <row r="95" spans="1:7" x14ac:dyDescent="0.25">
      <c r="A95" s="5" t="s">
        <v>61</v>
      </c>
      <c r="B95" s="6" t="s">
        <v>43</v>
      </c>
      <c r="C95">
        <v>38</v>
      </c>
      <c r="D95">
        <v>0</v>
      </c>
      <c r="E95">
        <v>33</v>
      </c>
      <c r="F95">
        <v>86.84</v>
      </c>
      <c r="G95">
        <v>0</v>
      </c>
    </row>
    <row r="96" spans="1:7" x14ac:dyDescent="0.25">
      <c r="A96" s="2" t="s">
        <v>61</v>
      </c>
      <c r="B96" s="3" t="s">
        <v>44</v>
      </c>
      <c r="C96">
        <v>1</v>
      </c>
      <c r="D96">
        <v>0</v>
      </c>
      <c r="E96">
        <v>1</v>
      </c>
      <c r="F96">
        <v>100</v>
      </c>
      <c r="G96">
        <v>0</v>
      </c>
    </row>
    <row r="97" spans="1:7" x14ac:dyDescent="0.25">
      <c r="A97" s="5" t="s">
        <v>61</v>
      </c>
      <c r="B97" s="6" t="s">
        <v>45</v>
      </c>
      <c r="C97">
        <v>6</v>
      </c>
      <c r="D97">
        <v>0</v>
      </c>
      <c r="E97">
        <v>6</v>
      </c>
      <c r="F97">
        <v>100</v>
      </c>
      <c r="G97">
        <v>0</v>
      </c>
    </row>
    <row r="98" spans="1:7" x14ac:dyDescent="0.25">
      <c r="A98" s="2" t="s">
        <v>61</v>
      </c>
      <c r="B98" s="3" t="s">
        <v>46</v>
      </c>
      <c r="C98">
        <v>1096</v>
      </c>
      <c r="D98">
        <v>0</v>
      </c>
      <c r="E98">
        <v>1039</v>
      </c>
      <c r="F98">
        <v>94.8</v>
      </c>
      <c r="G98">
        <v>0</v>
      </c>
    </row>
    <row r="99" spans="1:7" x14ac:dyDescent="0.25">
      <c r="A99" s="5" t="s">
        <v>61</v>
      </c>
      <c r="B99" s="6" t="s">
        <v>47</v>
      </c>
      <c r="C99">
        <v>26</v>
      </c>
      <c r="D99">
        <v>0</v>
      </c>
      <c r="E99">
        <v>21</v>
      </c>
      <c r="F99">
        <v>80.77</v>
      </c>
      <c r="G99">
        <v>0</v>
      </c>
    </row>
    <row r="100" spans="1:7" x14ac:dyDescent="0.25">
      <c r="A100" s="2" t="s">
        <v>61</v>
      </c>
      <c r="B100" s="3" t="s">
        <v>48</v>
      </c>
      <c r="C100">
        <v>2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5" t="s">
        <v>61</v>
      </c>
      <c r="B101" s="6" t="s">
        <v>49</v>
      </c>
      <c r="C101">
        <v>619</v>
      </c>
      <c r="D101">
        <v>0</v>
      </c>
      <c r="E101">
        <v>609</v>
      </c>
      <c r="F101">
        <v>98.38</v>
      </c>
      <c r="G101">
        <v>0</v>
      </c>
    </row>
    <row r="102" spans="1:7" x14ac:dyDescent="0.25">
      <c r="A102" s="2" t="s">
        <v>61</v>
      </c>
      <c r="B102" s="3" t="s">
        <v>50</v>
      </c>
      <c r="C102">
        <v>17</v>
      </c>
      <c r="D102">
        <v>0</v>
      </c>
      <c r="E102">
        <v>17</v>
      </c>
      <c r="F102">
        <v>100</v>
      </c>
      <c r="G102">
        <v>0</v>
      </c>
    </row>
    <row r="103" spans="1:7" x14ac:dyDescent="0.25">
      <c r="A103" s="5" t="s">
        <v>61</v>
      </c>
      <c r="B103" s="6" t="s">
        <v>55</v>
      </c>
      <c r="C103">
        <v>1</v>
      </c>
      <c r="D103">
        <v>0</v>
      </c>
      <c r="E103">
        <v>1</v>
      </c>
      <c r="F103">
        <v>100</v>
      </c>
      <c r="G103">
        <v>0</v>
      </c>
    </row>
    <row r="104" spans="1:7" x14ac:dyDescent="0.25">
      <c r="A104" s="2" t="s">
        <v>61</v>
      </c>
      <c r="B104" s="3" t="s">
        <v>53</v>
      </c>
      <c r="C104">
        <v>469</v>
      </c>
      <c r="D104">
        <v>0</v>
      </c>
      <c r="E104">
        <v>469</v>
      </c>
      <c r="F104">
        <v>100</v>
      </c>
      <c r="G104">
        <v>0</v>
      </c>
    </row>
    <row r="105" spans="1:7" x14ac:dyDescent="0.25">
      <c r="A105" s="5" t="s">
        <v>61</v>
      </c>
      <c r="B105" s="6" t="s">
        <v>56</v>
      </c>
      <c r="C105">
        <v>1</v>
      </c>
      <c r="D105">
        <v>0</v>
      </c>
      <c r="E105">
        <v>1</v>
      </c>
      <c r="F105">
        <v>100</v>
      </c>
      <c r="G105">
        <v>0</v>
      </c>
    </row>
    <row r="106" spans="1:7" x14ac:dyDescent="0.25">
      <c r="A106" s="2" t="s">
        <v>61</v>
      </c>
      <c r="B106" s="3" t="s">
        <v>57</v>
      </c>
      <c r="C106">
        <v>2</v>
      </c>
      <c r="D106">
        <v>0</v>
      </c>
      <c r="E106">
        <v>2</v>
      </c>
      <c r="F106">
        <v>100</v>
      </c>
      <c r="G106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9C5B-A3B9-4AC6-A979-46E8441CB1D4}">
  <dimension ref="A1:D63"/>
  <sheetViews>
    <sheetView topLeftCell="A22" workbookViewId="0">
      <selection activeCell="D40" sqref="D40"/>
    </sheetView>
  </sheetViews>
  <sheetFormatPr defaultRowHeight="15" x14ac:dyDescent="0.25"/>
  <cols>
    <col min="1" max="1" width="11.7109375" customWidth="1"/>
    <col min="2" max="3" width="35.5703125" customWidth="1"/>
    <col min="4" max="4" width="12.5703125" customWidth="1"/>
  </cols>
  <sheetData>
    <row r="1" spans="1:4" x14ac:dyDescent="0.25">
      <c r="A1" t="s">
        <v>12</v>
      </c>
      <c r="B1" t="s">
        <v>98</v>
      </c>
      <c r="C1" t="s">
        <v>99</v>
      </c>
      <c r="D1" t="s">
        <v>100</v>
      </c>
    </row>
    <row r="2" spans="1:4" x14ac:dyDescent="0.25">
      <c r="A2" s="2" t="s">
        <v>24</v>
      </c>
      <c r="B2" s="6">
        <v>100</v>
      </c>
      <c r="C2" s="11">
        <v>14.29</v>
      </c>
      <c r="D2">
        <f t="shared" ref="D2:D33" si="0">B2-C2</f>
        <v>85.710000000000008</v>
      </c>
    </row>
    <row r="3" spans="1:4" x14ac:dyDescent="0.25">
      <c r="A3" s="2" t="s">
        <v>25</v>
      </c>
      <c r="B3" s="3">
        <v>100</v>
      </c>
      <c r="C3" s="12">
        <v>33.33</v>
      </c>
      <c r="D3">
        <f t="shared" si="0"/>
        <v>66.67</v>
      </c>
    </row>
    <row r="4" spans="1:4" x14ac:dyDescent="0.25">
      <c r="A4" s="2" t="s">
        <v>26</v>
      </c>
      <c r="B4" s="6">
        <v>88.72</v>
      </c>
      <c r="C4" s="11">
        <v>89.92</v>
      </c>
      <c r="D4">
        <f t="shared" si="0"/>
        <v>-1.2000000000000028</v>
      </c>
    </row>
    <row r="5" spans="1:4" ht="17.25" customHeight="1" x14ac:dyDescent="0.25">
      <c r="A5" s="17" t="s">
        <v>59</v>
      </c>
      <c r="B5" s="3">
        <v>0</v>
      </c>
      <c r="C5" s="12">
        <v>40</v>
      </c>
      <c r="D5">
        <f t="shared" si="0"/>
        <v>-40</v>
      </c>
    </row>
    <row r="6" spans="1:4" x14ac:dyDescent="0.25">
      <c r="A6" s="2" t="s">
        <v>29</v>
      </c>
      <c r="B6" s="6">
        <v>8.84</v>
      </c>
      <c r="C6" s="11">
        <v>9.3800000000000008</v>
      </c>
      <c r="D6">
        <f t="shared" si="0"/>
        <v>-0.54000000000000092</v>
      </c>
    </row>
    <row r="7" spans="1:4" x14ac:dyDescent="0.25">
      <c r="A7" s="2" t="s">
        <v>30</v>
      </c>
      <c r="B7" s="3">
        <v>0</v>
      </c>
      <c r="C7" s="12">
        <v>11.76</v>
      </c>
      <c r="D7">
        <f t="shared" si="0"/>
        <v>-11.76</v>
      </c>
    </row>
    <row r="8" spans="1:4" x14ac:dyDescent="0.25">
      <c r="A8" s="2" t="s">
        <v>31</v>
      </c>
      <c r="B8" s="6">
        <v>9.76</v>
      </c>
      <c r="C8" s="11">
        <v>0</v>
      </c>
      <c r="D8">
        <f t="shared" si="0"/>
        <v>9.76</v>
      </c>
    </row>
    <row r="9" spans="1:4" x14ac:dyDescent="0.25">
      <c r="A9" s="2" t="s">
        <v>32</v>
      </c>
      <c r="B9" s="3">
        <v>20</v>
      </c>
      <c r="C9" s="12">
        <v>50</v>
      </c>
      <c r="D9">
        <f t="shared" si="0"/>
        <v>-30</v>
      </c>
    </row>
    <row r="10" spans="1:4" x14ac:dyDescent="0.25">
      <c r="A10" s="2" t="s">
        <v>33</v>
      </c>
      <c r="B10" s="6">
        <v>0</v>
      </c>
      <c r="C10" s="11">
        <v>100</v>
      </c>
      <c r="D10">
        <f t="shared" si="0"/>
        <v>-100</v>
      </c>
    </row>
    <row r="11" spans="1:4" x14ac:dyDescent="0.25">
      <c r="A11" s="2" t="s">
        <v>34</v>
      </c>
      <c r="B11" s="3">
        <v>100</v>
      </c>
      <c r="C11" s="12">
        <v>100</v>
      </c>
      <c r="D11">
        <f t="shared" si="0"/>
        <v>0</v>
      </c>
    </row>
    <row r="12" spans="1:4" x14ac:dyDescent="0.25">
      <c r="A12" s="2" t="s">
        <v>35</v>
      </c>
      <c r="B12" s="6">
        <v>14.29</v>
      </c>
      <c r="C12" s="11">
        <v>66.67</v>
      </c>
      <c r="D12">
        <f t="shared" si="0"/>
        <v>-52.38</v>
      </c>
    </row>
    <row r="13" spans="1:4" x14ac:dyDescent="0.25">
      <c r="A13" s="2" t="s">
        <v>36</v>
      </c>
      <c r="B13" s="3">
        <v>25</v>
      </c>
      <c r="C13" s="12">
        <v>100</v>
      </c>
      <c r="D13">
        <f t="shared" si="0"/>
        <v>-75</v>
      </c>
    </row>
    <row r="14" spans="1:4" x14ac:dyDescent="0.25">
      <c r="A14" s="2" t="s">
        <v>37</v>
      </c>
      <c r="B14" s="6">
        <v>100</v>
      </c>
      <c r="C14" s="11">
        <v>100</v>
      </c>
      <c r="D14">
        <f t="shared" si="0"/>
        <v>0</v>
      </c>
    </row>
    <row r="15" spans="1:4" x14ac:dyDescent="0.25">
      <c r="A15" s="2" t="s">
        <v>38</v>
      </c>
      <c r="B15" s="3">
        <v>100</v>
      </c>
      <c r="C15" s="12">
        <v>0</v>
      </c>
      <c r="D15">
        <f t="shared" si="0"/>
        <v>100</v>
      </c>
    </row>
    <row r="16" spans="1:4" x14ac:dyDescent="0.25">
      <c r="A16" s="2" t="s">
        <v>39</v>
      </c>
      <c r="B16" s="6">
        <v>100</v>
      </c>
      <c r="C16" s="11">
        <v>0</v>
      </c>
      <c r="D16">
        <f t="shared" si="0"/>
        <v>100</v>
      </c>
    </row>
    <row r="17" spans="1:4" x14ac:dyDescent="0.25">
      <c r="A17" s="2" t="s">
        <v>40</v>
      </c>
      <c r="B17" s="3">
        <v>98.13</v>
      </c>
      <c r="C17" s="11">
        <v>100</v>
      </c>
      <c r="D17">
        <f t="shared" si="0"/>
        <v>-1.8700000000000045</v>
      </c>
    </row>
    <row r="18" spans="1:4" x14ac:dyDescent="0.25">
      <c r="A18" s="2" t="s">
        <v>41</v>
      </c>
      <c r="B18" s="6">
        <v>96.35</v>
      </c>
      <c r="C18" t="s">
        <v>85</v>
      </c>
      <c r="D18" t="e">
        <f t="shared" si="0"/>
        <v>#VALUE!</v>
      </c>
    </row>
    <row r="19" spans="1:4" x14ac:dyDescent="0.25">
      <c r="A19" s="2" t="s">
        <v>42</v>
      </c>
      <c r="B19" s="3">
        <v>92.11</v>
      </c>
      <c r="C19" s="12">
        <v>75</v>
      </c>
      <c r="D19">
        <f t="shared" si="0"/>
        <v>17.11</v>
      </c>
    </row>
    <row r="20" spans="1:4" x14ac:dyDescent="0.25">
      <c r="A20" s="2" t="s">
        <v>43</v>
      </c>
      <c r="B20" s="6">
        <v>64.900000000000006</v>
      </c>
      <c r="C20" s="11">
        <v>90.91</v>
      </c>
      <c r="D20">
        <f t="shared" si="0"/>
        <v>-26.009999999999991</v>
      </c>
    </row>
    <row r="21" spans="1:4" x14ac:dyDescent="0.25">
      <c r="A21" s="2" t="s">
        <v>44</v>
      </c>
      <c r="B21" s="3">
        <v>100</v>
      </c>
      <c r="C21" t="s">
        <v>85</v>
      </c>
      <c r="D21" t="e">
        <f t="shared" si="0"/>
        <v>#VALUE!</v>
      </c>
    </row>
    <row r="22" spans="1:4" x14ac:dyDescent="0.25">
      <c r="A22" s="2" t="s">
        <v>45</v>
      </c>
      <c r="B22" s="6">
        <v>100</v>
      </c>
      <c r="C22" t="s">
        <v>85</v>
      </c>
      <c r="D22" t="e">
        <f t="shared" si="0"/>
        <v>#VALUE!</v>
      </c>
    </row>
    <row r="23" spans="1:4" x14ac:dyDescent="0.25">
      <c r="A23" s="2" t="s">
        <v>46</v>
      </c>
      <c r="B23" s="3">
        <v>93.62</v>
      </c>
      <c r="C23" s="12">
        <v>59.85</v>
      </c>
      <c r="D23">
        <f t="shared" si="0"/>
        <v>33.770000000000003</v>
      </c>
    </row>
    <row r="24" spans="1:4" x14ac:dyDescent="0.25">
      <c r="A24" s="2" t="s">
        <v>47</v>
      </c>
      <c r="B24" s="6">
        <v>93.55</v>
      </c>
      <c r="C24" s="11">
        <v>77.78</v>
      </c>
      <c r="D24">
        <f t="shared" si="0"/>
        <v>15.769999999999996</v>
      </c>
    </row>
    <row r="25" spans="1:4" x14ac:dyDescent="0.25">
      <c r="A25" s="2" t="s">
        <v>48</v>
      </c>
      <c r="B25" s="3">
        <v>70.37</v>
      </c>
      <c r="C25" s="12">
        <v>72</v>
      </c>
      <c r="D25">
        <f t="shared" si="0"/>
        <v>-1.6299999999999955</v>
      </c>
    </row>
    <row r="26" spans="1:4" x14ac:dyDescent="0.25">
      <c r="A26" s="2" t="s">
        <v>49</v>
      </c>
      <c r="B26" s="6">
        <v>95.92</v>
      </c>
      <c r="C26" s="11">
        <v>52.38</v>
      </c>
      <c r="D26">
        <f t="shared" si="0"/>
        <v>43.54</v>
      </c>
    </row>
    <row r="27" spans="1:4" x14ac:dyDescent="0.25">
      <c r="A27" s="2" t="s">
        <v>50</v>
      </c>
      <c r="B27" s="3">
        <v>97.06</v>
      </c>
      <c r="C27" s="12">
        <v>0</v>
      </c>
      <c r="D27">
        <f t="shared" si="0"/>
        <v>97.06</v>
      </c>
    </row>
    <row r="28" spans="1:4" x14ac:dyDescent="0.25">
      <c r="A28" s="2" t="s">
        <v>51</v>
      </c>
      <c r="B28" s="6">
        <v>0</v>
      </c>
      <c r="C28" t="s">
        <v>85</v>
      </c>
      <c r="D28" t="e">
        <f t="shared" si="0"/>
        <v>#VALUE!</v>
      </c>
    </row>
    <row r="29" spans="1:4" x14ac:dyDescent="0.25">
      <c r="A29" s="2" t="s">
        <v>55</v>
      </c>
      <c r="B29" s="3">
        <v>100</v>
      </c>
      <c r="C29" t="s">
        <v>85</v>
      </c>
      <c r="D29" t="e">
        <f t="shared" si="0"/>
        <v>#VALUE!</v>
      </c>
    </row>
    <row r="30" spans="1:4" x14ac:dyDescent="0.25">
      <c r="A30" s="2" t="s">
        <v>52</v>
      </c>
      <c r="B30" s="6">
        <v>33.33</v>
      </c>
      <c r="C30" t="s">
        <v>85</v>
      </c>
      <c r="D30" t="e">
        <f t="shared" si="0"/>
        <v>#VALUE!</v>
      </c>
    </row>
    <row r="31" spans="1:4" x14ac:dyDescent="0.25">
      <c r="A31" s="2" t="s">
        <v>53</v>
      </c>
      <c r="B31" s="3">
        <v>100</v>
      </c>
      <c r="C31" t="s">
        <v>85</v>
      </c>
      <c r="D31" t="e">
        <f t="shared" si="0"/>
        <v>#VALUE!</v>
      </c>
    </row>
    <row r="32" spans="1:4" x14ac:dyDescent="0.25">
      <c r="A32" s="2" t="s">
        <v>56</v>
      </c>
      <c r="B32" s="6">
        <v>100</v>
      </c>
      <c r="C32" t="s">
        <v>85</v>
      </c>
      <c r="D32" t="e">
        <f t="shared" si="0"/>
        <v>#VALUE!</v>
      </c>
    </row>
    <row r="33" spans="1:4" x14ac:dyDescent="0.25">
      <c r="A33" s="2" t="s">
        <v>57</v>
      </c>
      <c r="B33" s="3">
        <v>100</v>
      </c>
      <c r="C33">
        <v>0</v>
      </c>
      <c r="D33">
        <f t="shared" si="0"/>
        <v>100</v>
      </c>
    </row>
    <row r="38" spans="1:4" x14ac:dyDescent="0.25">
      <c r="A38" t="s">
        <v>101</v>
      </c>
      <c r="B38" t="s">
        <v>102</v>
      </c>
      <c r="C38" t="s">
        <v>103</v>
      </c>
      <c r="D38" t="s">
        <v>100</v>
      </c>
    </row>
    <row r="39" spans="1:4" x14ac:dyDescent="0.25">
      <c r="A39" s="2" t="s">
        <v>24</v>
      </c>
      <c r="B39" s="11">
        <v>100</v>
      </c>
      <c r="C39" s="12">
        <v>33.33</v>
      </c>
      <c r="D39">
        <f t="shared" ref="D39:D63" si="1">B39-C39</f>
        <v>66.67</v>
      </c>
    </row>
    <row r="40" spans="1:4" x14ac:dyDescent="0.25">
      <c r="A40" s="5" t="s">
        <v>25</v>
      </c>
      <c r="B40" s="12">
        <v>100</v>
      </c>
      <c r="C40" s="11">
        <v>33.33</v>
      </c>
      <c r="D40">
        <f t="shared" si="1"/>
        <v>66.67</v>
      </c>
    </row>
    <row r="41" spans="1:4" x14ac:dyDescent="0.25">
      <c r="A41" s="2" t="s">
        <v>26</v>
      </c>
      <c r="B41" s="11">
        <v>100</v>
      </c>
      <c r="C41" s="12">
        <v>82.81</v>
      </c>
      <c r="D41">
        <f t="shared" si="1"/>
        <v>17.189999999999998</v>
      </c>
    </row>
    <row r="42" spans="1:4" x14ac:dyDescent="0.25">
      <c r="A42" s="5" t="s">
        <v>29</v>
      </c>
      <c r="B42" s="12">
        <v>4.76</v>
      </c>
      <c r="C42" s="12">
        <v>9.4499999999999993</v>
      </c>
      <c r="D42">
        <f t="shared" si="1"/>
        <v>-4.6899999999999995</v>
      </c>
    </row>
    <row r="43" spans="1:4" x14ac:dyDescent="0.25">
      <c r="A43" s="2" t="s">
        <v>30</v>
      </c>
      <c r="B43" s="11">
        <v>0</v>
      </c>
      <c r="C43" s="11">
        <v>25</v>
      </c>
      <c r="D43">
        <f t="shared" si="1"/>
        <v>-25</v>
      </c>
    </row>
    <row r="44" spans="1:4" x14ac:dyDescent="0.25">
      <c r="A44" s="5" t="s">
        <v>31</v>
      </c>
      <c r="B44" s="12">
        <v>33.33</v>
      </c>
      <c r="C44" s="13">
        <v>0</v>
      </c>
      <c r="D44">
        <f t="shared" si="1"/>
        <v>33.33</v>
      </c>
    </row>
    <row r="45" spans="1:4" x14ac:dyDescent="0.25">
      <c r="A45" s="2" t="s">
        <v>34</v>
      </c>
      <c r="B45" s="11">
        <v>100</v>
      </c>
      <c r="C45" t="s">
        <v>85</v>
      </c>
      <c r="D45" t="e">
        <f t="shared" si="1"/>
        <v>#VALUE!</v>
      </c>
    </row>
    <row r="46" spans="1:4" x14ac:dyDescent="0.25">
      <c r="A46" s="5" t="s">
        <v>35</v>
      </c>
      <c r="B46" s="12">
        <v>0</v>
      </c>
      <c r="C46" s="12">
        <v>60</v>
      </c>
      <c r="D46">
        <f t="shared" si="1"/>
        <v>-60</v>
      </c>
    </row>
    <row r="47" spans="1:4" x14ac:dyDescent="0.25">
      <c r="A47" s="2" t="s">
        <v>37</v>
      </c>
      <c r="B47" s="11">
        <v>100</v>
      </c>
      <c r="C47" s="12">
        <v>100</v>
      </c>
      <c r="D47">
        <f t="shared" si="1"/>
        <v>0</v>
      </c>
    </row>
    <row r="48" spans="1:4" x14ac:dyDescent="0.25">
      <c r="A48" s="5" t="s">
        <v>38</v>
      </c>
      <c r="B48" s="12">
        <v>100</v>
      </c>
      <c r="C48" s="11">
        <v>0</v>
      </c>
      <c r="D48">
        <f t="shared" si="1"/>
        <v>100</v>
      </c>
    </row>
    <row r="49" spans="1:4" x14ac:dyDescent="0.25">
      <c r="A49" s="2" t="s">
        <v>40</v>
      </c>
      <c r="B49" s="11">
        <v>100</v>
      </c>
      <c r="C49" s="11">
        <v>100</v>
      </c>
      <c r="D49">
        <f t="shared" si="1"/>
        <v>0</v>
      </c>
    </row>
    <row r="50" spans="1:4" x14ac:dyDescent="0.25">
      <c r="A50" s="5" t="s">
        <v>41</v>
      </c>
      <c r="B50" s="12">
        <v>100</v>
      </c>
      <c r="C50" t="s">
        <v>85</v>
      </c>
      <c r="D50" t="e">
        <f t="shared" si="1"/>
        <v>#VALUE!</v>
      </c>
    </row>
    <row r="51" spans="1:4" x14ac:dyDescent="0.25">
      <c r="A51" s="2" t="s">
        <v>42</v>
      </c>
      <c r="B51" s="11">
        <v>100</v>
      </c>
      <c r="C51" s="12">
        <v>100</v>
      </c>
      <c r="D51">
        <f t="shared" si="1"/>
        <v>0</v>
      </c>
    </row>
    <row r="52" spans="1:4" x14ac:dyDescent="0.25">
      <c r="A52" s="5" t="s">
        <v>43</v>
      </c>
      <c r="B52" s="12">
        <v>86.84</v>
      </c>
      <c r="C52" s="11">
        <v>90.91</v>
      </c>
      <c r="D52">
        <f t="shared" si="1"/>
        <v>-4.0699999999999932</v>
      </c>
    </row>
    <row r="53" spans="1:4" x14ac:dyDescent="0.25">
      <c r="A53" s="2" t="s">
        <v>44</v>
      </c>
      <c r="B53" s="11">
        <v>100</v>
      </c>
      <c r="C53" t="s">
        <v>85</v>
      </c>
      <c r="D53" t="e">
        <f t="shared" si="1"/>
        <v>#VALUE!</v>
      </c>
    </row>
    <row r="54" spans="1:4" x14ac:dyDescent="0.25">
      <c r="A54" s="5" t="s">
        <v>45</v>
      </c>
      <c r="B54" s="12">
        <v>100</v>
      </c>
      <c r="C54" t="s">
        <v>85</v>
      </c>
      <c r="D54" t="e">
        <f t="shared" si="1"/>
        <v>#VALUE!</v>
      </c>
    </row>
    <row r="55" spans="1:4" x14ac:dyDescent="0.25">
      <c r="A55" s="2" t="s">
        <v>46</v>
      </c>
      <c r="B55" s="11">
        <v>94.8</v>
      </c>
      <c r="C55" s="12">
        <v>63.3</v>
      </c>
      <c r="D55">
        <f t="shared" si="1"/>
        <v>31.5</v>
      </c>
    </row>
    <row r="56" spans="1:4" x14ac:dyDescent="0.25">
      <c r="A56" s="5" t="s">
        <v>47</v>
      </c>
      <c r="B56" s="12">
        <v>80.77</v>
      </c>
      <c r="C56" s="11">
        <v>79.63</v>
      </c>
      <c r="D56">
        <f t="shared" si="1"/>
        <v>1.1400000000000006</v>
      </c>
    </row>
    <row r="57" spans="1:4" x14ac:dyDescent="0.25">
      <c r="A57" s="2" t="s">
        <v>48</v>
      </c>
      <c r="B57" s="11">
        <v>0</v>
      </c>
      <c r="C57" s="12">
        <v>73.81</v>
      </c>
      <c r="D57">
        <f t="shared" si="1"/>
        <v>-73.81</v>
      </c>
    </row>
    <row r="58" spans="1:4" x14ac:dyDescent="0.25">
      <c r="A58" s="5" t="s">
        <v>49</v>
      </c>
      <c r="B58" s="12">
        <v>98.38</v>
      </c>
      <c r="C58" s="11">
        <v>40</v>
      </c>
      <c r="D58">
        <f t="shared" si="1"/>
        <v>58.379999999999995</v>
      </c>
    </row>
    <row r="59" spans="1:4" x14ac:dyDescent="0.25">
      <c r="A59" s="2" t="s">
        <v>50</v>
      </c>
      <c r="B59" s="11">
        <v>100</v>
      </c>
      <c r="C59" t="s">
        <v>85</v>
      </c>
      <c r="D59" t="e">
        <f t="shared" si="1"/>
        <v>#VALUE!</v>
      </c>
    </row>
    <row r="60" spans="1:4" x14ac:dyDescent="0.25">
      <c r="A60" s="5" t="s">
        <v>55</v>
      </c>
      <c r="B60" s="12">
        <v>100</v>
      </c>
      <c r="C60" t="s">
        <v>85</v>
      </c>
      <c r="D60" t="e">
        <f t="shared" si="1"/>
        <v>#VALUE!</v>
      </c>
    </row>
    <row r="61" spans="1:4" x14ac:dyDescent="0.25">
      <c r="A61" s="2" t="s">
        <v>53</v>
      </c>
      <c r="B61" s="11">
        <v>100</v>
      </c>
      <c r="C61" t="s">
        <v>85</v>
      </c>
      <c r="D61" t="e">
        <f t="shared" si="1"/>
        <v>#VALUE!</v>
      </c>
    </row>
    <row r="62" spans="1:4" x14ac:dyDescent="0.25">
      <c r="A62" s="5" t="s">
        <v>56</v>
      </c>
      <c r="B62" s="12">
        <v>100</v>
      </c>
      <c r="C62" t="s">
        <v>85</v>
      </c>
      <c r="D62" t="e">
        <f t="shared" si="1"/>
        <v>#VALUE!</v>
      </c>
    </row>
    <row r="63" spans="1:4" x14ac:dyDescent="0.25">
      <c r="A63" s="2" t="s">
        <v>57</v>
      </c>
      <c r="B63" s="11">
        <v>100</v>
      </c>
      <c r="C63">
        <v>0</v>
      </c>
      <c r="D63">
        <f t="shared" si="1"/>
        <v>100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Households</vt:lpstr>
      <vt:lpstr>Outcomes</vt:lpstr>
      <vt:lpstr>Outcomes Changes</vt:lpstr>
      <vt:lpstr>Performance Indicators</vt:lpstr>
      <vt:lpstr>PI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Collins</dc:creator>
  <cp:lastModifiedBy>Paul Collins</cp:lastModifiedBy>
  <dcterms:created xsi:type="dcterms:W3CDTF">2020-11-19T15:59:04Z</dcterms:created>
  <dcterms:modified xsi:type="dcterms:W3CDTF">2020-11-20T21:31:12Z</dcterms:modified>
</cp:coreProperties>
</file>