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H\Proyecto Oliver\SHP Suelo\"/>
    </mc:Choice>
  </mc:AlternateContent>
  <xr:revisionPtr revIDLastSave="0" documentId="13_ncr:1_{6F252E64-89A7-45BA-B5FB-40657B288F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D" sheetId="1" r:id="rId1"/>
    <sheet name="SUEL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3" i="2" l="1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AO63" i="2"/>
</calcChain>
</file>

<file path=xl/sharedStrings.xml><?xml version="1.0" encoding="utf-8"?>
<sst xmlns="http://schemas.openxmlformats.org/spreadsheetml/2006/main" count="547" uniqueCount="294">
  <si>
    <r>
      <t>Cuadro 1.</t>
    </r>
    <r>
      <rPr>
        <b/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Ubicación del sitio de colecta de las muestras de sedimentos obtenidas en el municipio de Colima.</t>
    </r>
  </si>
  <si>
    <t>Elemento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</si>
  <si>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</si>
  <si>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</si>
  <si>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</si>
  <si>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</si>
  <si>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</si>
  <si>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</si>
  <si>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</si>
  <si>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</si>
  <si>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</si>
  <si>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</si>
  <si>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Mo</t>
  </si>
  <si>
    <t>Ag</t>
  </si>
  <si>
    <t>Cd</t>
  </si>
  <si>
    <t>Sb</t>
  </si>
  <si>
    <t>Ba</t>
  </si>
  <si>
    <t>Tl</t>
  </si>
  <si>
    <t>Pb</t>
  </si>
  <si>
    <t>No de muestra</t>
  </si>
  <si>
    <t>Sitio de muestreo</t>
  </si>
  <si>
    <t>ID Muestra</t>
  </si>
  <si>
    <t>Fecha de Muestreo</t>
  </si>
  <si>
    <t>Coordenadas UTM</t>
  </si>
  <si>
    <t>Unidades</t>
  </si>
  <si>
    <t>ppm</t>
  </si>
  <si>
    <t>x</t>
  </si>
  <si>
    <t>y</t>
  </si>
  <si>
    <t>L.D.</t>
  </si>
  <si>
    <t>​Default guideline values (DGVs)</t>
  </si>
  <si>
    <t>Qi, W., Liu, H., Han, H., Chai, W., &amp; Qu, J. (2013). A study
of metal contamination in sediments in Beisan River
System. Acta Scientiae Circumstantiae, 33(1), 117–124
(in Chinese). a threshold effect concentration (TEC), below which adverse effects on sediment-dwelling organisms are not expected to occur, and a probable effect concentration (PEC), above which adverse effects are likely to be observed. Qi et al. (2013) used values of 460 mg/kg Mn and 1,100 mg/kg Mn for TEC and PEC, respectively</t>
  </si>
  <si>
    <t>Cobalt concentrations in most freshwater sediments are less than 20 mg/kg (Smith and Carson, 1981).</t>
  </si>
  <si>
    <t>https://www.sciencedirect.com/science/article/pii/S0883292717300021</t>
  </si>
  <si>
    <t>https://www.planstlaurent.qc.ca/fileadmin/publications/diverses/Qualite_criteres_sediments_e.pdf</t>
  </si>
  <si>
    <t>id en registro de hojas de campo</t>
  </si>
  <si>
    <t>clave de etiquetado fisico</t>
  </si>
  <si>
    <t>upper’ guideline values (GV-high)</t>
  </si>
  <si>
    <t>clave de análisis</t>
  </si>
  <si>
    <t>(5 a
730 mg/kg)</t>
  </si>
  <si>
    <t>1.00–11.7</t>
  </si>
  <si>
    <r>
      <rPr>
        <sz val="11"/>
        <color theme="1"/>
        <rFont val="Symbol"/>
        <family val="1"/>
        <charset val="2"/>
      </rPr>
      <t>&lt;</t>
    </r>
    <r>
      <rPr>
        <sz val="9"/>
        <color theme="1"/>
        <rFont val="Calibri"/>
        <family val="2"/>
      </rPr>
      <t>0.16</t>
    </r>
  </si>
  <si>
    <t>Cuyutlán vaso 1</t>
  </si>
  <si>
    <t>Cu-V1-M1</t>
  </si>
  <si>
    <t>&lt;L.D.D.</t>
  </si>
  <si>
    <t>Cu-V1-M2</t>
  </si>
  <si>
    <t>Cuyutlán vaso 2</t>
  </si>
  <si>
    <t>Cu-V2-M1</t>
  </si>
  <si>
    <t>Cu-V2-M3</t>
  </si>
  <si>
    <t>Cu-V2-M4</t>
  </si>
  <si>
    <t>Cuyutlán vaso 3</t>
  </si>
  <si>
    <t>Cu-V3-M1</t>
  </si>
  <si>
    <t>Cu-V3-M2</t>
  </si>
  <si>
    <t>Cu-V3-M3</t>
  </si>
  <si>
    <t>&lt;0.000474127699566344</t>
  </si>
  <si>
    <t>&lt;&lt;L.D.D.</t>
  </si>
  <si>
    <t>Cuyutlán vaso 4</t>
  </si>
  <si>
    <t>Cu-V4-M1</t>
  </si>
  <si>
    <t>Cu-V4-M2</t>
  </si>
  <si>
    <t>Cu-V4-M3</t>
  </si>
  <si>
    <t>Alcuzahue</t>
  </si>
  <si>
    <t>ALCU-M1</t>
  </si>
  <si>
    <t>ALCU-M2</t>
  </si>
  <si>
    <t>ALCU-M3</t>
  </si>
  <si>
    <t>Estero Palo Verde</t>
  </si>
  <si>
    <t>EPV-2</t>
  </si>
  <si>
    <t>EPV-3</t>
  </si>
  <si>
    <t>EPV-4</t>
  </si>
  <si>
    <t>EPV-5</t>
  </si>
  <si>
    <t>EPV-5b</t>
  </si>
  <si>
    <t>EPV-6</t>
  </si>
  <si>
    <t>Federal Environmental Quality Guidelines Canadian Environmental Protection Act, 1999, Vanadium, May 2016</t>
  </si>
  <si>
    <t>ID sample</t>
  </si>
  <si>
    <t>Co-Su-01</t>
  </si>
  <si>
    <t>Uso agrícola/residencial (mg/kg)</t>
  </si>
  <si>
    <t>L.D.D.</t>
  </si>
  <si>
    <t>Uso industrial (mg/kg)</t>
  </si>
  <si>
    <t>source</t>
  </si>
  <si>
    <t>NOM-147-SEMARNAT/SSA1-2004.- Concentraciones de referencias totales (CRT) por tipo de uso de suelo</t>
  </si>
  <si>
    <t>Canadian Environmental Quality Guidelines, 2007</t>
  </si>
  <si>
    <t>https://www.atsdr.cdc.gov/toxprofiles/tp151-c6.pdf</t>
  </si>
  <si>
    <t>Goos, R,J. and B.E. Johnson. 2000. Agron. J. 92:1135-
1139</t>
  </si>
  <si>
    <r>
      <t>NOM-147-SEMARNAT/SSA1-2004.- Concentraciones de referencias totales (CR</t>
    </r>
    <r>
      <rPr>
        <vertAlign val="subscript"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) por tipo de uso de suelo</t>
    </r>
  </si>
  <si>
    <t>Canadian Environmental Quality Guidelines, 2008</t>
  </si>
  <si>
    <t>Canadian Environmental Quality Guidelines, 2006</t>
  </si>
  <si>
    <t>Co-Su-02</t>
  </si>
  <si>
    <t>Tecomán.</t>
  </si>
  <si>
    <t>TEC-SS-01</t>
  </si>
  <si>
    <t>13 de octubre de 2022</t>
  </si>
  <si>
    <t>Tec-55-1</t>
  </si>
  <si>
    <t>Co-Su-03</t>
  </si>
  <si>
    <t>TEC-SS-02</t>
  </si>
  <si>
    <t>Tec-55-2</t>
  </si>
  <si>
    <t>Co-Su-04</t>
  </si>
  <si>
    <t>TEC-SS-03</t>
  </si>
  <si>
    <t>Tec-55-3</t>
  </si>
  <si>
    <t xml:space="preserve">Co-Su-04 dup </t>
  </si>
  <si>
    <t>TEC-SS-04</t>
  </si>
  <si>
    <t>Tec-55-4</t>
  </si>
  <si>
    <t>Co-Su-05</t>
  </si>
  <si>
    <t>Co-Su-06</t>
  </si>
  <si>
    <t>TEC-SS-05</t>
  </si>
  <si>
    <t>Tec-55-5</t>
  </si>
  <si>
    <t>Co-Su-07</t>
  </si>
  <si>
    <t>TEC-SS-07</t>
  </si>
  <si>
    <t>Tec-55-7</t>
  </si>
  <si>
    <t>Co-Su-08</t>
  </si>
  <si>
    <t>TEC-SS-08</t>
  </si>
  <si>
    <t>Tec-55-8</t>
  </si>
  <si>
    <t>Co-Su-09</t>
  </si>
  <si>
    <t>TEC-SS-09</t>
  </si>
  <si>
    <t>Tec-55-9</t>
  </si>
  <si>
    <t>Co-Su-10</t>
  </si>
  <si>
    <t>TEC-SS-10</t>
  </si>
  <si>
    <t>Tec-55-10</t>
  </si>
  <si>
    <t>Co-Su-11</t>
  </si>
  <si>
    <t>TEC-SS-11</t>
  </si>
  <si>
    <t>Tec-55-11</t>
  </si>
  <si>
    <t>Co-Su-12</t>
  </si>
  <si>
    <t>Quesería, Colima.</t>
  </si>
  <si>
    <t>Q-SS-01</t>
  </si>
  <si>
    <t>14 de octubre de 2022</t>
  </si>
  <si>
    <t>Q-55-01</t>
  </si>
  <si>
    <t>Co-Su-13</t>
  </si>
  <si>
    <t>Q-SS-02</t>
  </si>
  <si>
    <t>Q-55-02</t>
  </si>
  <si>
    <t>Co-Su-14</t>
  </si>
  <si>
    <t>Q-SS-03</t>
  </si>
  <si>
    <t>Q-55-03</t>
  </si>
  <si>
    <t>Co-Su-15</t>
  </si>
  <si>
    <t>Q-SS-04</t>
  </si>
  <si>
    <t>Q-55-04</t>
  </si>
  <si>
    <t>Co-Su-16</t>
  </si>
  <si>
    <t>Q-SS-05</t>
  </si>
  <si>
    <t>Q-55-05</t>
  </si>
  <si>
    <t>Co-Su-17</t>
  </si>
  <si>
    <t>Q-SS-06</t>
  </si>
  <si>
    <t>Q-55-06</t>
  </si>
  <si>
    <t>Co-Su-18</t>
  </si>
  <si>
    <t>Manzanillo.</t>
  </si>
  <si>
    <t>MZ-SS-1</t>
  </si>
  <si>
    <t>12 de octubre de 2022</t>
  </si>
  <si>
    <t>Mz-55-1</t>
  </si>
  <si>
    <t>Co-Su-19</t>
  </si>
  <si>
    <t>MZ-SS-4B</t>
  </si>
  <si>
    <t>Mz-55-4B</t>
  </si>
  <si>
    <t>Co-Su-20</t>
  </si>
  <si>
    <t>MZ-SS-9</t>
  </si>
  <si>
    <t>Mz-55-9</t>
  </si>
  <si>
    <t>Co-Su-21</t>
  </si>
  <si>
    <t xml:space="preserve">Co-Su-22 </t>
  </si>
  <si>
    <t>MZ-SS-16</t>
  </si>
  <si>
    <t>Mz-55-16</t>
  </si>
  <si>
    <t>Co-Su-22 dup</t>
  </si>
  <si>
    <t>MZ-SS-17</t>
  </si>
  <si>
    <t>Mz-55-17</t>
  </si>
  <si>
    <t>Co-Su-23</t>
  </si>
  <si>
    <t>Co-Su-24</t>
  </si>
  <si>
    <t>Colima.</t>
  </si>
  <si>
    <t>COL-SS-1</t>
  </si>
  <si>
    <t>11 de octubre de 2022</t>
  </si>
  <si>
    <t>COL-55-1</t>
  </si>
  <si>
    <t>Co-Su-25</t>
  </si>
  <si>
    <t>COL-SS-3</t>
  </si>
  <si>
    <t>COL-55-3</t>
  </si>
  <si>
    <t>Co-Su-26</t>
  </si>
  <si>
    <t>COL-SS-5</t>
  </si>
  <si>
    <t>COL-55-5</t>
  </si>
  <si>
    <t>Co-Su-27</t>
  </si>
  <si>
    <t>COL-SS-8</t>
  </si>
  <si>
    <t>COL-55-8</t>
  </si>
  <si>
    <t>Co-Su-28</t>
  </si>
  <si>
    <t>COL-SS-10</t>
  </si>
  <si>
    <t>COL-55-10</t>
  </si>
  <si>
    <t>10-oct-22</t>
  </si>
  <si>
    <t>Co-Su-29</t>
  </si>
  <si>
    <t>COL-SS-11</t>
  </si>
  <si>
    <t>COL-55-11</t>
  </si>
  <si>
    <t>Co-Su-30</t>
  </si>
  <si>
    <t>COL-SS-12</t>
  </si>
  <si>
    <t>COL-55-12</t>
  </si>
  <si>
    <t>Co-Su-31</t>
  </si>
  <si>
    <t>Cuauhtémoc</t>
  </si>
  <si>
    <t>CU-55-1</t>
  </si>
  <si>
    <t>Co-Su-32</t>
  </si>
  <si>
    <t>CU-55-02</t>
  </si>
  <si>
    <t>Co-Su-33</t>
  </si>
  <si>
    <t>CU-55-5</t>
  </si>
  <si>
    <t xml:space="preserve">Co-Su-33 dup </t>
  </si>
  <si>
    <t>CU-55-6</t>
  </si>
  <si>
    <t>Co-Su-34</t>
  </si>
  <si>
    <t>Co-Su-35</t>
  </si>
  <si>
    <t>Estero Palo Verde, Armeria</t>
  </si>
  <si>
    <t>EPV-SS-01</t>
  </si>
  <si>
    <t>EPV-55-1</t>
  </si>
  <si>
    <t>Co-Su-36</t>
  </si>
  <si>
    <t>EPV-SS-5</t>
  </si>
  <si>
    <t>EPV-55-5</t>
  </si>
  <si>
    <t>Co-Su-37</t>
  </si>
  <si>
    <t>Villa de Álvarez</t>
  </si>
  <si>
    <t>VA-SS-06</t>
  </si>
  <si>
    <t>V. de A.-55-6</t>
  </si>
  <si>
    <t>Co-Su-38</t>
  </si>
  <si>
    <t>VA-SS-07</t>
  </si>
  <si>
    <t>V. de A.-55-7</t>
  </si>
  <si>
    <t>Co-Su-39</t>
  </si>
  <si>
    <t>VA-SS-09</t>
  </si>
  <si>
    <t>V. de A.-55-9</t>
  </si>
  <si>
    <t>Co-Su-40</t>
  </si>
  <si>
    <t>Alzada, Cuauhtémoc.</t>
  </si>
  <si>
    <t>ALZ-SS-01</t>
  </si>
  <si>
    <t>ALZ-55-01</t>
  </si>
  <si>
    <t>Co-Su-41</t>
  </si>
  <si>
    <t>ALZ-SS-02</t>
  </si>
  <si>
    <t>ALZ-55-02</t>
  </si>
  <si>
    <t xml:space="preserve">Co-Su-41 dup </t>
  </si>
  <si>
    <t>Nogueras, Colima.</t>
  </si>
  <si>
    <t>NOG-SS-01</t>
  </si>
  <si>
    <t>N06-55-01</t>
  </si>
  <si>
    <t>Co-Su-42</t>
  </si>
  <si>
    <t>Co-Su-43</t>
  </si>
  <si>
    <t>Canoas, Manzanillo.</t>
  </si>
  <si>
    <t>CAN-SS-01</t>
  </si>
  <si>
    <t>15 de octubre de 2022</t>
  </si>
  <si>
    <t>CAN-55-01</t>
  </si>
  <si>
    <t>Co-Su-44</t>
  </si>
  <si>
    <t>VA-SS-01A</t>
  </si>
  <si>
    <t>VA-55-01A</t>
  </si>
  <si>
    <t>Co-Su-45</t>
  </si>
  <si>
    <t>Minatitlán.</t>
  </si>
  <si>
    <t>MIN-SS-02</t>
  </si>
  <si>
    <t>MIN-55-02</t>
  </si>
  <si>
    <t>Co-Su-46</t>
  </si>
  <si>
    <t>MIN-SS-03</t>
  </si>
  <si>
    <t>MIN-55-03</t>
  </si>
  <si>
    <t>Co-Su-47</t>
  </si>
  <si>
    <t>MIN-SS-05</t>
  </si>
  <si>
    <t>MIN-55-05</t>
  </si>
  <si>
    <t>Co-Su-48</t>
  </si>
  <si>
    <t>MIN-SS-06</t>
  </si>
  <si>
    <t>MIN-55-06</t>
  </si>
  <si>
    <t>&lt;4.74127699566344E-07</t>
  </si>
  <si>
    <t>Co-Su-49</t>
  </si>
  <si>
    <t>MZ-SS-6</t>
  </si>
  <si>
    <t>16 de octubre de 2022</t>
  </si>
  <si>
    <t>MZ-55-6</t>
  </si>
  <si>
    <t>Co-Su-50</t>
  </si>
  <si>
    <t>MZ-SS-10</t>
  </si>
  <si>
    <t>MZ-55-10</t>
  </si>
  <si>
    <t>Co-Su-51</t>
  </si>
  <si>
    <t>Co-Su-52</t>
  </si>
  <si>
    <t>Co-Su-53</t>
  </si>
  <si>
    <t>Co-Su-54</t>
  </si>
  <si>
    <t>MZ-SS-14</t>
  </si>
  <si>
    <t>MZ-55-14</t>
  </si>
  <si>
    <t>Co-Su-54 dup</t>
  </si>
  <si>
    <t>MZ-SS-15</t>
  </si>
  <si>
    <t>MZ-55-15</t>
  </si>
  <si>
    <t>Co-Su-55</t>
  </si>
  <si>
    <t xml:space="preserve">Buffalo river </t>
  </si>
  <si>
    <t>MZ-SS-18</t>
  </si>
  <si>
    <t>MZ-55-18</t>
  </si>
  <si>
    <t>azules se rigen con los Límites Máximos Permisibles para los Constituyentes Tóxicos en el extracto PECT. NOM-052-SEMARNAT-2005.- Límites Máximos Permisibles para los Constituyentes Tóxicos en el extracto PECT</t>
  </si>
  <si>
    <t>LMP (mg/Kg)</t>
  </si>
  <si>
    <t>valor entre pa´rentesis derivado de Ausrtalian and New Zeland guidelines ANZECC &amp; ARMCANZ (2000)</t>
  </si>
  <si>
    <t>valor colocado en la fila anterior al valor entre paréntesis</t>
  </si>
  <si>
    <r>
      <t>1</t>
    </r>
    <r>
      <rPr>
        <sz val="11"/>
        <color theme="9" tint="-0.249977111117893"/>
        <rFont val="Calibri"/>
        <family val="2"/>
        <scheme val="minor"/>
      </rPr>
      <t>(10)</t>
    </r>
  </si>
  <si>
    <r>
      <rPr>
        <sz val="11"/>
        <color theme="4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-0.249977111117893"/>
        <rFont val="Calibri"/>
        <family val="2"/>
        <scheme val="minor"/>
      </rPr>
      <t>(220)</t>
    </r>
  </si>
  <si>
    <r>
      <rPr>
        <sz val="11"/>
        <color theme="4"/>
        <rFont val="Calibri"/>
        <family val="2"/>
        <scheme val="minor"/>
      </rPr>
      <t>5</t>
    </r>
    <r>
      <rPr>
        <sz val="11"/>
        <color theme="9" tint="-0.249977111117893"/>
        <rFont val="Calibri"/>
        <family val="2"/>
        <scheme val="minor"/>
      </rPr>
      <t xml:space="preserve"> (370)</t>
    </r>
  </si>
  <si>
    <r>
      <rPr>
        <sz val="11"/>
        <color theme="4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-0.249977111117893"/>
        <rFont val="Calibri"/>
        <family val="2"/>
        <scheme val="minor"/>
      </rPr>
      <t>(70)</t>
    </r>
  </si>
  <si>
    <r>
      <rPr>
        <sz val="11"/>
        <color theme="4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-0.249977111117893"/>
        <rFont val="Calibri"/>
        <family val="2"/>
        <scheme val="minor"/>
      </rPr>
      <t>(4)</t>
    </r>
  </si>
  <si>
    <t>Los valores en negro son los sugeridos como normales en sedimento no contaminado, por variosesudios alrededor del mundo</t>
  </si>
  <si>
    <t>MZ-SS-11 B</t>
  </si>
  <si>
    <t>MZ-SS-11 A</t>
  </si>
  <si>
    <t>Mz-55-11 A</t>
  </si>
  <si>
    <t>MZN-55-11 B</t>
  </si>
  <si>
    <t>eres l</t>
  </si>
  <si>
    <t>MEDIANA</t>
  </si>
  <si>
    <t>Vanadio</t>
  </si>
  <si>
    <t>Antimonio</t>
  </si>
  <si>
    <t>Manganeso</t>
  </si>
  <si>
    <t>Hierro</t>
  </si>
  <si>
    <t>Cobalto</t>
  </si>
  <si>
    <t>Niquel</t>
  </si>
  <si>
    <t>Cobre</t>
  </si>
  <si>
    <t>Zinc</t>
  </si>
  <si>
    <t>Plata</t>
  </si>
  <si>
    <t>Molibdeno</t>
  </si>
  <si>
    <t>Talio</t>
  </si>
  <si>
    <t>Selenio</t>
  </si>
  <si>
    <t>Cadmio</t>
  </si>
  <si>
    <t>Arsénico</t>
  </si>
  <si>
    <t>Cromo</t>
  </si>
  <si>
    <t>Bario</t>
  </si>
  <si>
    <t>Plomo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</si>
</sst>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b/>
      <sz val="7"/>
      <color rgb="FF000000"/>
      <name val="Times New Roman"/>
      <family val="1"/>
    </font>
    <font>
      <sz val="11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sz val="11"/>
      <color rgb="FF343434"/>
      <name val="Open Sans"/>
      <family val="2"/>
    </font>
    <font>
      <sz val="11"/>
      <color theme="1"/>
      <name val="Calibri"/>
      <family val="1"/>
      <charset val="2"/>
    </font>
    <font>
      <sz val="11"/>
      <color theme="1"/>
      <name val="Symbol"/>
      <family val="1"/>
      <charset val="2"/>
    </font>
    <font>
      <sz val="9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164" fontId="0" fillId="0" borderId="14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/>
    <xf numFmtId="0" fontId="6" fillId="2" borderId="15" xfId="0" applyFont="1" applyFill="1" applyBorder="1" applyAlignment="1">
      <alignment horizontal="center" vertical="center" wrapText="1"/>
    </xf>
    <xf numFmtId="0" fontId="0" fillId="0" borderId="13" xfId="0" applyBorder="1"/>
    <xf numFmtId="0" fontId="12" fillId="0" borderId="16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0" borderId="14" xfId="0" applyBorder="1"/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3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0" borderId="2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5" borderId="14" xfId="0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883292717300021" TargetMode="External"/><Relationship Id="rId1" Type="http://schemas.openxmlformats.org/officeDocument/2006/relationships/hyperlink" Target="https://www.planstlaurent.qc.ca/fileadmin/publications/diverses/Qualite_criteres_sediments_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sdr.cdc.gov/toxprofiles/tp151-c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G36"/>
  <sheetViews>
    <sheetView topLeftCell="N1" zoomScale="77" zoomScaleNormal="77" workbookViewId="0">
      <selection activeCell="K10" sqref="K10"/>
    </sheetView>
  </sheetViews>
  <sheetFormatPr baseColWidth="10" defaultRowHeight="15"/>
  <cols>
    <col min="4" max="9" width="15.7109375" customWidth="1"/>
    <col min="10" max="10" width="11.42578125" style="1"/>
    <col min="11" max="11" width="21.5703125" style="1" customWidth="1"/>
    <col min="12" max="12" width="13.5703125" style="1" bestFit="1" customWidth="1"/>
    <col min="13" max="13" width="11.7109375" style="1" bestFit="1" customWidth="1"/>
    <col min="14" max="14" width="14.5703125" style="1" bestFit="1" customWidth="1"/>
    <col min="15" max="15" width="15.5703125" style="1" bestFit="1" customWidth="1"/>
    <col min="16" max="18" width="12.5703125" style="1" bestFit="1" customWidth="1"/>
    <col min="19" max="19" width="13.5703125" style="1" bestFit="1" customWidth="1"/>
    <col min="20" max="22" width="11.7109375" style="1" bestFit="1" customWidth="1"/>
    <col min="23" max="23" width="12.5703125" style="1" bestFit="1" customWidth="1"/>
    <col min="24" max="24" width="11.7109375" style="1" bestFit="1" customWidth="1"/>
    <col min="25" max="25" width="12.5703125" style="1" bestFit="1" customWidth="1"/>
    <col min="26" max="27" width="13.5703125" style="1" bestFit="1" customWidth="1"/>
    <col min="28" max="28" width="21.140625" style="1" customWidth="1"/>
  </cols>
  <sheetData>
    <row r="1" spans="4:33" ht="29.25" customHeight="1" thickTop="1" thickBot="1">
      <c r="D1" s="68" t="s">
        <v>0</v>
      </c>
      <c r="E1" s="68"/>
      <c r="F1" s="68"/>
      <c r="G1" s="68"/>
      <c r="H1" s="68"/>
      <c r="I1" s="68"/>
      <c r="J1" s="5" t="s">
        <v>1</v>
      </c>
      <c r="K1" s="6"/>
      <c r="L1" s="6" t="s">
        <v>2</v>
      </c>
      <c r="M1" s="6" t="s">
        <v>15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 t="s">
        <v>13</v>
      </c>
      <c r="U1" s="6" t="s">
        <v>12</v>
      </c>
      <c r="V1" s="6" t="s">
        <v>17</v>
      </c>
      <c r="W1" s="7" t="s">
        <v>11</v>
      </c>
      <c r="X1" s="7" t="s">
        <v>14</v>
      </c>
      <c r="Y1" s="7" t="s">
        <v>10</v>
      </c>
      <c r="Z1" s="7" t="s">
        <v>3</v>
      </c>
      <c r="AA1" s="7" t="s">
        <v>16</v>
      </c>
      <c r="AB1" s="7" t="s">
        <v>18</v>
      </c>
      <c r="AD1" s="63" t="s">
        <v>261</v>
      </c>
    </row>
    <row r="2" spans="4:33" ht="15.75" thickBot="1">
      <c r="D2" s="69" t="s">
        <v>19</v>
      </c>
      <c r="E2" s="69" t="s">
        <v>20</v>
      </c>
      <c r="F2" s="69" t="s">
        <v>21</v>
      </c>
      <c r="G2" s="69" t="s">
        <v>22</v>
      </c>
      <c r="H2" s="71" t="s">
        <v>23</v>
      </c>
      <c r="I2" s="72"/>
      <c r="J2" s="5" t="s">
        <v>24</v>
      </c>
      <c r="K2" s="8"/>
      <c r="L2" s="8" t="s">
        <v>25</v>
      </c>
      <c r="M2" s="8" t="s">
        <v>25</v>
      </c>
      <c r="N2" s="8" t="s">
        <v>25</v>
      </c>
      <c r="O2" s="8" t="s">
        <v>25</v>
      </c>
      <c r="P2" s="8" t="s">
        <v>25</v>
      </c>
      <c r="Q2" s="8" t="s">
        <v>25</v>
      </c>
      <c r="R2" s="8" t="s">
        <v>25</v>
      </c>
      <c r="S2" s="8" t="s">
        <v>25</v>
      </c>
      <c r="T2" s="8" t="s">
        <v>25</v>
      </c>
      <c r="U2" s="8" t="s">
        <v>25</v>
      </c>
      <c r="V2" s="8" t="s">
        <v>25</v>
      </c>
      <c r="W2" s="8" t="s">
        <v>25</v>
      </c>
      <c r="X2" s="8" t="s">
        <v>25</v>
      </c>
      <c r="Y2" s="8" t="s">
        <v>25</v>
      </c>
      <c r="Z2" s="8" t="s">
        <v>25</v>
      </c>
      <c r="AA2" s="8" t="s">
        <v>25</v>
      </c>
      <c r="AB2" s="8" t="s">
        <v>25</v>
      </c>
      <c r="AD2" s="64" t="s">
        <v>70</v>
      </c>
    </row>
    <row r="3" spans="4:33" ht="15.75" thickBot="1">
      <c r="D3" s="70"/>
      <c r="E3" s="70"/>
      <c r="F3" s="70"/>
      <c r="G3" s="70"/>
      <c r="H3" s="10" t="s">
        <v>26</v>
      </c>
      <c r="I3" s="10" t="s">
        <v>27</v>
      </c>
      <c r="J3" s="5" t="s">
        <v>74</v>
      </c>
      <c r="K3" s="1" t="s">
        <v>28</v>
      </c>
      <c r="L3" s="1">
        <v>1.81208567434722E-5</v>
      </c>
      <c r="M3" s="1">
        <v>4.44379559821228E-6</v>
      </c>
      <c r="N3" s="1">
        <v>9.5262300951876508E-6</v>
      </c>
      <c r="O3" s="1">
        <v>4.7949161348273398E-4</v>
      </c>
      <c r="P3" s="1">
        <v>2.13432041316736E-6</v>
      </c>
      <c r="Q3" s="1">
        <v>1.4378940747061901E-5</v>
      </c>
      <c r="R3" s="1">
        <v>3.5018790791562003E-5</v>
      </c>
      <c r="S3" s="1">
        <v>2.3936041969224001E-4</v>
      </c>
      <c r="T3" s="11">
        <v>8.5883374037827203E-7</v>
      </c>
      <c r="U3" s="1">
        <v>1.62589552666948E-5</v>
      </c>
      <c r="V3" s="11">
        <v>4.7412769956634401E-7</v>
      </c>
      <c r="W3" s="1">
        <v>4.3604345574590803E-4</v>
      </c>
      <c r="X3" s="11">
        <v>1.3277392509777101E-6</v>
      </c>
      <c r="Y3" s="1">
        <v>3.2867840225351401E-5</v>
      </c>
      <c r="Z3" s="1">
        <v>4.1433391647912304E-6</v>
      </c>
      <c r="AA3" s="1">
        <v>9.2224265781063505E-6</v>
      </c>
      <c r="AB3" s="11">
        <v>3.1127771044743499E-6</v>
      </c>
    </row>
    <row r="4" spans="4:33" ht="17.25" thickBot="1">
      <c r="D4" s="56"/>
      <c r="E4" s="57"/>
      <c r="F4" s="58"/>
      <c r="G4" s="58"/>
      <c r="H4" s="58"/>
      <c r="I4" s="58"/>
      <c r="J4" s="59" t="s">
        <v>262</v>
      </c>
      <c r="K4" s="13" t="s">
        <v>29</v>
      </c>
      <c r="L4" s="1">
        <v>150</v>
      </c>
      <c r="M4" s="1">
        <v>2</v>
      </c>
      <c r="N4" s="1" t="s">
        <v>30</v>
      </c>
      <c r="O4" s="1">
        <v>20000</v>
      </c>
      <c r="P4" s="1" t="s">
        <v>31</v>
      </c>
      <c r="Q4" s="1">
        <v>21</v>
      </c>
      <c r="R4" s="1">
        <v>65</v>
      </c>
      <c r="S4" s="1">
        <v>200</v>
      </c>
      <c r="T4" s="62">
        <v>1</v>
      </c>
      <c r="U4" s="60" t="s">
        <v>32</v>
      </c>
      <c r="V4" s="60" t="s">
        <v>33</v>
      </c>
      <c r="W4" s="65">
        <v>1</v>
      </c>
      <c r="X4" s="62">
        <v>1.5</v>
      </c>
      <c r="Y4" s="62">
        <v>20</v>
      </c>
      <c r="Z4" s="62">
        <v>80</v>
      </c>
      <c r="AA4" s="65">
        <v>100</v>
      </c>
      <c r="AB4" s="62">
        <v>50</v>
      </c>
    </row>
    <row r="5" spans="4:33" ht="44.25" customHeight="1" thickBot="1">
      <c r="D5" s="9"/>
      <c r="E5" s="12"/>
      <c r="F5" s="10" t="s">
        <v>34</v>
      </c>
      <c r="G5" s="10"/>
      <c r="H5" s="10"/>
      <c r="I5" s="10"/>
      <c r="J5" s="59" t="s">
        <v>262</v>
      </c>
      <c r="K5" s="13" t="s">
        <v>36</v>
      </c>
      <c r="L5" s="15" t="s">
        <v>38</v>
      </c>
      <c r="M5" s="3">
        <v>25</v>
      </c>
      <c r="N5" s="3">
        <v>460</v>
      </c>
      <c r="O5" s="3">
        <v>40000</v>
      </c>
      <c r="P5" s="1">
        <v>20</v>
      </c>
      <c r="Q5" s="3">
        <v>52</v>
      </c>
      <c r="R5" s="3">
        <v>270</v>
      </c>
      <c r="S5" s="3">
        <v>410</v>
      </c>
      <c r="T5" s="3" t="s">
        <v>269</v>
      </c>
      <c r="U5" s="3" t="s">
        <v>39</v>
      </c>
      <c r="V5" s="16" t="s">
        <v>40</v>
      </c>
      <c r="W5" s="65">
        <v>1</v>
      </c>
      <c r="X5" s="1" t="s">
        <v>265</v>
      </c>
      <c r="Y5" s="1" t="s">
        <v>268</v>
      </c>
      <c r="Z5" s="1" t="s">
        <v>267</v>
      </c>
      <c r="AA5" s="65">
        <v>100</v>
      </c>
      <c r="AB5" s="1" t="s">
        <v>266</v>
      </c>
      <c r="AD5" s="61" t="s">
        <v>29</v>
      </c>
      <c r="AG5" s="61" t="s">
        <v>264</v>
      </c>
    </row>
    <row r="6" spans="4:33" ht="16.5" thickTop="1" thickBot="1">
      <c r="D6" s="17">
        <v>1</v>
      </c>
      <c r="E6" s="73" t="s">
        <v>41</v>
      </c>
      <c r="F6" s="18" t="s">
        <v>42</v>
      </c>
      <c r="G6" s="19">
        <v>44835</v>
      </c>
      <c r="H6" s="18">
        <v>571526</v>
      </c>
      <c r="I6" s="18">
        <v>2104492</v>
      </c>
      <c r="L6" s="20">
        <v>93.98577548006412</v>
      </c>
      <c r="M6" s="20">
        <v>1.7316984195877769</v>
      </c>
      <c r="N6" s="20">
        <v>857.52071731006049</v>
      </c>
      <c r="O6" s="20">
        <v>14271.942220110262</v>
      </c>
      <c r="P6" s="20">
        <v>15.848920634890998</v>
      </c>
      <c r="Q6" s="20">
        <v>36.088719469574009</v>
      </c>
      <c r="R6" s="20">
        <v>23.422370163356376</v>
      </c>
      <c r="S6" s="20">
        <v>86.786627615945505</v>
      </c>
      <c r="T6" s="20" t="s">
        <v>43</v>
      </c>
      <c r="U6" s="20">
        <v>0.85114476870776856</v>
      </c>
      <c r="V6" s="20">
        <v>3.0815973509789551E-2</v>
      </c>
      <c r="W6" s="20">
        <v>16.50765085474174</v>
      </c>
      <c r="X6" s="20">
        <v>0.11564894713274301</v>
      </c>
      <c r="Y6" s="20">
        <v>6.9557746630984516</v>
      </c>
      <c r="Z6" s="20">
        <v>72.991513372615884</v>
      </c>
      <c r="AA6" s="20">
        <v>438.85117490704988</v>
      </c>
      <c r="AB6" s="20">
        <v>3.1882339594357165</v>
      </c>
      <c r="AD6" s="61" t="s">
        <v>36</v>
      </c>
      <c r="AG6" s="61" t="s">
        <v>263</v>
      </c>
    </row>
    <row r="7" spans="4:33" ht="15.75" thickBot="1">
      <c r="D7" s="21">
        <v>2</v>
      </c>
      <c r="E7" s="74"/>
      <c r="F7" s="23" t="s">
        <v>44</v>
      </c>
      <c r="G7" s="24">
        <v>44836</v>
      </c>
      <c r="H7" s="23">
        <v>571407</v>
      </c>
      <c r="I7" s="23">
        <v>2105249</v>
      </c>
      <c r="L7" s="25">
        <v>93.566030273168579</v>
      </c>
      <c r="M7" s="25">
        <v>0.48135837149269622</v>
      </c>
      <c r="N7" s="25">
        <v>1176.9441623809148</v>
      </c>
      <c r="O7" s="25">
        <v>13132.54827954794</v>
      </c>
      <c r="P7" s="25">
        <v>11.208280438584334</v>
      </c>
      <c r="Q7" s="25">
        <v>29.284938096767011</v>
      </c>
      <c r="R7" s="25">
        <v>55.579095490210698</v>
      </c>
      <c r="S7" s="25">
        <v>120.91300312585551</v>
      </c>
      <c r="T7" s="25">
        <v>4.2206081191586343E-2</v>
      </c>
      <c r="U7" s="25">
        <v>0.45459827256389823</v>
      </c>
      <c r="V7" s="25">
        <v>0.16213136881852541</v>
      </c>
      <c r="W7" s="25">
        <v>16.364097828170458</v>
      </c>
      <c r="X7" s="25">
        <v>0.53710169110664097</v>
      </c>
      <c r="Y7" s="25">
        <v>11.291124674099565</v>
      </c>
      <c r="Z7" s="25">
        <v>41.884545024550469</v>
      </c>
      <c r="AA7" s="25">
        <v>255.15140826193826</v>
      </c>
      <c r="AB7" s="25">
        <v>4.264256841101786</v>
      </c>
    </row>
    <row r="8" spans="4:33" ht="15.75" thickBot="1"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4:33" ht="15.75" thickBot="1">
      <c r="D9" s="17">
        <v>3</v>
      </c>
      <c r="E9" s="73" t="s">
        <v>45</v>
      </c>
      <c r="F9" s="18" t="s">
        <v>46</v>
      </c>
      <c r="G9" s="19">
        <v>44836</v>
      </c>
      <c r="H9" s="18">
        <v>572763</v>
      </c>
      <c r="I9" s="18">
        <v>2104889</v>
      </c>
      <c r="L9" s="27">
        <v>79.690888945832938</v>
      </c>
      <c r="M9" s="27">
        <v>0.51380099949393732</v>
      </c>
      <c r="N9" s="27">
        <v>1069.5699189971147</v>
      </c>
      <c r="O9" s="27">
        <v>11713.373523032807</v>
      </c>
      <c r="P9" s="27">
        <v>12.859094487105898</v>
      </c>
      <c r="Q9" s="27">
        <v>17.805534059667263</v>
      </c>
      <c r="R9" s="27">
        <v>55.158376646327987</v>
      </c>
      <c r="S9" s="27">
        <v>127.43939070252594</v>
      </c>
      <c r="T9" s="27" t="s">
        <v>43</v>
      </c>
      <c r="U9" s="27">
        <v>8.839146843003029E-2</v>
      </c>
      <c r="V9" s="27">
        <v>0.10339734169330674</v>
      </c>
      <c r="W9" s="27">
        <v>27.990628915931801</v>
      </c>
      <c r="X9" s="27">
        <v>0.43257312169923284</v>
      </c>
      <c r="Y9" s="27">
        <v>8.5616771953905317</v>
      </c>
      <c r="Z9" s="27">
        <v>21.971917474976351</v>
      </c>
      <c r="AA9" s="27">
        <v>259.58727340721282</v>
      </c>
      <c r="AB9" s="27">
        <v>2.9855604620481837</v>
      </c>
    </row>
    <row r="10" spans="4:33" ht="15.75" thickBot="1">
      <c r="D10" s="17">
        <v>4</v>
      </c>
      <c r="E10" s="75"/>
      <c r="F10" s="18" t="s">
        <v>47</v>
      </c>
      <c r="G10" s="19">
        <v>44838</v>
      </c>
      <c r="H10" s="18">
        <v>572410</v>
      </c>
      <c r="I10" s="18">
        <v>2106127</v>
      </c>
      <c r="L10" s="29">
        <v>92.693457350177198</v>
      </c>
      <c r="M10" s="29">
        <v>1.2989387548470095</v>
      </c>
      <c r="N10" s="29">
        <v>1436.0556348447219</v>
      </c>
      <c r="O10" s="29">
        <v>14174.128740676546</v>
      </c>
      <c r="P10" s="29">
        <v>15.070945767742588</v>
      </c>
      <c r="Q10" s="29">
        <v>30.631929723636304</v>
      </c>
      <c r="R10" s="29">
        <v>51.4366156420799</v>
      </c>
      <c r="S10" s="29">
        <v>118.29059519033682</v>
      </c>
      <c r="T10" s="29" t="s">
        <v>43</v>
      </c>
      <c r="U10" s="29">
        <v>1.5602603929969177</v>
      </c>
      <c r="V10" s="29">
        <v>1.7511458486172346E-2</v>
      </c>
      <c r="W10" s="29">
        <v>26.709159654910302</v>
      </c>
      <c r="X10" s="29">
        <v>6.7911088248861037E-2</v>
      </c>
      <c r="Y10" s="29">
        <v>7.390367993224821</v>
      </c>
      <c r="Z10" s="29">
        <v>38.334570271287163</v>
      </c>
      <c r="AA10" s="29">
        <v>256.87374382838902</v>
      </c>
      <c r="AB10" s="29">
        <v>5.0443257719212964</v>
      </c>
      <c r="AD10" t="s">
        <v>270</v>
      </c>
    </row>
    <row r="11" spans="4:33" ht="15.75" thickBot="1">
      <c r="D11" s="21">
        <v>5</v>
      </c>
      <c r="E11" s="74"/>
      <c r="F11" s="23" t="s">
        <v>48</v>
      </c>
      <c r="G11" s="24">
        <v>44838</v>
      </c>
      <c r="H11" s="23">
        <v>576902</v>
      </c>
      <c r="I11" s="23">
        <v>2103007</v>
      </c>
      <c r="L11" s="25">
        <v>80.536500629565282</v>
      </c>
      <c r="M11" s="25">
        <v>4.2204989488070828</v>
      </c>
      <c r="N11" s="25">
        <v>1278.3079129641335</v>
      </c>
      <c r="O11" s="25">
        <v>8489.8797787990479</v>
      </c>
      <c r="P11" s="25">
        <v>10.189489738730503</v>
      </c>
      <c r="Q11" s="25">
        <v>19.210207782513528</v>
      </c>
      <c r="R11" s="25">
        <v>34.969633704239307</v>
      </c>
      <c r="S11" s="25">
        <v>73.41987320977546</v>
      </c>
      <c r="T11" s="25" t="s">
        <v>43</v>
      </c>
      <c r="U11" s="25">
        <v>1.8124575569867298</v>
      </c>
      <c r="V11" s="25">
        <v>1.2372819372616127E-2</v>
      </c>
      <c r="W11" s="25">
        <v>24.493988402549075</v>
      </c>
      <c r="X11" s="25">
        <v>0.11521133123724724</v>
      </c>
      <c r="Y11" s="25">
        <v>7.2529911630310142</v>
      </c>
      <c r="Z11" s="25">
        <v>25.684634874938823</v>
      </c>
      <c r="AA11" s="25">
        <v>246.20884127424429</v>
      </c>
      <c r="AB11" s="25">
        <v>2.5116917040895359</v>
      </c>
    </row>
    <row r="12" spans="4:33" ht="15.75" thickBot="1"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4:33" ht="18.75" customHeight="1" thickBot="1">
      <c r="D13" s="17">
        <v>6</v>
      </c>
      <c r="E13" s="76" t="s">
        <v>49</v>
      </c>
      <c r="F13" s="18" t="s">
        <v>50</v>
      </c>
      <c r="G13" s="19">
        <v>44839</v>
      </c>
      <c r="H13" s="18">
        <v>580806</v>
      </c>
      <c r="I13" s="18">
        <v>2101456</v>
      </c>
      <c r="L13" s="27">
        <v>89.741051409108891</v>
      </c>
      <c r="M13" s="27">
        <v>2.4055048361034239</v>
      </c>
      <c r="N13" s="27">
        <v>1102.4466568229373</v>
      </c>
      <c r="O13" s="27">
        <v>12384.926153667733</v>
      </c>
      <c r="P13" s="27">
        <v>14.515948140995324</v>
      </c>
      <c r="Q13" s="27">
        <v>21.91867990755366</v>
      </c>
      <c r="R13" s="27">
        <v>47.480908059797045</v>
      </c>
      <c r="S13" s="27">
        <v>103.33215818114112</v>
      </c>
      <c r="T13" s="27" t="s">
        <v>43</v>
      </c>
      <c r="U13" s="27">
        <v>1.5200790705359915</v>
      </c>
      <c r="V13" s="27">
        <v>7.5255890488642799E-2</v>
      </c>
      <c r="W13" s="27">
        <v>31.284218564651081</v>
      </c>
      <c r="X13" s="27">
        <v>0.13558352943775998</v>
      </c>
      <c r="Y13" s="27">
        <v>8.1362789795355077</v>
      </c>
      <c r="Z13" s="27">
        <v>42.180596240395083</v>
      </c>
      <c r="AA13" s="27">
        <v>267.73916564114518</v>
      </c>
      <c r="AB13" s="27">
        <v>3.4690604533107368</v>
      </c>
    </row>
    <row r="14" spans="4:33" ht="15.75" thickBot="1">
      <c r="D14" s="17">
        <v>7</v>
      </c>
      <c r="E14" s="77"/>
      <c r="F14" s="18" t="s">
        <v>51</v>
      </c>
      <c r="G14" s="19">
        <v>44840</v>
      </c>
      <c r="H14" s="18">
        <v>585604</v>
      </c>
      <c r="I14" s="18">
        <v>2100782</v>
      </c>
      <c r="L14" s="29">
        <v>92.711517866162836</v>
      </c>
      <c r="M14" s="29">
        <v>1.2057620187774392</v>
      </c>
      <c r="N14" s="29">
        <v>1660.08930773164</v>
      </c>
      <c r="O14" s="29">
        <v>8843.7878296766394</v>
      </c>
      <c r="P14" s="29">
        <v>11.247941539272645</v>
      </c>
      <c r="Q14" s="29">
        <v>20.01209794403043</v>
      </c>
      <c r="R14" s="29">
        <v>36.058853847340067</v>
      </c>
      <c r="S14" s="29">
        <v>77.951235370171688</v>
      </c>
      <c r="T14" s="29" t="s">
        <v>43</v>
      </c>
      <c r="U14" s="29">
        <v>2.7252070916149473</v>
      </c>
      <c r="V14" s="29">
        <v>1.3502457172690113E-2</v>
      </c>
      <c r="W14" s="29">
        <v>22.300807125218054</v>
      </c>
      <c r="X14" s="29">
        <v>6.0051447190572184E-2</v>
      </c>
      <c r="Y14" s="29">
        <v>4.8260336490805402</v>
      </c>
      <c r="Z14" s="29">
        <v>32.916787898904559</v>
      </c>
      <c r="AA14" s="29">
        <v>227.61375140834508</v>
      </c>
      <c r="AB14" s="29">
        <v>0.13307003574662823</v>
      </c>
    </row>
    <row r="15" spans="4:33" ht="15.75" thickBot="1">
      <c r="D15" s="17">
        <v>8</v>
      </c>
      <c r="E15" s="78"/>
      <c r="F15" s="18" t="s">
        <v>52</v>
      </c>
      <c r="G15" s="19">
        <v>44841</v>
      </c>
      <c r="H15" s="18">
        <v>587836</v>
      </c>
      <c r="I15" s="18">
        <v>2100433</v>
      </c>
      <c r="L15" s="29">
        <v>97.452036782970538</v>
      </c>
      <c r="M15" s="29" t="s">
        <v>43</v>
      </c>
      <c r="N15" s="29">
        <v>1398.4438786777216</v>
      </c>
      <c r="O15" s="29">
        <v>6061.9695257440953</v>
      </c>
      <c r="P15" s="29">
        <v>13.135054634129402</v>
      </c>
      <c r="Q15" s="29">
        <v>25.493028032982398</v>
      </c>
      <c r="R15" s="29">
        <v>45.495130698844207</v>
      </c>
      <c r="S15" s="29">
        <v>89.088574547064766</v>
      </c>
      <c r="T15" s="29" t="s">
        <v>43</v>
      </c>
      <c r="U15" s="29">
        <v>0.5818639170941402</v>
      </c>
      <c r="V15" s="29" t="s">
        <v>54</v>
      </c>
      <c r="W15" s="29">
        <v>14.325264743788775</v>
      </c>
      <c r="X15" s="29">
        <v>4.1727588049360803E-2</v>
      </c>
      <c r="Y15" s="29">
        <v>3.7666613621590201</v>
      </c>
      <c r="Z15" s="29">
        <v>29.518437575324153</v>
      </c>
      <c r="AA15" s="29">
        <v>195.60499969474392</v>
      </c>
      <c r="AB15" s="29" t="s">
        <v>43</v>
      </c>
    </row>
    <row r="16" spans="4:33" ht="0.75" customHeight="1"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4:28" ht="15.75" customHeight="1" thickBot="1"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4:28" ht="15.75" thickBot="1">
      <c r="D18" s="17">
        <v>9</v>
      </c>
      <c r="E18" s="73" t="s">
        <v>55</v>
      </c>
      <c r="F18" s="18" t="s">
        <v>56</v>
      </c>
      <c r="G18" s="19">
        <v>44847</v>
      </c>
      <c r="H18" s="18">
        <v>598876</v>
      </c>
      <c r="I18" s="18">
        <v>209590</v>
      </c>
      <c r="L18" s="27">
        <v>104.3480718805239</v>
      </c>
      <c r="M18" s="27">
        <v>1.9035266652920604</v>
      </c>
      <c r="N18" s="27">
        <v>1168.0152435887837</v>
      </c>
      <c r="O18" s="27">
        <v>16039.452141804682</v>
      </c>
      <c r="P18" s="27">
        <v>17.09132873697018</v>
      </c>
      <c r="Q18" s="27">
        <v>10.192249997494917</v>
      </c>
      <c r="R18" s="27">
        <v>42.928157837251632</v>
      </c>
      <c r="S18" s="27">
        <v>154.19254503377502</v>
      </c>
      <c r="T18" s="27" t="s">
        <v>43</v>
      </c>
      <c r="U18" s="27">
        <v>3.5673927424723693</v>
      </c>
      <c r="V18" s="27">
        <v>2.8347347028421174E-2</v>
      </c>
      <c r="W18" s="27">
        <v>35.975043228171756</v>
      </c>
      <c r="X18" s="27">
        <v>4.4625585800364583E-2</v>
      </c>
      <c r="Y18" s="27">
        <v>5.7169661414970339</v>
      </c>
      <c r="Z18" s="27">
        <v>18.306872650244344</v>
      </c>
      <c r="AA18" s="27">
        <v>445.7545243852307</v>
      </c>
      <c r="AB18" s="27">
        <v>5.199629285687501</v>
      </c>
    </row>
    <row r="19" spans="4:28" ht="15.75" thickBot="1">
      <c r="D19" s="17">
        <v>10</v>
      </c>
      <c r="E19" s="75"/>
      <c r="F19" s="18" t="s">
        <v>57</v>
      </c>
      <c r="G19" s="19">
        <v>44847</v>
      </c>
      <c r="H19" s="18">
        <v>600735</v>
      </c>
      <c r="I19" s="18">
        <v>2093404</v>
      </c>
      <c r="L19" s="29">
        <v>66.826054136738719</v>
      </c>
      <c r="M19" s="29">
        <v>0.40172272871972164</v>
      </c>
      <c r="N19" s="29">
        <v>1573.3932306298871</v>
      </c>
      <c r="O19" s="29">
        <v>9340.8617093675002</v>
      </c>
      <c r="P19" s="29">
        <v>9.9840885600305693</v>
      </c>
      <c r="Q19" s="29">
        <v>12.608853777558281</v>
      </c>
      <c r="R19" s="29">
        <v>28.3482624363632</v>
      </c>
      <c r="S19" s="29">
        <v>74.311103083795345</v>
      </c>
      <c r="T19" s="29" t="s">
        <v>43</v>
      </c>
      <c r="U19" s="29">
        <v>1.437444059812933</v>
      </c>
      <c r="V19" s="29" t="s">
        <v>54</v>
      </c>
      <c r="W19" s="29">
        <v>16.420300862254507</v>
      </c>
      <c r="X19" s="29">
        <v>0.21010806104155266</v>
      </c>
      <c r="Y19" s="29">
        <v>5.4024993115165474</v>
      </c>
      <c r="Z19" s="29">
        <v>20.064620632497771</v>
      </c>
      <c r="AA19" s="29">
        <v>247.55391036925127</v>
      </c>
      <c r="AB19" s="29">
        <v>1.403324052256431</v>
      </c>
    </row>
    <row r="20" spans="4:28" ht="15.75" thickBot="1">
      <c r="D20" s="21">
        <v>11</v>
      </c>
      <c r="E20" s="74"/>
      <c r="F20" s="23" t="s">
        <v>58</v>
      </c>
      <c r="G20" s="24">
        <v>44847</v>
      </c>
      <c r="H20" s="23">
        <v>601240</v>
      </c>
      <c r="I20" s="23">
        <v>2094108</v>
      </c>
      <c r="L20" s="25">
        <v>77.264418812771709</v>
      </c>
      <c r="M20" s="25">
        <v>1.4439656410304567</v>
      </c>
      <c r="N20" s="25">
        <v>1687.1549102613335</v>
      </c>
      <c r="O20" s="25">
        <v>12081.912562741942</v>
      </c>
      <c r="P20" s="25">
        <v>12.621965545669873</v>
      </c>
      <c r="Q20" s="25">
        <v>26.390530983545855</v>
      </c>
      <c r="R20" s="25">
        <v>31.675039360621586</v>
      </c>
      <c r="S20" s="25">
        <v>63.847631465468297</v>
      </c>
      <c r="T20" s="25" t="s">
        <v>43</v>
      </c>
      <c r="U20" s="25">
        <v>2.0295843468195742</v>
      </c>
      <c r="V20" s="25">
        <v>3.9644382135694579E-3</v>
      </c>
      <c r="W20" s="25">
        <v>23.781725884348575</v>
      </c>
      <c r="X20" s="25" t="s">
        <v>43</v>
      </c>
      <c r="Y20" s="25">
        <v>6.4520805032501167</v>
      </c>
      <c r="Z20" s="25">
        <v>61.732782579980373</v>
      </c>
      <c r="AA20" s="25">
        <v>316.08631836421887</v>
      </c>
      <c r="AB20" s="25">
        <v>2.3711045956273598</v>
      </c>
    </row>
    <row r="21" spans="4:28" ht="15.75" thickBot="1"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4:28" ht="15.75" thickBot="1">
      <c r="D22" s="17">
        <v>18</v>
      </c>
      <c r="E22" s="76" t="s">
        <v>59</v>
      </c>
      <c r="F22" s="18" t="s">
        <v>60</v>
      </c>
      <c r="G22" s="19">
        <v>44847</v>
      </c>
      <c r="H22" s="18">
        <v>628467</v>
      </c>
      <c r="I22" s="18">
        <v>2092004</v>
      </c>
      <c r="L22" s="27">
        <v>29.109174151563526</v>
      </c>
      <c r="M22" s="27">
        <v>0.81257178718380207</v>
      </c>
      <c r="N22" s="27">
        <v>405.67819199775516</v>
      </c>
      <c r="O22" s="27">
        <v>3041.417241473157</v>
      </c>
      <c r="P22" s="27">
        <v>4.0890219260773977</v>
      </c>
      <c r="Q22" s="27">
        <v>5.9691647843315758</v>
      </c>
      <c r="R22" s="27">
        <v>15.994021121172576</v>
      </c>
      <c r="S22" s="27">
        <v>20.277245951979317</v>
      </c>
      <c r="T22" s="27" t="s">
        <v>43</v>
      </c>
      <c r="U22" s="27">
        <v>0.37931955367426512</v>
      </c>
      <c r="V22" s="27">
        <v>6.9348842414436798E-2</v>
      </c>
      <c r="W22" s="27">
        <v>0.94818310141930284</v>
      </c>
      <c r="X22" s="27" t="s">
        <v>43</v>
      </c>
      <c r="Y22" s="27">
        <v>2.1606142177412848</v>
      </c>
      <c r="Z22" s="27">
        <v>9.8834069148802879</v>
      </c>
      <c r="AA22" s="27">
        <v>48.03816446963701</v>
      </c>
      <c r="AB22" s="27" t="s">
        <v>43</v>
      </c>
    </row>
    <row r="23" spans="4:28" ht="15.75" thickBot="1">
      <c r="D23" s="17">
        <v>19</v>
      </c>
      <c r="E23" s="77"/>
      <c r="F23" s="18" t="s">
        <v>61</v>
      </c>
      <c r="G23" s="19">
        <v>44848</v>
      </c>
      <c r="H23" s="18">
        <v>629011</v>
      </c>
      <c r="I23" s="18">
        <v>2091616</v>
      </c>
      <c r="L23" s="29">
        <v>25.679891560511798</v>
      </c>
      <c r="M23" s="29">
        <v>1.7011434905937275</v>
      </c>
      <c r="N23" s="29">
        <v>365.60529243586558</v>
      </c>
      <c r="O23" s="29">
        <v>3885.2216345518568</v>
      </c>
      <c r="P23" s="29">
        <v>4.9559509660091159</v>
      </c>
      <c r="Q23" s="29">
        <v>7.5588661289665158</v>
      </c>
      <c r="R23" s="29">
        <v>21.523271644786099</v>
      </c>
      <c r="S23" s="29">
        <v>29.64688484049314</v>
      </c>
      <c r="T23" s="29" t="s">
        <v>43</v>
      </c>
      <c r="U23" s="29">
        <v>0.64485547984054559</v>
      </c>
      <c r="V23" s="29">
        <v>0.13415569148021489</v>
      </c>
      <c r="W23" s="29">
        <v>9.8706916579370372</v>
      </c>
      <c r="X23" s="29">
        <v>3.0435801077814701E-2</v>
      </c>
      <c r="Y23" s="29">
        <v>2.4373732142150426</v>
      </c>
      <c r="Z23" s="29">
        <v>9.5658692253863862</v>
      </c>
      <c r="AA23" s="29">
        <v>54.693860122093199</v>
      </c>
      <c r="AB23" s="29" t="s">
        <v>43</v>
      </c>
    </row>
    <row r="24" spans="4:28" ht="15.75" thickBot="1">
      <c r="D24" s="21">
        <v>20</v>
      </c>
      <c r="E24" s="78"/>
      <c r="F24" s="23" t="s">
        <v>62</v>
      </c>
      <c r="G24" s="24">
        <v>44840</v>
      </c>
      <c r="H24" s="23">
        <v>629000</v>
      </c>
      <c r="I24" s="23">
        <v>2091041</v>
      </c>
      <c r="L24" s="25">
        <v>27.531058612378395</v>
      </c>
      <c r="M24" s="25">
        <v>2.4119592237293852</v>
      </c>
      <c r="N24" s="25">
        <v>657.99250074008478</v>
      </c>
      <c r="O24" s="25">
        <v>6717.4409972793183</v>
      </c>
      <c r="P24" s="25">
        <v>6.7951236602552081</v>
      </c>
      <c r="Q24" s="25">
        <v>16.534032500970984</v>
      </c>
      <c r="R24" s="25">
        <v>37.859850571794276</v>
      </c>
      <c r="S24" s="25">
        <v>52.354804117853085</v>
      </c>
      <c r="T24" s="25" t="s">
        <v>43</v>
      </c>
      <c r="U24" s="25">
        <v>0.90542055604737615</v>
      </c>
      <c r="V24" s="25">
        <v>0.22838898822249595</v>
      </c>
      <c r="W24" s="25">
        <v>7.7157944175168263</v>
      </c>
      <c r="X24" s="25">
        <v>0.16898621708494216</v>
      </c>
      <c r="Y24" s="25">
        <v>3.9374391528763653</v>
      </c>
      <c r="Z24" s="25">
        <v>45.66532331437142</v>
      </c>
      <c r="AA24" s="25">
        <v>75.542595757904522</v>
      </c>
      <c r="AB24" s="25">
        <v>1.8728802038641212</v>
      </c>
    </row>
    <row r="25" spans="4:28">
      <c r="D25" s="30"/>
      <c r="E25" s="30"/>
      <c r="F25" s="30"/>
      <c r="G25" s="31"/>
      <c r="H25" s="30"/>
      <c r="I25" s="30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4:28"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4:28" ht="29.25" thickBot="1">
      <c r="D27" s="17">
        <v>12</v>
      </c>
      <c r="E27" s="28" t="s">
        <v>63</v>
      </c>
      <c r="F27" s="18" t="s">
        <v>64</v>
      </c>
      <c r="G27" s="19">
        <v>44835</v>
      </c>
      <c r="H27" s="18">
        <v>601959</v>
      </c>
      <c r="I27" s="18">
        <v>2090519</v>
      </c>
      <c r="L27" s="29">
        <v>43.627326664578462</v>
      </c>
      <c r="M27" s="29">
        <v>1.1209740969884545</v>
      </c>
      <c r="N27" s="29">
        <v>1292.8466817277817</v>
      </c>
      <c r="O27" s="29">
        <v>14935.050720191151</v>
      </c>
      <c r="P27" s="29">
        <v>24.347638214979995</v>
      </c>
      <c r="Q27" s="29">
        <v>64.324202304763034</v>
      </c>
      <c r="R27" s="29">
        <v>26.371957816506235</v>
      </c>
      <c r="S27" s="29">
        <v>125.26238316137039</v>
      </c>
      <c r="T27" s="29" t="s">
        <v>43</v>
      </c>
      <c r="U27" s="29">
        <v>1.9107799079216772</v>
      </c>
      <c r="V27" s="29" t="s">
        <v>54</v>
      </c>
      <c r="W27" s="29">
        <v>21.958149514561228</v>
      </c>
      <c r="X27" s="29">
        <v>1.5001323812785185E-2</v>
      </c>
      <c r="Y27" s="29">
        <v>3.4552105287051109</v>
      </c>
      <c r="Z27" s="29">
        <v>172.58310985369422</v>
      </c>
      <c r="AA27" s="29">
        <v>385.0127643974871</v>
      </c>
      <c r="AB27" s="29">
        <v>4.0252845945883404</v>
      </c>
    </row>
    <row r="28" spans="4:28" ht="15.75" thickBot="1">
      <c r="D28" s="17">
        <v>13</v>
      </c>
      <c r="E28" s="28"/>
      <c r="F28" s="18" t="s">
        <v>65</v>
      </c>
      <c r="G28" s="19">
        <v>44836</v>
      </c>
      <c r="H28" s="18">
        <v>602036</v>
      </c>
      <c r="I28" s="18">
        <v>2089934</v>
      </c>
      <c r="L28" s="27">
        <v>47.99916439659598</v>
      </c>
      <c r="M28" s="27">
        <v>1.3270331613057125</v>
      </c>
      <c r="N28" s="27">
        <v>1387.6583247674362</v>
      </c>
      <c r="O28" s="27">
        <v>6504.1430433563537</v>
      </c>
      <c r="P28" s="27">
        <v>7.7536868398656393</v>
      </c>
      <c r="Q28" s="27">
        <v>15.280184091485369</v>
      </c>
      <c r="R28" s="27">
        <v>24.355908943845321</v>
      </c>
      <c r="S28" s="27">
        <v>40.156838261176468</v>
      </c>
      <c r="T28" s="27" t="s">
        <v>43</v>
      </c>
      <c r="U28" s="27">
        <v>1.5626324218354022</v>
      </c>
      <c r="V28" s="27" t="s">
        <v>54</v>
      </c>
      <c r="W28" s="27">
        <v>16.079170774347205</v>
      </c>
      <c r="X28" s="27" t="s">
        <v>43</v>
      </c>
      <c r="Y28" s="27">
        <v>3.0663317649069652</v>
      </c>
      <c r="Z28" s="27">
        <v>26.214096656796382</v>
      </c>
      <c r="AA28" s="27">
        <v>246.28004571512074</v>
      </c>
      <c r="AB28" s="27">
        <v>0.68919485313607909</v>
      </c>
    </row>
    <row r="29" spans="4:28" ht="15.75" customHeight="1" thickBot="1">
      <c r="D29" s="17">
        <v>14</v>
      </c>
      <c r="E29" s="28"/>
      <c r="F29" s="18" t="s">
        <v>66</v>
      </c>
      <c r="G29" s="19">
        <v>44848</v>
      </c>
      <c r="H29" s="18">
        <v>602607</v>
      </c>
      <c r="I29" s="18">
        <v>2089683</v>
      </c>
      <c r="L29" s="29">
        <v>184.50920204400987</v>
      </c>
      <c r="M29" s="29">
        <v>1.9781321062425106</v>
      </c>
      <c r="N29" s="29">
        <v>1559.0434303259501</v>
      </c>
      <c r="O29" s="29">
        <v>4173.9080981629513</v>
      </c>
      <c r="P29" s="29">
        <v>6.1194177606726834</v>
      </c>
      <c r="Q29" s="29">
        <v>13.855734447811278</v>
      </c>
      <c r="R29" s="29">
        <v>14.993384943357697</v>
      </c>
      <c r="S29" s="29">
        <v>30.855572187795563</v>
      </c>
      <c r="T29" s="29" t="s">
        <v>43</v>
      </c>
      <c r="U29" s="29">
        <v>1.1541626593187688</v>
      </c>
      <c r="V29" s="29" t="s">
        <v>54</v>
      </c>
      <c r="W29" s="29">
        <v>8.7019720043791118</v>
      </c>
      <c r="X29" s="29">
        <v>7.8070305478257912E-2</v>
      </c>
      <c r="Y29" s="29">
        <v>2.3977263136720124</v>
      </c>
      <c r="Z29" s="29">
        <v>35.314399047179123</v>
      </c>
      <c r="AA29" s="29">
        <v>239.61903544885766</v>
      </c>
      <c r="AB29" s="29">
        <v>5.0905830058133164E-2</v>
      </c>
    </row>
    <row r="31" spans="4:28" ht="15.75" thickBot="1">
      <c r="D31" s="17">
        <v>15</v>
      </c>
      <c r="E31" s="28"/>
      <c r="F31" s="18" t="s">
        <v>67</v>
      </c>
      <c r="G31" s="19">
        <v>44835</v>
      </c>
      <c r="H31" s="18">
        <v>602703</v>
      </c>
      <c r="I31" s="18">
        <v>2089699</v>
      </c>
      <c r="L31" s="29">
        <v>211.12638516331208</v>
      </c>
      <c r="M31" s="29">
        <v>1.5421035551875042</v>
      </c>
      <c r="N31" s="29">
        <v>1240.3718922817479</v>
      </c>
      <c r="O31" s="29">
        <v>1722.597386718546</v>
      </c>
      <c r="P31" s="29">
        <v>2.3392584631316864</v>
      </c>
      <c r="Q31" s="29">
        <v>4.5781117114899228</v>
      </c>
      <c r="R31" s="29">
        <v>6.7971043017980692</v>
      </c>
      <c r="S31" s="29">
        <v>11.506477829614886</v>
      </c>
      <c r="T31" s="29" t="s">
        <v>43</v>
      </c>
      <c r="U31" s="29">
        <v>0.79856855873542243</v>
      </c>
      <c r="V31" s="29" t="s">
        <v>54</v>
      </c>
      <c r="W31" s="29">
        <v>0.55866702167181126</v>
      </c>
      <c r="X31" s="29" t="s">
        <v>43</v>
      </c>
      <c r="Y31" s="29">
        <v>1.9082364519912689</v>
      </c>
      <c r="Z31" s="29">
        <v>2.3915656469585382</v>
      </c>
      <c r="AA31" s="29">
        <v>181.03280962859844</v>
      </c>
      <c r="AB31" s="29" t="s">
        <v>43</v>
      </c>
    </row>
    <row r="32" spans="4:28" ht="15.75" thickBot="1">
      <c r="D32" s="17">
        <v>16</v>
      </c>
      <c r="E32" s="28"/>
      <c r="F32" s="18" t="s">
        <v>68</v>
      </c>
      <c r="G32" s="19">
        <v>44836</v>
      </c>
      <c r="H32" s="18">
        <v>606182</v>
      </c>
      <c r="I32" s="18">
        <v>2087521</v>
      </c>
      <c r="L32" s="29">
        <v>14.238944886870437</v>
      </c>
      <c r="M32" s="29">
        <v>1.541738318458189</v>
      </c>
      <c r="N32" s="29">
        <v>1437.680802324669</v>
      </c>
      <c r="O32" s="29">
        <v>3792.7762127218548</v>
      </c>
      <c r="P32" s="29">
        <v>5.9279198707766181</v>
      </c>
      <c r="Q32" s="29">
        <v>13.866672527102217</v>
      </c>
      <c r="R32" s="29">
        <v>16.408950313130386</v>
      </c>
      <c r="S32" s="29">
        <v>31.8568815860299</v>
      </c>
      <c r="T32" s="29" t="s">
        <v>43</v>
      </c>
      <c r="U32" s="29">
        <v>1.1840157134371532</v>
      </c>
      <c r="V32" s="29" t="s">
        <v>54</v>
      </c>
      <c r="W32" s="29">
        <v>9.4929780412614839</v>
      </c>
      <c r="X32" s="29" t="s">
        <v>43</v>
      </c>
      <c r="Y32" s="29">
        <v>3.9075030657224095</v>
      </c>
      <c r="Z32" s="29">
        <v>19.400802659403372</v>
      </c>
      <c r="AA32" s="29">
        <v>234.25809384660047</v>
      </c>
      <c r="AB32" s="29">
        <v>4.0701773339329131E-2</v>
      </c>
    </row>
    <row r="33" spans="4:28" ht="15.75" thickBot="1">
      <c r="D33" s="17">
        <v>17</v>
      </c>
      <c r="E33" s="22"/>
      <c r="F33" s="18" t="s">
        <v>69</v>
      </c>
      <c r="G33" s="19">
        <v>44837</v>
      </c>
      <c r="H33" s="18">
        <v>601917</v>
      </c>
      <c r="I33" s="18">
        <v>2091102</v>
      </c>
      <c r="L33" s="29">
        <v>33.657102102743821</v>
      </c>
      <c r="M33" s="29">
        <v>0.99711784402722714</v>
      </c>
      <c r="N33" s="29">
        <v>1489.4860535025955</v>
      </c>
      <c r="O33" s="29">
        <v>5890.6783464252348</v>
      </c>
      <c r="P33" s="29">
        <v>8.7106723383102818</v>
      </c>
      <c r="Q33" s="29">
        <v>21.311910599890769</v>
      </c>
      <c r="R33" s="29">
        <v>26.331765737104782</v>
      </c>
      <c r="S33" s="29">
        <v>48.222313204402148</v>
      </c>
      <c r="T33" s="29" t="s">
        <v>43</v>
      </c>
      <c r="U33" s="29">
        <v>1.6115133326727953</v>
      </c>
      <c r="V33" s="29" t="s">
        <v>54</v>
      </c>
      <c r="W33" s="29">
        <v>11.308746757192313</v>
      </c>
      <c r="X33" s="29" t="s">
        <v>43</v>
      </c>
      <c r="Y33" s="29">
        <v>3.015534676732972</v>
      </c>
      <c r="Z33" s="29">
        <v>49.88534432356041</v>
      </c>
      <c r="AA33" s="29">
        <v>265.97365859448627</v>
      </c>
      <c r="AB33" s="29">
        <v>2.5891253448223037</v>
      </c>
    </row>
    <row r="36" spans="4:28">
      <c r="L36" s="29">
        <v>36.419876100688377</v>
      </c>
      <c r="M36" s="29">
        <v>1.126073667159412</v>
      </c>
      <c r="N36" s="29">
        <v>1668.5598408695762</v>
      </c>
      <c r="O36" s="29">
        <v>21895.296908781362</v>
      </c>
      <c r="P36" s="29">
        <v>36.631189765940526</v>
      </c>
      <c r="Q36" s="29">
        <v>92.32044266471172</v>
      </c>
      <c r="R36" s="29">
        <v>33.932106718078835</v>
      </c>
      <c r="S36" s="29">
        <v>117.28107588756654</v>
      </c>
      <c r="T36" s="29" t="s">
        <v>43</v>
      </c>
      <c r="U36" s="29">
        <v>1.1022751754100526</v>
      </c>
      <c r="V36" s="29">
        <v>3.6686506129688441E-2</v>
      </c>
      <c r="W36" s="29">
        <v>33.12962228333965</v>
      </c>
      <c r="X36" s="29">
        <v>3.6031125285238136E-2</v>
      </c>
      <c r="Y36" s="29">
        <v>4.5835970778589497</v>
      </c>
      <c r="Z36" s="29">
        <v>277.62358907778906</v>
      </c>
      <c r="AA36" s="29">
        <v>348.73975671668256</v>
      </c>
      <c r="AB36" s="29">
        <v>2.797030754508552</v>
      </c>
    </row>
  </sheetData>
  <mergeCells count="11">
    <mergeCell ref="E6:E7"/>
    <mergeCell ref="E9:E11"/>
    <mergeCell ref="E13:E15"/>
    <mergeCell ref="E18:E20"/>
    <mergeCell ref="E22:E24"/>
    <mergeCell ref="D1:I1"/>
    <mergeCell ref="D2:D3"/>
    <mergeCell ref="E2:E3"/>
    <mergeCell ref="F2:F3"/>
    <mergeCell ref="G2:G3"/>
    <mergeCell ref="H2:I2"/>
  </mergeCells>
  <conditionalFormatting sqref="L6:L29 L31:L33 L36">
    <cfRule type="cellIs" dxfId="56" priority="14" operator="greaterThan">
      <formula>$L$4</formula>
    </cfRule>
  </conditionalFormatting>
  <conditionalFormatting sqref="M6:M29 M31:M33 M36">
    <cfRule type="cellIs" dxfId="55" priority="13" operator="greaterThan">
      <formula>$M$4</formula>
    </cfRule>
  </conditionalFormatting>
  <conditionalFormatting sqref="N6:N29 N31:N33 N36">
    <cfRule type="cellIs" dxfId="54" priority="12" operator="greaterThan">
      <formula>$N$5</formula>
    </cfRule>
  </conditionalFormatting>
  <conditionalFormatting sqref="O6:O29 O31:O33 O36">
    <cfRule type="cellIs" dxfId="53" priority="11" operator="greaterThan">
      <formula>$O$4</formula>
    </cfRule>
  </conditionalFormatting>
  <conditionalFormatting sqref="P6:P29 P31:P33 P36">
    <cfRule type="cellIs" dxfId="52" priority="10" operator="greaterThan">
      <formula>$P$5</formula>
    </cfRule>
  </conditionalFormatting>
  <conditionalFormatting sqref="Q6:Q29 Q31:Q33 Q36">
    <cfRule type="cellIs" dxfId="51" priority="9" operator="greaterThan">
      <formula>$Q$4</formula>
    </cfRule>
  </conditionalFormatting>
  <conditionalFormatting sqref="R6:R29 R31:R33 R36">
    <cfRule type="cellIs" dxfId="50" priority="8" operator="greaterThan">
      <formula>$R$4</formula>
    </cfRule>
  </conditionalFormatting>
  <conditionalFormatting sqref="S6:S29 S31:S33 S36">
    <cfRule type="cellIs" dxfId="49" priority="7" operator="greaterThan">
      <formula>$S$4</formula>
    </cfRule>
  </conditionalFormatting>
  <conditionalFormatting sqref="T6:T29 T31:T33 T36">
    <cfRule type="cellIs" dxfId="48" priority="21" operator="greaterThan">
      <formula>$T$5</formula>
    </cfRule>
  </conditionalFormatting>
  <conditionalFormatting sqref="U6:U29 U31:U33 U36">
    <cfRule type="cellIs" dxfId="47" priority="6" operator="greaterThan">
      <formula>1</formula>
    </cfRule>
  </conditionalFormatting>
  <conditionalFormatting sqref="V6:V29 V31:V33 V36">
    <cfRule type="cellIs" dxfId="46" priority="5" operator="greaterThan">
      <formula>$V$5</formula>
    </cfRule>
  </conditionalFormatting>
  <conditionalFormatting sqref="W6:W29 W31:W33 W36">
    <cfRule type="cellIs" dxfId="45" priority="20" operator="greaterThan">
      <formula>$W$5</formula>
    </cfRule>
  </conditionalFormatting>
  <conditionalFormatting sqref="X6:X29 X31:X33 X36">
    <cfRule type="cellIs" dxfId="44" priority="4" operator="greaterThan">
      <formula>$X$4</formula>
    </cfRule>
    <cfRule type="cellIs" dxfId="43" priority="19" operator="greaterThan">
      <formula>$X$5</formula>
    </cfRule>
  </conditionalFormatting>
  <conditionalFormatting sqref="Y6:Y29 Y31:Y33 Y36">
    <cfRule type="cellIs" dxfId="42" priority="3" operator="greaterThan">
      <formula>$Y$4</formula>
    </cfRule>
    <cfRule type="cellIs" dxfId="41" priority="18" operator="greaterThan">
      <formula>$Y$5</formula>
    </cfRule>
  </conditionalFormatting>
  <conditionalFormatting sqref="Z6:Z29 Z31:Z33 Z36">
    <cfRule type="cellIs" dxfId="40" priority="2" operator="greaterThan">
      <formula>$Z$4</formula>
    </cfRule>
    <cfRule type="cellIs" dxfId="39" priority="17" operator="greaterThan">
      <formula>$Z$5</formula>
    </cfRule>
  </conditionalFormatting>
  <conditionalFormatting sqref="AA6:AA29 AA31:AA33 AA36">
    <cfRule type="cellIs" dxfId="38" priority="16" operator="greaterThan">
      <formula>$AA$5</formula>
    </cfRule>
  </conditionalFormatting>
  <conditionalFormatting sqref="AB6:AB29 AB31:AB33 AB36">
    <cfRule type="cellIs" dxfId="37" priority="1" operator="greaterThan">
      <formula>$AB$4</formula>
    </cfRule>
    <cfRule type="cellIs" dxfId="36" priority="15" operator="greaterThan">
      <formula>$AB$5</formula>
    </cfRule>
  </conditionalFormatting>
  <hyperlinks>
    <hyperlink ref="V4" r:id="rId1" xr:uid="{00000000-0004-0000-0000-000000000000}"/>
    <hyperlink ref="U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BJ70"/>
  <sheetViews>
    <sheetView tabSelected="1" topLeftCell="AB1" zoomScale="68" zoomScaleNormal="68" workbookViewId="0">
      <selection activeCell="BL8" sqref="BL8"/>
    </sheetView>
  </sheetViews>
  <sheetFormatPr baseColWidth="10" defaultRowHeight="15"/>
  <cols>
    <col min="4" max="21" width="0" hidden="1" customWidth="1"/>
    <col min="22" max="27" width="18.140625" customWidth="1"/>
    <col min="38" max="39" width="26.140625" style="4" customWidth="1"/>
    <col min="40" max="40" width="18.28515625" customWidth="1"/>
    <col min="44" max="44" width="16.140625" bestFit="1" customWidth="1"/>
  </cols>
  <sheetData>
    <row r="1" spans="4:62" ht="15.75" thickBot="1"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283</v>
      </c>
      <c r="AV1" t="s">
        <v>284</v>
      </c>
      <c r="AW1" t="s">
        <v>285</v>
      </c>
      <c r="AX1" t="s">
        <v>286</v>
      </c>
      <c r="AY1" t="s">
        <v>287</v>
      </c>
      <c r="AZ1" t="s">
        <v>288</v>
      </c>
      <c r="BA1" t="s">
        <v>289</v>
      </c>
      <c r="BB1" t="s">
        <v>290</v>
      </c>
      <c r="BC1" t="s">
        <v>291</v>
      </c>
      <c r="BD1" t="s">
        <v>292</v>
      </c>
      <c r="BE1" t="s">
        <v>293</v>
      </c>
    </row>
    <row r="2" spans="4:62" ht="59.25" customHeight="1" thickTop="1" thickBot="1">
      <c r="AM2" s="5" t="s">
        <v>1</v>
      </c>
      <c r="AN2" s="34"/>
      <c r="AO2" s="34" t="s">
        <v>2</v>
      </c>
      <c r="AP2" s="34" t="s">
        <v>15</v>
      </c>
      <c r="AQ2" s="34" t="s">
        <v>4</v>
      </c>
      <c r="AR2" s="34" t="s">
        <v>5</v>
      </c>
      <c r="AS2" s="34" t="s">
        <v>6</v>
      </c>
      <c r="AT2" s="34" t="s">
        <v>7</v>
      </c>
      <c r="AU2" s="34" t="s">
        <v>8</v>
      </c>
      <c r="AV2" s="34" t="s">
        <v>9</v>
      </c>
      <c r="AW2" s="34" t="s">
        <v>13</v>
      </c>
      <c r="AX2" s="34" t="s">
        <v>12</v>
      </c>
      <c r="AY2" s="34" t="s">
        <v>17</v>
      </c>
      <c r="AZ2" s="34" t="s">
        <v>11</v>
      </c>
      <c r="BA2" s="34" t="s">
        <v>14</v>
      </c>
      <c r="BB2" s="34" t="s">
        <v>10</v>
      </c>
      <c r="BC2" s="34" t="s">
        <v>3</v>
      </c>
      <c r="BD2" s="34" t="s">
        <v>16</v>
      </c>
      <c r="BE2" s="34" t="s">
        <v>18</v>
      </c>
      <c r="BF2" s="33"/>
      <c r="BG2" s="33"/>
      <c r="BH2" s="33"/>
      <c r="BI2" s="33"/>
      <c r="BJ2" s="33"/>
    </row>
    <row r="3" spans="4:62" ht="59.25" customHeight="1" thickBot="1">
      <c r="AM3" s="5" t="s">
        <v>24</v>
      </c>
      <c r="AN3" s="35"/>
      <c r="AO3" s="35" t="s">
        <v>25</v>
      </c>
      <c r="AP3" s="35" t="s">
        <v>25</v>
      </c>
      <c r="AQ3" s="35" t="s">
        <v>25</v>
      </c>
      <c r="AR3" s="35" t="s">
        <v>25</v>
      </c>
      <c r="AS3" s="35" t="s">
        <v>25</v>
      </c>
      <c r="AT3" s="35" t="s">
        <v>25</v>
      </c>
      <c r="AU3" s="35" t="s">
        <v>25</v>
      </c>
      <c r="AV3" s="35" t="s">
        <v>25</v>
      </c>
      <c r="AW3" s="35" t="s">
        <v>25</v>
      </c>
      <c r="AX3" s="35" t="s">
        <v>25</v>
      </c>
      <c r="AY3" s="35" t="s">
        <v>25</v>
      </c>
      <c r="AZ3" s="35" t="s">
        <v>25</v>
      </c>
      <c r="BA3" s="35" t="s">
        <v>25</v>
      </c>
      <c r="BB3" s="35" t="s">
        <v>25</v>
      </c>
      <c r="BC3" s="35" t="s">
        <v>25</v>
      </c>
      <c r="BD3" s="35" t="s">
        <v>25</v>
      </c>
      <c r="BE3" s="35" t="s">
        <v>25</v>
      </c>
      <c r="BF3" s="33"/>
      <c r="BG3" s="33"/>
      <c r="BH3" s="33"/>
      <c r="BI3" s="33"/>
      <c r="BJ3" s="33"/>
    </row>
    <row r="4" spans="4:62" ht="59.25" customHeight="1" thickBot="1">
      <c r="AM4" s="5" t="s">
        <v>74</v>
      </c>
      <c r="AN4" s="32" t="s">
        <v>71</v>
      </c>
      <c r="AO4" s="32">
        <v>1.81208567434722E-5</v>
      </c>
      <c r="AP4" s="32">
        <v>4.44379559821228E-6</v>
      </c>
      <c r="AQ4" s="32">
        <v>9.5262300951876508E-6</v>
      </c>
      <c r="AR4" s="32">
        <v>4.7949161348273398E-4</v>
      </c>
      <c r="AS4" s="32">
        <v>2.13432041316736E-6</v>
      </c>
      <c r="AT4" s="32">
        <v>1.4378940747061901E-5</v>
      </c>
      <c r="AU4" s="32">
        <v>3.5018790791562003E-5</v>
      </c>
      <c r="AV4" s="32">
        <v>2.3936041969224001E-4</v>
      </c>
      <c r="AW4" s="32">
        <v>8.5883374037827203E-7</v>
      </c>
      <c r="AX4" s="32">
        <v>1.62589552666948E-5</v>
      </c>
      <c r="AY4" s="32">
        <v>4.7412769956634401E-7</v>
      </c>
      <c r="AZ4" s="32">
        <v>4.3604345574590803E-4</v>
      </c>
      <c r="BA4" s="32">
        <v>1.3277392509777101E-6</v>
      </c>
      <c r="BB4" s="32">
        <v>3.2867840225351401E-5</v>
      </c>
      <c r="BC4" s="32">
        <v>4.1433391647912304E-6</v>
      </c>
      <c r="BD4" s="32">
        <v>9.2224265781063505E-6</v>
      </c>
      <c r="BE4" s="32">
        <v>3.1127771044743499E-6</v>
      </c>
      <c r="BF4" s="33"/>
      <c r="BG4" s="33"/>
      <c r="BH4" s="33"/>
      <c r="BI4" s="33"/>
      <c r="BJ4" s="33"/>
    </row>
    <row r="5" spans="4:62" ht="59.25" customHeight="1" thickBot="1"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AM5" s="37" t="s">
        <v>73</v>
      </c>
      <c r="AN5" s="1"/>
      <c r="AO5" s="39">
        <v>550</v>
      </c>
      <c r="AP5" s="3">
        <v>20</v>
      </c>
      <c r="AQ5" s="3">
        <v>330</v>
      </c>
      <c r="AR5" s="3">
        <v>220</v>
      </c>
      <c r="AS5" s="3">
        <v>40</v>
      </c>
      <c r="AT5" s="39">
        <v>50</v>
      </c>
      <c r="AU5" s="3">
        <v>63</v>
      </c>
      <c r="AV5" s="3">
        <v>200</v>
      </c>
      <c r="AW5" s="3">
        <v>20</v>
      </c>
      <c r="AX5" s="3">
        <v>10</v>
      </c>
      <c r="AY5" s="39">
        <v>5.2</v>
      </c>
      <c r="AZ5" s="39">
        <v>390</v>
      </c>
      <c r="BA5" s="39">
        <v>37</v>
      </c>
      <c r="BB5" s="39">
        <v>22</v>
      </c>
      <c r="BC5" s="1">
        <v>64</v>
      </c>
      <c r="BD5" s="1">
        <v>500</v>
      </c>
      <c r="BE5" s="39">
        <v>400</v>
      </c>
    </row>
    <row r="6" spans="4:62" ht="59.25" customHeight="1" thickBot="1"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AE6" s="79" t="s">
        <v>19</v>
      </c>
      <c r="AF6" s="81" t="s">
        <v>20</v>
      </c>
      <c r="AG6" s="81" t="s">
        <v>21</v>
      </c>
      <c r="AH6" s="79" t="s">
        <v>22</v>
      </c>
      <c r="AI6" s="83" t="s">
        <v>23</v>
      </c>
      <c r="AJ6" s="84"/>
      <c r="AM6" s="40" t="s">
        <v>75</v>
      </c>
      <c r="AN6" s="1"/>
      <c r="AO6" s="39">
        <v>7200</v>
      </c>
      <c r="AP6" s="3">
        <v>40</v>
      </c>
      <c r="AQ6" s="3">
        <v>330</v>
      </c>
      <c r="AR6" s="3">
        <v>1200</v>
      </c>
      <c r="AS6" s="3">
        <v>300</v>
      </c>
      <c r="AT6" s="39">
        <v>20000</v>
      </c>
      <c r="AU6" s="3">
        <v>91</v>
      </c>
      <c r="AV6" s="3">
        <v>360</v>
      </c>
      <c r="AW6" s="3">
        <v>40</v>
      </c>
      <c r="AX6" s="3">
        <v>40</v>
      </c>
      <c r="AY6" s="39">
        <v>67</v>
      </c>
      <c r="AZ6" s="39">
        <v>5100</v>
      </c>
      <c r="BA6" s="39">
        <v>450</v>
      </c>
      <c r="BB6" s="39">
        <v>260</v>
      </c>
      <c r="BC6" s="1">
        <v>87</v>
      </c>
      <c r="BD6" s="1">
        <v>2000</v>
      </c>
      <c r="BE6" s="39">
        <v>750</v>
      </c>
    </row>
    <row r="7" spans="4:62" ht="162.75" thickBot="1"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AE7" s="80"/>
      <c r="AF7" s="82"/>
      <c r="AG7" s="82"/>
      <c r="AH7" s="80"/>
      <c r="AI7" s="42" t="s">
        <v>26</v>
      </c>
      <c r="AJ7" s="42" t="s">
        <v>27</v>
      </c>
      <c r="AL7" s="43" t="s">
        <v>35</v>
      </c>
      <c r="AM7" s="44" t="s">
        <v>76</v>
      </c>
      <c r="AN7" s="1" t="s">
        <v>37</v>
      </c>
      <c r="AO7" s="41" t="s">
        <v>77</v>
      </c>
      <c r="AP7" s="3" t="s">
        <v>78</v>
      </c>
      <c r="AQ7" s="2" t="s">
        <v>79</v>
      </c>
      <c r="AR7" s="3" t="s">
        <v>80</v>
      </c>
      <c r="AS7" s="3" t="s">
        <v>78</v>
      </c>
      <c r="AT7" s="45" t="s">
        <v>81</v>
      </c>
      <c r="AU7" s="3" t="s">
        <v>78</v>
      </c>
      <c r="AV7" s="3" t="s">
        <v>82</v>
      </c>
      <c r="AW7" s="3" t="s">
        <v>83</v>
      </c>
      <c r="AX7" s="3" t="s">
        <v>78</v>
      </c>
      <c r="AY7" s="45" t="s">
        <v>81</v>
      </c>
      <c r="AZ7" s="45" t="s">
        <v>81</v>
      </c>
      <c r="BA7" s="45" t="s">
        <v>81</v>
      </c>
      <c r="BB7" s="45" t="s">
        <v>81</v>
      </c>
      <c r="BC7" s="3" t="s">
        <v>78</v>
      </c>
      <c r="BD7" s="3" t="s">
        <v>78</v>
      </c>
      <c r="BE7" s="45" t="s">
        <v>81</v>
      </c>
      <c r="BF7" s="14"/>
    </row>
    <row r="8" spans="4:62" ht="44.25" thickTop="1" thickBot="1">
      <c r="D8" s="46" t="s">
        <v>84</v>
      </c>
      <c r="E8" s="46">
        <v>159152.31636658515</v>
      </c>
      <c r="F8" s="46">
        <v>276315.41850396775</v>
      </c>
      <c r="G8" s="46">
        <v>1005076.7521150192</v>
      </c>
      <c r="H8" s="46">
        <v>50577530.072880805</v>
      </c>
      <c r="I8" s="46">
        <v>25365.116741290993</v>
      </c>
      <c r="J8" s="46">
        <v>89874.603312480584</v>
      </c>
      <c r="K8" s="46">
        <v>20370.812166886291</v>
      </c>
      <c r="L8" s="46">
        <v>157164.25977127373</v>
      </c>
      <c r="M8" s="46">
        <v>1761.6619007540705</v>
      </c>
      <c r="N8" s="46">
        <v>19372.820705399812</v>
      </c>
      <c r="O8" s="46">
        <v>1302.7579794267194</v>
      </c>
      <c r="P8" s="46">
        <v>158.86163740433534</v>
      </c>
      <c r="Q8" s="46">
        <v>128.73212122901441</v>
      </c>
      <c r="R8" s="46">
        <v>5072.6100697964976</v>
      </c>
      <c r="S8" s="46">
        <v>418263.90916408104</v>
      </c>
      <c r="T8" s="46">
        <v>41.882314236368082</v>
      </c>
      <c r="U8" s="46">
        <v>2725.9712114244608</v>
      </c>
      <c r="AE8" s="47" t="s">
        <v>275</v>
      </c>
      <c r="AF8" s="48" t="s">
        <v>85</v>
      </c>
      <c r="AG8" s="48" t="s">
        <v>86</v>
      </c>
      <c r="AH8" s="48" t="s">
        <v>87</v>
      </c>
      <c r="AI8" s="49">
        <v>618792</v>
      </c>
      <c r="AJ8" s="49">
        <v>2099659</v>
      </c>
      <c r="AL8" s="50" t="s">
        <v>88</v>
      </c>
      <c r="AN8" s="36" t="s">
        <v>72</v>
      </c>
      <c r="AO8" s="36">
        <v>52.119856671389527</v>
      </c>
      <c r="AP8" s="36">
        <v>83.060767213840137</v>
      </c>
      <c r="AQ8" s="36">
        <v>356.42145202770001</v>
      </c>
      <c r="AR8" s="36">
        <v>20380.124668710425</v>
      </c>
      <c r="AS8" s="36">
        <v>6.7956808152470565</v>
      </c>
      <c r="AT8" s="36">
        <v>31.372126758970971</v>
      </c>
      <c r="AU8" s="36">
        <v>27.613829698544333</v>
      </c>
      <c r="AV8" s="36">
        <v>116.66098120056117</v>
      </c>
      <c r="AW8" s="36">
        <v>3.5056672743436899</v>
      </c>
      <c r="AX8" s="36">
        <v>10.439957828580745</v>
      </c>
      <c r="AY8" s="36">
        <v>1.6635283361719215</v>
      </c>
      <c r="AZ8" s="36">
        <v>0.15433073538760544</v>
      </c>
      <c r="BA8" s="36">
        <v>0.20519867990636509</v>
      </c>
      <c r="BB8" s="36">
        <v>7.6881179868825553</v>
      </c>
      <c r="BC8" s="36">
        <v>103.55624744557556</v>
      </c>
      <c r="BD8" s="36">
        <v>0.36505407393120998</v>
      </c>
      <c r="BE8" s="36">
        <v>3.1571736881817665</v>
      </c>
    </row>
    <row r="9" spans="4:62" ht="43.5" thickBot="1">
      <c r="D9" s="46" t="s">
        <v>89</v>
      </c>
      <c r="E9" s="46">
        <v>106107.91068842482</v>
      </c>
      <c r="F9" s="46">
        <v>126982.02752984948</v>
      </c>
      <c r="G9" s="46">
        <v>793213.86516348913</v>
      </c>
      <c r="H9" s="46">
        <v>37072895.524448797</v>
      </c>
      <c r="I9" s="46">
        <v>16139.126527549868</v>
      </c>
      <c r="J9" s="46">
        <v>42925.982251874128</v>
      </c>
      <c r="K9" s="46">
        <v>17016.065861184023</v>
      </c>
      <c r="L9" s="46">
        <v>98790.426648923705</v>
      </c>
      <c r="M9" s="46">
        <v>2980.6190619404283</v>
      </c>
      <c r="N9" s="46">
        <v>28595.521120973652</v>
      </c>
      <c r="O9" s="46">
        <v>1563.07215429134</v>
      </c>
      <c r="P9" s="46">
        <v>177.55878081415256</v>
      </c>
      <c r="Q9" s="46">
        <v>118.06526234518748</v>
      </c>
      <c r="R9" s="46">
        <v>3775.5106947687805</v>
      </c>
      <c r="S9" s="46">
        <v>347903.56836728338</v>
      </c>
      <c r="T9" s="46">
        <v>157.87740039638163</v>
      </c>
      <c r="U9" s="46">
        <v>4806.3980408069665</v>
      </c>
      <c r="AE9" s="47">
        <v>39</v>
      </c>
      <c r="AF9" s="48" t="s">
        <v>85</v>
      </c>
      <c r="AG9" s="48" t="s">
        <v>90</v>
      </c>
      <c r="AH9" s="48" t="s">
        <v>87</v>
      </c>
      <c r="AI9" s="49">
        <v>616997</v>
      </c>
      <c r="AJ9" s="49">
        <v>2093272</v>
      </c>
      <c r="AL9" s="4" t="s">
        <v>91</v>
      </c>
      <c r="AN9" s="46" t="s">
        <v>84</v>
      </c>
      <c r="AO9" s="46">
        <v>159.15231636658515</v>
      </c>
      <c r="AP9" s="46">
        <v>276.31541850396775</v>
      </c>
      <c r="AQ9" s="46">
        <v>1005.0767521150193</v>
      </c>
      <c r="AR9" s="46">
        <v>50577.530072880807</v>
      </c>
      <c r="AS9" s="46">
        <v>25.365116741290993</v>
      </c>
      <c r="AT9" s="46">
        <v>89.874603312480588</v>
      </c>
      <c r="AU9" s="46">
        <v>20.370812166886292</v>
      </c>
      <c r="AV9" s="46">
        <v>157.16425977127372</v>
      </c>
      <c r="AW9" s="46">
        <v>1.7616619007540706</v>
      </c>
      <c r="AX9" s="46">
        <v>19.37282070539981</v>
      </c>
      <c r="AY9" s="46">
        <v>1.3027579794267194</v>
      </c>
      <c r="AZ9" s="46">
        <v>0.15886163740433534</v>
      </c>
      <c r="BA9" s="46">
        <v>0.12873212122901442</v>
      </c>
      <c r="BB9" s="46">
        <v>5.0726100697964975</v>
      </c>
      <c r="BC9" s="46">
        <v>418.26390916408104</v>
      </c>
      <c r="BD9" s="46">
        <v>4.1882314236368082E-2</v>
      </c>
      <c r="BE9" s="46">
        <v>2.725971211424461</v>
      </c>
    </row>
    <row r="10" spans="4:62" ht="43.5" thickBot="1">
      <c r="D10" s="46" t="s">
        <v>92</v>
      </c>
      <c r="E10" s="46">
        <v>102633.38521406912</v>
      </c>
      <c r="F10" s="46">
        <v>112383.90514022455</v>
      </c>
      <c r="G10" s="46">
        <v>559905.09829022922</v>
      </c>
      <c r="H10" s="46">
        <v>14572771.028644999</v>
      </c>
      <c r="I10" s="46">
        <v>15059.620994745193</v>
      </c>
      <c r="J10" s="46">
        <v>41513.285415870443</v>
      </c>
      <c r="K10" s="46">
        <v>20244.953321250803</v>
      </c>
      <c r="L10" s="46">
        <v>93135.269325623158</v>
      </c>
      <c r="M10" s="46">
        <v>1981.3103155153901</v>
      </c>
      <c r="N10" s="46">
        <v>19512.809410142763</v>
      </c>
      <c r="O10" s="46">
        <v>1709.1953603040558</v>
      </c>
      <c r="P10" s="46">
        <v>200.52742390486108</v>
      </c>
      <c r="Q10" s="46">
        <v>86.88389385030753</v>
      </c>
      <c r="R10" s="46">
        <v>4441.7903910917439</v>
      </c>
      <c r="S10" s="46">
        <v>356410.1649299289</v>
      </c>
      <c r="T10" s="46">
        <v>49.958519124412106</v>
      </c>
      <c r="U10" s="46">
        <v>6400.5462191030247</v>
      </c>
      <c r="AE10" s="47">
        <v>40</v>
      </c>
      <c r="AF10" s="48" t="s">
        <v>85</v>
      </c>
      <c r="AG10" s="48" t="s">
        <v>93</v>
      </c>
      <c r="AH10" s="48" t="s">
        <v>87</v>
      </c>
      <c r="AI10" s="49">
        <v>619193</v>
      </c>
      <c r="AJ10" s="49">
        <v>2093032</v>
      </c>
      <c r="AL10" s="4" t="s">
        <v>94</v>
      </c>
      <c r="AN10" s="46" t="s">
        <v>89</v>
      </c>
      <c r="AO10" s="46">
        <v>106.10791068842482</v>
      </c>
      <c r="AP10" s="46">
        <v>126.98202752984947</v>
      </c>
      <c r="AQ10" s="46">
        <v>793.21386516348912</v>
      </c>
      <c r="AR10" s="46">
        <v>37072.895524448795</v>
      </c>
      <c r="AS10" s="46">
        <v>16.13912652754987</v>
      </c>
      <c r="AT10" s="46">
        <v>42.925982251874125</v>
      </c>
      <c r="AU10" s="46">
        <v>17.016065861184021</v>
      </c>
      <c r="AV10" s="46">
        <v>98.790426648923699</v>
      </c>
      <c r="AW10" s="46">
        <v>2.9806190619404282</v>
      </c>
      <c r="AX10" s="46">
        <v>28.59552112097365</v>
      </c>
      <c r="AY10" s="46">
        <v>1.5630721542913399</v>
      </c>
      <c r="AZ10" s="46">
        <v>0.17755878081415255</v>
      </c>
      <c r="BA10" s="46">
        <v>0.11806526234518748</v>
      </c>
      <c r="BB10" s="46">
        <v>3.7755106947687804</v>
      </c>
      <c r="BC10" s="46">
        <v>347.90356836728336</v>
      </c>
      <c r="BD10" s="46">
        <v>0.15787740039638162</v>
      </c>
      <c r="BE10" s="46">
        <v>4.8063980408069664</v>
      </c>
    </row>
    <row r="11" spans="4:62" ht="29.25" customHeight="1" thickBot="1">
      <c r="D11" s="46" t="s">
        <v>95</v>
      </c>
      <c r="E11" s="46">
        <v>105453.74384878957</v>
      </c>
      <c r="F11" s="46">
        <v>109215.10145506644</v>
      </c>
      <c r="G11" s="46">
        <v>660100.15802541678</v>
      </c>
      <c r="H11" s="46">
        <v>15604251.971278436</v>
      </c>
      <c r="I11" s="46">
        <v>15862.180063619762</v>
      </c>
      <c r="J11" s="46">
        <v>39390.608252829261</v>
      </c>
      <c r="K11" s="46">
        <v>21971.965590899352</v>
      </c>
      <c r="L11" s="46">
        <v>108345.03942260277</v>
      </c>
      <c r="M11" s="46">
        <v>2141.8234549833228</v>
      </c>
      <c r="N11" s="46">
        <v>20110.917091422889</v>
      </c>
      <c r="O11" s="46">
        <v>1706.708999891837</v>
      </c>
      <c r="P11" s="46">
        <v>313.03830059031111</v>
      </c>
      <c r="Q11" s="46">
        <v>115.99738649912865</v>
      </c>
      <c r="R11" s="46">
        <v>4057.2250865173792</v>
      </c>
      <c r="S11" s="46">
        <v>392762.05537569494</v>
      </c>
      <c r="T11" s="46">
        <v>49.292922291825704</v>
      </c>
      <c r="U11" s="46">
        <v>10057.740233466953</v>
      </c>
      <c r="AE11" s="47">
        <v>41</v>
      </c>
      <c r="AF11" s="48" t="s">
        <v>85</v>
      </c>
      <c r="AG11" s="48" t="s">
        <v>96</v>
      </c>
      <c r="AH11" s="48" t="s">
        <v>87</v>
      </c>
      <c r="AI11" s="49">
        <v>619103</v>
      </c>
      <c r="AJ11" s="49">
        <v>2091339</v>
      </c>
      <c r="AL11" s="4" t="s">
        <v>97</v>
      </c>
      <c r="AN11" s="46" t="s">
        <v>92</v>
      </c>
      <c r="AO11" s="46">
        <v>102.63338521406912</v>
      </c>
      <c r="AP11" s="46">
        <v>112.38390514022456</v>
      </c>
      <c r="AQ11" s="46">
        <v>559.90509829022926</v>
      </c>
      <c r="AR11" s="46">
        <v>14572.771028645</v>
      </c>
      <c r="AS11" s="46">
        <v>15.059620994745194</v>
      </c>
      <c r="AT11" s="46">
        <v>41.513285415870442</v>
      </c>
      <c r="AU11" s="46">
        <v>20.244953321250804</v>
      </c>
      <c r="AV11" s="46">
        <v>93.135269325623156</v>
      </c>
      <c r="AW11" s="46">
        <v>1.9813103155153902</v>
      </c>
      <c r="AX11" s="46">
        <v>19.512809410142765</v>
      </c>
      <c r="AY11" s="46">
        <v>1.7091953603040559</v>
      </c>
      <c r="AZ11" s="46">
        <v>0.20052742390486109</v>
      </c>
      <c r="BA11" s="46">
        <v>8.6883893850307536E-2</v>
      </c>
      <c r="BB11" s="46">
        <v>4.441790391091744</v>
      </c>
      <c r="BC11" s="46">
        <v>356.4101649299289</v>
      </c>
      <c r="BD11" s="46">
        <v>4.9958519124412105E-2</v>
      </c>
      <c r="BE11" s="46">
        <v>6.4005462191030249</v>
      </c>
    </row>
    <row r="12" spans="4:62" ht="43.5" thickBot="1">
      <c r="D12" s="46" t="s">
        <v>99</v>
      </c>
      <c r="E12" s="46">
        <v>124013.71842161595</v>
      </c>
      <c r="F12" s="46">
        <v>135946.80897675891</v>
      </c>
      <c r="G12" s="46">
        <v>714860.26801801426</v>
      </c>
      <c r="H12" s="46">
        <v>18815531.64875346</v>
      </c>
      <c r="I12" s="46">
        <v>18780.975135217206</v>
      </c>
      <c r="J12" s="46">
        <v>46609.121027888432</v>
      </c>
      <c r="K12" s="46">
        <v>18216.524545969896</v>
      </c>
      <c r="L12" s="46">
        <v>83528.366740832222</v>
      </c>
      <c r="M12" s="46">
        <v>2415.0650858835656</v>
      </c>
      <c r="N12" s="46">
        <v>23268.143876143946</v>
      </c>
      <c r="O12" s="46">
        <v>1490.3906695137848</v>
      </c>
      <c r="P12" s="46">
        <v>150.10373814632376</v>
      </c>
      <c r="Q12" s="46">
        <v>76.089956346568286</v>
      </c>
      <c r="R12" s="46">
        <v>3422.228006732747</v>
      </c>
      <c r="S12" s="46">
        <v>409249.60613072925</v>
      </c>
      <c r="T12" s="46">
        <v>78.416509816680232</v>
      </c>
      <c r="U12" s="46">
        <v>2612.3403988725654</v>
      </c>
      <c r="AE12" s="47">
        <v>42</v>
      </c>
      <c r="AF12" s="48" t="s">
        <v>85</v>
      </c>
      <c r="AG12" s="48" t="s">
        <v>100</v>
      </c>
      <c r="AH12" s="48" t="s">
        <v>87</v>
      </c>
      <c r="AI12" s="49">
        <v>616897</v>
      </c>
      <c r="AJ12" s="49">
        <v>2089151</v>
      </c>
      <c r="AL12" s="4" t="s">
        <v>101</v>
      </c>
      <c r="AN12" s="46" t="s">
        <v>98</v>
      </c>
      <c r="AO12" s="46">
        <v>127.85264113386371</v>
      </c>
      <c r="AP12" s="46">
        <v>156.28591392885258</v>
      </c>
      <c r="AQ12" s="46">
        <v>885.2517247696918</v>
      </c>
      <c r="AR12" s="46">
        <v>19517.950289271492</v>
      </c>
      <c r="AS12" s="46">
        <v>20.335008024246921</v>
      </c>
      <c r="AT12" s="46">
        <v>55.23763055880265</v>
      </c>
      <c r="AU12" s="46">
        <v>21.196320099656315</v>
      </c>
      <c r="AV12" s="46">
        <v>92.030820558527324</v>
      </c>
      <c r="AW12" s="46">
        <v>1.8939471186133707</v>
      </c>
      <c r="AX12" s="46">
        <v>25.393098609313686</v>
      </c>
      <c r="AY12" s="46">
        <v>1.7347212226108242</v>
      </c>
      <c r="AZ12" s="46">
        <v>0.16353511429393633</v>
      </c>
      <c r="BA12" s="46">
        <v>8.5447506440569115E-2</v>
      </c>
      <c r="BB12" s="46">
        <v>4.5287169060885484</v>
      </c>
      <c r="BC12" s="46">
        <v>475.38148334774627</v>
      </c>
      <c r="BD12" s="46">
        <v>5.2227935427571627E-2</v>
      </c>
      <c r="BE12" s="46">
        <v>3.2896043138807225</v>
      </c>
    </row>
    <row r="13" spans="4:62" ht="43.5" thickBot="1">
      <c r="D13" s="46" t="s">
        <v>102</v>
      </c>
      <c r="E13" s="46">
        <v>118345.59553977006</v>
      </c>
      <c r="F13" s="46">
        <v>89295.441291784125</v>
      </c>
      <c r="G13" s="46">
        <v>624611.07463571546</v>
      </c>
      <c r="H13" s="46">
        <v>16887956.743855257</v>
      </c>
      <c r="I13" s="46">
        <v>15983.700689894964</v>
      </c>
      <c r="J13" s="46">
        <v>33880.502304343485</v>
      </c>
      <c r="K13" s="46">
        <v>26598.276378396302</v>
      </c>
      <c r="L13" s="46">
        <v>96647.957711993164</v>
      </c>
      <c r="M13" s="46">
        <v>3544.4927297821555</v>
      </c>
      <c r="N13" s="46">
        <v>24266.544799243693</v>
      </c>
      <c r="O13" s="46">
        <v>1348.3261707082618</v>
      </c>
      <c r="P13" s="46">
        <v>165.40378967271616</v>
      </c>
      <c r="Q13" s="46">
        <v>137.66867455865028</v>
      </c>
      <c r="R13" s="46">
        <v>2804.9995998542513</v>
      </c>
      <c r="S13" s="46">
        <v>396781.62263507763</v>
      </c>
      <c r="T13" s="46">
        <v>102.64588448802158</v>
      </c>
      <c r="U13" s="46">
        <v>3810.8935950591067</v>
      </c>
      <c r="AE13" s="47">
        <v>43</v>
      </c>
      <c r="AF13" s="48" t="s">
        <v>85</v>
      </c>
      <c r="AG13" s="48" t="s">
        <v>103</v>
      </c>
      <c r="AH13" s="48" t="s">
        <v>87</v>
      </c>
      <c r="AI13" s="49">
        <v>620967</v>
      </c>
      <c r="AJ13" s="49">
        <v>2087421</v>
      </c>
      <c r="AL13" s="4" t="s">
        <v>104</v>
      </c>
      <c r="AN13" s="46" t="s">
        <v>99</v>
      </c>
      <c r="AO13" s="46">
        <v>124.01371842161595</v>
      </c>
      <c r="AP13" s="46">
        <v>135.94680897675892</v>
      </c>
      <c r="AQ13" s="46">
        <v>714.86026801801427</v>
      </c>
      <c r="AR13" s="46">
        <v>18815.531648753462</v>
      </c>
      <c r="AS13" s="46">
        <v>18.780975135217208</v>
      </c>
      <c r="AT13" s="46">
        <v>46.609121027888435</v>
      </c>
      <c r="AU13" s="46">
        <v>18.216524545969897</v>
      </c>
      <c r="AV13" s="46">
        <v>83.528366740832226</v>
      </c>
      <c r="AW13" s="46">
        <v>2.4150650858835658</v>
      </c>
      <c r="AX13" s="46">
        <v>23.268143876143945</v>
      </c>
      <c r="AY13" s="46">
        <v>1.4903906695137847</v>
      </c>
      <c r="AZ13" s="46">
        <v>0.15010373814632377</v>
      </c>
      <c r="BA13" s="46">
        <v>7.6089956346568288E-2</v>
      </c>
      <c r="BB13" s="46">
        <v>3.4222280067327469</v>
      </c>
      <c r="BC13" s="46">
        <v>409.24960613072926</v>
      </c>
      <c r="BD13" s="46">
        <v>7.8416509816680233E-2</v>
      </c>
      <c r="BE13" s="46">
        <v>2.6123403988725653</v>
      </c>
    </row>
    <row r="14" spans="4:62" ht="43.5" thickBot="1">
      <c r="D14" s="46" t="s">
        <v>105</v>
      </c>
      <c r="E14" s="46">
        <v>107783.17598994073</v>
      </c>
      <c r="F14" s="46">
        <v>84928.251877358896</v>
      </c>
      <c r="G14" s="46">
        <v>614087.10737099883</v>
      </c>
      <c r="H14" s="46">
        <v>16995003.508444097</v>
      </c>
      <c r="I14" s="46">
        <v>15478.284514918689</v>
      </c>
      <c r="J14" s="46">
        <v>33524.718156148978</v>
      </c>
      <c r="K14" s="46">
        <v>30496.601376434955</v>
      </c>
      <c r="L14" s="46">
        <v>99887.15940078166</v>
      </c>
      <c r="M14" s="46">
        <v>5105.7830277699395</v>
      </c>
      <c r="N14" s="46">
        <v>29160.252926447636</v>
      </c>
      <c r="O14" s="46">
        <v>1551.2461697619306</v>
      </c>
      <c r="P14" s="46">
        <v>191.32294873994198</v>
      </c>
      <c r="Q14" s="46">
        <v>166.78163167370639</v>
      </c>
      <c r="R14" s="46">
        <v>2761.8666415262196</v>
      </c>
      <c r="S14" s="46">
        <v>380990.16219118243</v>
      </c>
      <c r="T14" s="46">
        <v>169.29767020726405</v>
      </c>
      <c r="U14" s="46">
        <v>6726.0037248285089</v>
      </c>
      <c r="AE14" s="47">
        <v>44</v>
      </c>
      <c r="AF14" s="48" t="s">
        <v>85</v>
      </c>
      <c r="AG14" s="48" t="s">
        <v>106</v>
      </c>
      <c r="AH14" s="48" t="s">
        <v>87</v>
      </c>
      <c r="AI14" s="49">
        <v>622735</v>
      </c>
      <c r="AJ14" s="49">
        <v>2086354</v>
      </c>
      <c r="AL14" s="4" t="s">
        <v>107</v>
      </c>
      <c r="AN14" s="46" t="s">
        <v>102</v>
      </c>
      <c r="AO14" s="46">
        <v>118.34559553977006</v>
      </c>
      <c r="AP14" s="46">
        <v>89.29544129178413</v>
      </c>
      <c r="AQ14" s="46">
        <v>624.61107463571545</v>
      </c>
      <c r="AR14" s="46">
        <v>16887.956743855255</v>
      </c>
      <c r="AS14" s="46">
        <v>15.983700689894963</v>
      </c>
      <c r="AT14" s="46">
        <v>33.880502304343487</v>
      </c>
      <c r="AU14" s="46">
        <v>26.598276378396303</v>
      </c>
      <c r="AV14" s="46">
        <v>96.647957711993158</v>
      </c>
      <c r="AW14" s="46">
        <v>3.5444927297821556</v>
      </c>
      <c r="AX14" s="46">
        <v>24.266544799243693</v>
      </c>
      <c r="AY14" s="46">
        <v>1.3483261707082617</v>
      </c>
      <c r="AZ14" s="46">
        <v>0.16540378967271616</v>
      </c>
      <c r="BA14" s="46">
        <v>0.13766867455865028</v>
      </c>
      <c r="BB14" s="46">
        <v>2.8049995998542512</v>
      </c>
      <c r="BC14" s="46">
        <v>396.78162263507761</v>
      </c>
      <c r="BD14" s="46">
        <v>0.10264588448802157</v>
      </c>
      <c r="BE14" s="46">
        <v>3.8108935950591065</v>
      </c>
    </row>
    <row r="15" spans="4:62" ht="43.5" thickBot="1">
      <c r="D15" s="46" t="s">
        <v>108</v>
      </c>
      <c r="E15" s="46">
        <v>104793.73399997308</v>
      </c>
      <c r="F15" s="46">
        <v>315041.12732601771</v>
      </c>
      <c r="G15" s="46">
        <v>719574.57110828056</v>
      </c>
      <c r="H15" s="46">
        <v>17119287.689419191</v>
      </c>
      <c r="I15" s="46">
        <v>17063.22641794194</v>
      </c>
      <c r="J15" s="46">
        <v>76531.400013029343</v>
      </c>
      <c r="K15" s="46">
        <v>35514.985289233686</v>
      </c>
      <c r="L15" s="46">
        <v>101007.52342756679</v>
      </c>
      <c r="M15" s="46">
        <v>5557.965992799368</v>
      </c>
      <c r="N15" s="46">
        <v>24640.764853864479</v>
      </c>
      <c r="O15" s="46">
        <v>3808.3158172608983</v>
      </c>
      <c r="P15" s="46">
        <v>197.31062504526906</v>
      </c>
      <c r="Q15" s="46">
        <v>208.24548112208089</v>
      </c>
      <c r="R15" s="46">
        <v>3647.5785081274998</v>
      </c>
      <c r="S15" s="46">
        <v>282467.1202469953</v>
      </c>
      <c r="T15" s="46">
        <v>176.53429182606914</v>
      </c>
      <c r="U15" s="46">
        <v>6191.5149039442013</v>
      </c>
      <c r="AE15" s="47">
        <v>45</v>
      </c>
      <c r="AF15" s="48" t="s">
        <v>85</v>
      </c>
      <c r="AG15" s="48" t="s">
        <v>109</v>
      </c>
      <c r="AH15" s="48" t="s">
        <v>87</v>
      </c>
      <c r="AI15" s="49">
        <v>618120</v>
      </c>
      <c r="AJ15" s="49">
        <v>2100505</v>
      </c>
      <c r="AL15" s="4" t="s">
        <v>110</v>
      </c>
      <c r="AN15" s="46" t="s">
        <v>105</v>
      </c>
      <c r="AO15" s="46">
        <v>107.78317598994073</v>
      </c>
      <c r="AP15" s="46">
        <v>84.928251877358903</v>
      </c>
      <c r="AQ15" s="46">
        <v>614.08710737099887</v>
      </c>
      <c r="AR15" s="46">
        <v>16995.003508444097</v>
      </c>
      <c r="AS15" s="46">
        <v>15.478284514918689</v>
      </c>
      <c r="AT15" s="46">
        <v>33.524718156148978</v>
      </c>
      <c r="AU15" s="46">
        <v>30.496601376434956</v>
      </c>
      <c r="AV15" s="46">
        <v>99.887159400781655</v>
      </c>
      <c r="AW15" s="46">
        <v>5.1057830277699399</v>
      </c>
      <c r="AX15" s="46">
        <v>29.160252926447637</v>
      </c>
      <c r="AY15" s="46">
        <v>1.5512461697619306</v>
      </c>
      <c r="AZ15" s="46">
        <v>0.19132294873994199</v>
      </c>
      <c r="BA15" s="46">
        <v>0.16678163167370638</v>
      </c>
      <c r="BB15" s="46">
        <v>2.7618666415262196</v>
      </c>
      <c r="BC15" s="46">
        <v>380.99016219118243</v>
      </c>
      <c r="BD15" s="46">
        <v>0.16929767020726405</v>
      </c>
      <c r="BE15" s="46">
        <v>6.7260037248285087</v>
      </c>
    </row>
    <row r="16" spans="4:62" ht="43.5" thickBot="1">
      <c r="D16" s="46" t="s">
        <v>111</v>
      </c>
      <c r="E16" s="46">
        <v>117278.32612155161</v>
      </c>
      <c r="F16" s="46">
        <v>144095.0962817446</v>
      </c>
      <c r="G16" s="46">
        <v>691671.60102477751</v>
      </c>
      <c r="H16" s="46">
        <v>17114938.949084286</v>
      </c>
      <c r="I16" s="46">
        <v>16990.678853162346</v>
      </c>
      <c r="J16" s="46">
        <v>51353.113145583644</v>
      </c>
      <c r="K16" s="46">
        <v>26318.495973594199</v>
      </c>
      <c r="L16" s="46">
        <v>150974.76635370305</v>
      </c>
      <c r="M16" s="46">
        <v>1780.4302390399873</v>
      </c>
      <c r="N16" s="46">
        <v>20082.015397341565</v>
      </c>
      <c r="O16" s="46">
        <v>1801.3239243628589</v>
      </c>
      <c r="P16" s="46">
        <v>147.54378021357562</v>
      </c>
      <c r="Q16" s="46">
        <v>186.42965156036081</v>
      </c>
      <c r="R16" s="46">
        <v>2689.5637931595174</v>
      </c>
      <c r="S16" s="46">
        <v>443749.48278507713</v>
      </c>
      <c r="T16" s="46">
        <v>50.699458621245121</v>
      </c>
      <c r="U16" s="46">
        <v>5823.4539704893814</v>
      </c>
      <c r="AE16" s="47">
        <v>46</v>
      </c>
      <c r="AF16" s="48" t="s">
        <v>85</v>
      </c>
      <c r="AG16" s="48" t="s">
        <v>112</v>
      </c>
      <c r="AH16" s="48" t="s">
        <v>87</v>
      </c>
      <c r="AI16" s="49">
        <v>618058</v>
      </c>
      <c r="AJ16" s="49">
        <v>2100904</v>
      </c>
      <c r="AL16" s="4" t="s">
        <v>113</v>
      </c>
      <c r="AN16" s="46" t="s">
        <v>108</v>
      </c>
      <c r="AO16" s="46">
        <v>104.79373399997307</v>
      </c>
      <c r="AP16" s="46">
        <v>315.04112732601772</v>
      </c>
      <c r="AQ16" s="46">
        <v>719.57457110828057</v>
      </c>
      <c r="AR16" s="46">
        <v>17119.28768941919</v>
      </c>
      <c r="AS16" s="46">
        <v>17.063226417941941</v>
      </c>
      <c r="AT16" s="46">
        <v>76.531400013029341</v>
      </c>
      <c r="AU16" s="46">
        <v>35.514985289233685</v>
      </c>
      <c r="AV16" s="46">
        <v>101.0075234275668</v>
      </c>
      <c r="AW16" s="46">
        <v>5.5579659927993683</v>
      </c>
      <c r="AX16" s="46">
        <v>24.640764853864479</v>
      </c>
      <c r="AY16" s="46">
        <v>3.8083158172608984</v>
      </c>
      <c r="AZ16" s="46">
        <v>0.19731062504526906</v>
      </c>
      <c r="BA16" s="46">
        <v>0.20824548112208088</v>
      </c>
      <c r="BB16" s="46">
        <v>3.6475785081274998</v>
      </c>
      <c r="BC16" s="46">
        <v>282.46712024699531</v>
      </c>
      <c r="BD16" s="46">
        <v>0.17653429182606914</v>
      </c>
      <c r="BE16" s="46">
        <v>6.191514903944201</v>
      </c>
    </row>
    <row r="17" spans="4:57" ht="43.5" thickBot="1">
      <c r="D17" s="46" t="s">
        <v>114</v>
      </c>
      <c r="E17" s="46">
        <v>102433.32391362736</v>
      </c>
      <c r="F17" s="46">
        <v>117392.77233653146</v>
      </c>
      <c r="G17" s="46">
        <v>628033.60550950048</v>
      </c>
      <c r="H17" s="46">
        <v>15301933.617024891</v>
      </c>
      <c r="I17" s="46">
        <v>15714.50099162128</v>
      </c>
      <c r="J17" s="46">
        <v>41312.628150489749</v>
      </c>
      <c r="K17" s="46">
        <v>20174.31562204392</v>
      </c>
      <c r="L17" s="46">
        <v>84539.191662557452</v>
      </c>
      <c r="M17" s="46">
        <v>1708.9650567281153</v>
      </c>
      <c r="N17" s="46">
        <v>19222.663557155895</v>
      </c>
      <c r="O17" s="46">
        <v>1075.3924619945656</v>
      </c>
      <c r="P17" s="46">
        <v>110.13404203802034</v>
      </c>
      <c r="Q17" s="46">
        <v>91.831333281457646</v>
      </c>
      <c r="R17" s="46">
        <v>1831.6754042244315</v>
      </c>
      <c r="S17" s="46">
        <v>345878.08682955179</v>
      </c>
      <c r="T17" s="46">
        <v>46.235084597281784</v>
      </c>
      <c r="U17" s="46">
        <v>1883.5343657279861</v>
      </c>
      <c r="AE17" s="47">
        <v>47</v>
      </c>
      <c r="AF17" s="48" t="s">
        <v>85</v>
      </c>
      <c r="AG17" s="48" t="s">
        <v>115</v>
      </c>
      <c r="AH17" s="48" t="s">
        <v>87</v>
      </c>
      <c r="AI17" s="49">
        <v>608481</v>
      </c>
      <c r="AJ17" s="49">
        <v>2094314</v>
      </c>
      <c r="AL17" s="4" t="s">
        <v>116</v>
      </c>
      <c r="AN17" s="46" t="s">
        <v>111</v>
      </c>
      <c r="AO17" s="46">
        <v>117.27832612155161</v>
      </c>
      <c r="AP17" s="46">
        <v>144.09509628174459</v>
      </c>
      <c r="AQ17" s="46">
        <v>691.67160102477749</v>
      </c>
      <c r="AR17" s="46">
        <v>17114.938949084284</v>
      </c>
      <c r="AS17" s="46">
        <v>16.990678853162347</v>
      </c>
      <c r="AT17" s="46">
        <v>51.353113145583642</v>
      </c>
      <c r="AU17" s="46">
        <v>26.318495973594199</v>
      </c>
      <c r="AV17" s="46">
        <v>150.97476635370305</v>
      </c>
      <c r="AW17" s="46">
        <v>1.7804302390399873</v>
      </c>
      <c r="AX17" s="46">
        <v>20.082015397341564</v>
      </c>
      <c r="AY17" s="46">
        <v>1.8013239243628589</v>
      </c>
      <c r="AZ17" s="46">
        <v>0.14754378021357561</v>
      </c>
      <c r="BA17" s="46">
        <v>0.18642965156036082</v>
      </c>
      <c r="BB17" s="46">
        <v>2.6895637931595173</v>
      </c>
      <c r="BC17" s="46">
        <v>443.74948278507713</v>
      </c>
      <c r="BD17" s="46">
        <v>5.0699458621245121E-2</v>
      </c>
      <c r="BE17" s="46">
        <v>5.8234539704893811</v>
      </c>
    </row>
    <row r="18" spans="4:57" ht="43.5" thickBot="1">
      <c r="D18" s="46" t="s">
        <v>117</v>
      </c>
      <c r="E18" s="46">
        <v>111313.25676785948</v>
      </c>
      <c r="F18" s="46">
        <v>86810.126535414005</v>
      </c>
      <c r="G18" s="46">
        <v>647169.71810716006</v>
      </c>
      <c r="H18" s="46">
        <v>16206782.933565902</v>
      </c>
      <c r="I18" s="46">
        <v>15702.741362289144</v>
      </c>
      <c r="J18" s="46">
        <v>35380.40525288885</v>
      </c>
      <c r="K18" s="46">
        <v>20986.479084898234</v>
      </c>
      <c r="L18" s="46">
        <v>86469.282388947089</v>
      </c>
      <c r="M18" s="46">
        <v>2006.2550652927662</v>
      </c>
      <c r="N18" s="46">
        <v>15510.624112387701</v>
      </c>
      <c r="O18" s="46">
        <v>1339.2772074090897</v>
      </c>
      <c r="P18" s="46">
        <v>238.67006425929546</v>
      </c>
      <c r="Q18" s="46">
        <v>76.363313353483392</v>
      </c>
      <c r="R18" s="46">
        <v>1940.0095584425972</v>
      </c>
      <c r="S18" s="46">
        <v>375655.87169133534</v>
      </c>
      <c r="T18" s="46">
        <v>73.260211227436741</v>
      </c>
      <c r="U18" s="46">
        <v>4757.0280990702331</v>
      </c>
      <c r="AE18" s="47">
        <v>32</v>
      </c>
      <c r="AF18" s="48" t="s">
        <v>118</v>
      </c>
      <c r="AG18" s="48" t="s">
        <v>119</v>
      </c>
      <c r="AH18" s="48" t="s">
        <v>120</v>
      </c>
      <c r="AI18" s="49">
        <v>649297</v>
      </c>
      <c r="AJ18" s="49">
        <v>2144870</v>
      </c>
      <c r="AL18" s="4" t="s">
        <v>121</v>
      </c>
      <c r="AN18" s="46" t="s">
        <v>114</v>
      </c>
      <c r="AO18" s="46">
        <v>102.43332391362736</v>
      </c>
      <c r="AP18" s="46">
        <v>117.39277233653146</v>
      </c>
      <c r="AQ18" s="46">
        <v>628.03360550950049</v>
      </c>
      <c r="AR18" s="46">
        <v>15301.933617024892</v>
      </c>
      <c r="AS18" s="46">
        <v>15.71450099162128</v>
      </c>
      <c r="AT18" s="46">
        <v>41.312628150489751</v>
      </c>
      <c r="AU18" s="46">
        <v>20.17431562204392</v>
      </c>
      <c r="AV18" s="46">
        <v>84.539191662557457</v>
      </c>
      <c r="AW18" s="46">
        <v>1.7089650567281154</v>
      </c>
      <c r="AX18" s="46">
        <v>19.222663557155894</v>
      </c>
      <c r="AY18" s="46">
        <v>1.0753924619945656</v>
      </c>
      <c r="AZ18" s="46">
        <v>0.11013404203802034</v>
      </c>
      <c r="BA18" s="46">
        <v>9.183133328145765E-2</v>
      </c>
      <c r="BB18" s="46">
        <v>1.8316754042244314</v>
      </c>
      <c r="BC18" s="46">
        <v>345.87808682955176</v>
      </c>
      <c r="BD18" s="46">
        <v>4.6235084597281782E-2</v>
      </c>
      <c r="BE18" s="46">
        <v>1.8835343657279862</v>
      </c>
    </row>
    <row r="19" spans="4:57" ht="43.5" thickBot="1">
      <c r="D19" s="46" t="s">
        <v>122</v>
      </c>
      <c r="E19" s="46">
        <v>128415.88584846593</v>
      </c>
      <c r="F19" s="46">
        <v>182151.78983454558</v>
      </c>
      <c r="G19" s="46">
        <v>747213.0695335234</v>
      </c>
      <c r="H19" s="46">
        <v>24392966.372215282</v>
      </c>
      <c r="I19" s="46">
        <v>22237.664684295058</v>
      </c>
      <c r="J19" s="46">
        <v>63059.304391698155</v>
      </c>
      <c r="K19" s="46">
        <v>26770.220204534366</v>
      </c>
      <c r="L19" s="46">
        <v>109875.94914780633</v>
      </c>
      <c r="M19" s="46">
        <v>2260.0984232872488</v>
      </c>
      <c r="N19" s="46">
        <v>18425.108818016681</v>
      </c>
      <c r="O19" s="46">
        <v>1656.4787051687433</v>
      </c>
      <c r="P19" s="46">
        <v>136.52916514822346</v>
      </c>
      <c r="Q19" s="46">
        <v>126.69146372453338</v>
      </c>
      <c r="R19" s="46">
        <v>2180.3533546346043</v>
      </c>
      <c r="S19" s="46">
        <v>368672.9649452322</v>
      </c>
      <c r="T19" s="46">
        <v>46.997736469589817</v>
      </c>
      <c r="U19" s="46">
        <v>11281.107691628431</v>
      </c>
      <c r="AE19" s="47">
        <v>33</v>
      </c>
      <c r="AF19" s="48" t="s">
        <v>118</v>
      </c>
      <c r="AG19" s="48" t="s">
        <v>123</v>
      </c>
      <c r="AH19" s="48" t="s">
        <v>120</v>
      </c>
      <c r="AI19" s="49">
        <v>649872</v>
      </c>
      <c r="AJ19" s="49">
        <v>2144307</v>
      </c>
      <c r="AL19" s="4" t="s">
        <v>124</v>
      </c>
      <c r="AN19" s="46" t="s">
        <v>117</v>
      </c>
      <c r="AO19" s="46">
        <v>111.31325676785949</v>
      </c>
      <c r="AP19" s="46">
        <v>86.810126535414</v>
      </c>
      <c r="AQ19" s="46">
        <v>647.16971810716007</v>
      </c>
      <c r="AR19" s="46">
        <v>16206.782933565901</v>
      </c>
      <c r="AS19" s="46">
        <v>15.702741362289144</v>
      </c>
      <c r="AT19" s="46">
        <v>35.380405252888849</v>
      </c>
      <c r="AU19" s="46">
        <v>20.986479084898235</v>
      </c>
      <c r="AV19" s="46">
        <v>86.469282388947093</v>
      </c>
      <c r="AW19" s="46">
        <v>2.0062550652927662</v>
      </c>
      <c r="AX19" s="46">
        <v>15.510624112387701</v>
      </c>
      <c r="AY19" s="46">
        <v>1.3392772074090897</v>
      </c>
      <c r="AZ19" s="46">
        <v>0.23867006425929546</v>
      </c>
      <c r="BA19" s="46">
        <v>7.6363313353483397E-2</v>
      </c>
      <c r="BB19" s="46">
        <v>1.9400095584425971</v>
      </c>
      <c r="BC19" s="46">
        <v>375.65587169133534</v>
      </c>
      <c r="BD19" s="46">
        <v>7.3260211227436742E-2</v>
      </c>
      <c r="BE19" s="46">
        <v>4.7570280990702329</v>
      </c>
    </row>
    <row r="20" spans="4:57" ht="43.5" thickBot="1">
      <c r="D20" s="46" t="s">
        <v>125</v>
      </c>
      <c r="E20" s="46">
        <v>119036.44750782473</v>
      </c>
      <c r="F20" s="46">
        <v>106018.12100218963</v>
      </c>
      <c r="G20" s="46">
        <v>596808.67749843956</v>
      </c>
      <c r="H20" s="46">
        <v>21460267.846033335</v>
      </c>
      <c r="I20" s="46">
        <v>16237.511873171161</v>
      </c>
      <c r="J20" s="46">
        <v>42676.458193203136</v>
      </c>
      <c r="K20" s="46">
        <v>29108.970100324306</v>
      </c>
      <c r="L20" s="46">
        <v>120778.26283141617</v>
      </c>
      <c r="M20" s="46">
        <v>2102.1256224418121</v>
      </c>
      <c r="N20" s="46">
        <v>22105.662084136806</v>
      </c>
      <c r="O20" s="46">
        <v>1865.3105658594077</v>
      </c>
      <c r="P20" s="46">
        <v>145.28522962056243</v>
      </c>
      <c r="Q20" s="46">
        <v>578.65594196940356</v>
      </c>
      <c r="R20" s="46">
        <v>3066.2666400514113</v>
      </c>
      <c r="S20" s="46">
        <v>395445.3168588627</v>
      </c>
      <c r="T20" s="46">
        <v>66.534597997141844</v>
      </c>
      <c r="U20" s="46">
        <v>3831.486738675896</v>
      </c>
      <c r="AE20" s="47">
        <v>34</v>
      </c>
      <c r="AF20" s="48" t="s">
        <v>118</v>
      </c>
      <c r="AG20" s="48" t="s">
        <v>126</v>
      </c>
      <c r="AH20" s="48" t="s">
        <v>120</v>
      </c>
      <c r="AI20" s="49">
        <v>650031</v>
      </c>
      <c r="AJ20" s="49">
        <v>2143841</v>
      </c>
      <c r="AL20" s="4" t="s">
        <v>127</v>
      </c>
      <c r="AN20" s="46" t="s">
        <v>122</v>
      </c>
      <c r="AO20" s="46">
        <v>128.41588584846593</v>
      </c>
      <c r="AP20" s="46">
        <v>182.15178983454558</v>
      </c>
      <c r="AQ20" s="46">
        <v>747.21306953352337</v>
      </c>
      <c r="AR20" s="46">
        <v>24392.966372215284</v>
      </c>
      <c r="AS20" s="46">
        <v>22.237664684295058</v>
      </c>
      <c r="AT20" s="46">
        <v>63.059304391698156</v>
      </c>
      <c r="AU20" s="46">
        <v>26.770220204534365</v>
      </c>
      <c r="AV20" s="46">
        <v>109.87594914780632</v>
      </c>
      <c r="AW20" s="46">
        <v>2.260098423287249</v>
      </c>
      <c r="AX20" s="46">
        <v>18.425108818016682</v>
      </c>
      <c r="AY20" s="46">
        <v>1.6564787051687433</v>
      </c>
      <c r="AZ20" s="46">
        <v>0.13652916514822347</v>
      </c>
      <c r="BA20" s="46">
        <v>0.12669146372453338</v>
      </c>
      <c r="BB20" s="46">
        <v>2.1803533546346041</v>
      </c>
      <c r="BC20" s="46">
        <v>368.6729649452322</v>
      </c>
      <c r="BD20" s="46">
        <v>4.6997736469589817E-2</v>
      </c>
      <c r="BE20" s="46">
        <v>11.281107691628431</v>
      </c>
    </row>
    <row r="21" spans="4:57" ht="43.5" thickBot="1">
      <c r="D21" s="46" t="s">
        <v>128</v>
      </c>
      <c r="E21" s="46">
        <v>132000.36835309214</v>
      </c>
      <c r="F21" s="46">
        <v>107772.97069766338</v>
      </c>
      <c r="G21" s="46">
        <v>759602.6998884927</v>
      </c>
      <c r="H21" s="46">
        <v>24609715.20465152</v>
      </c>
      <c r="I21" s="46">
        <v>19198.885601510327</v>
      </c>
      <c r="J21" s="46">
        <v>45100.533863666315</v>
      </c>
      <c r="K21" s="46">
        <v>23537.436925678045</v>
      </c>
      <c r="L21" s="46">
        <v>122580.67896158372</v>
      </c>
      <c r="M21" s="46">
        <v>2349.5073036099202</v>
      </c>
      <c r="N21" s="46">
        <v>20881.282489094225</v>
      </c>
      <c r="O21" s="46">
        <v>1594.5278204888273</v>
      </c>
      <c r="P21" s="46">
        <v>206.72404968426093</v>
      </c>
      <c r="Q21" s="46">
        <v>109.57004250369167</v>
      </c>
      <c r="R21" s="46">
        <v>2214.0987707139948</v>
      </c>
      <c r="S21" s="46">
        <v>428442.02888851298</v>
      </c>
      <c r="T21" s="46">
        <v>62.034471914750583</v>
      </c>
      <c r="U21" s="46">
        <v>4223.0702865917801</v>
      </c>
      <c r="AE21" s="47">
        <v>35</v>
      </c>
      <c r="AF21" s="48" t="s">
        <v>118</v>
      </c>
      <c r="AG21" s="48" t="s">
        <v>129</v>
      </c>
      <c r="AH21" s="48" t="s">
        <v>120</v>
      </c>
      <c r="AI21" s="49">
        <v>650568</v>
      </c>
      <c r="AJ21" s="49">
        <v>2144274</v>
      </c>
      <c r="AL21" s="4" t="s">
        <v>130</v>
      </c>
      <c r="AN21" s="46" t="s">
        <v>125</v>
      </c>
      <c r="AO21" s="46">
        <v>119.03644750782473</v>
      </c>
      <c r="AP21" s="46">
        <v>106.01812100218963</v>
      </c>
      <c r="AQ21" s="46">
        <v>596.80867749843958</v>
      </c>
      <c r="AR21" s="46">
        <v>21460.267846033334</v>
      </c>
      <c r="AS21" s="46">
        <v>16.237511873171162</v>
      </c>
      <c r="AT21" s="46">
        <v>42.676458193203139</v>
      </c>
      <c r="AU21" s="46">
        <v>29.108970100324306</v>
      </c>
      <c r="AV21" s="46">
        <v>120.77826283141617</v>
      </c>
      <c r="AW21" s="46">
        <v>2.1021256224418119</v>
      </c>
      <c r="AX21" s="46">
        <v>22.105662084136807</v>
      </c>
      <c r="AY21" s="46">
        <v>1.8653105658594078</v>
      </c>
      <c r="AZ21" s="46">
        <v>0.14528522962056242</v>
      </c>
      <c r="BA21" s="46">
        <v>0.57865594196940351</v>
      </c>
      <c r="BB21" s="46">
        <v>3.0662666400514111</v>
      </c>
      <c r="BC21" s="46">
        <v>395.44531685886272</v>
      </c>
      <c r="BD21" s="46">
        <v>6.6534597997141842E-2</v>
      </c>
      <c r="BE21" s="46">
        <v>3.831486738675896</v>
      </c>
    </row>
    <row r="22" spans="4:57" ht="43.5" thickBot="1">
      <c r="D22" s="46" t="s">
        <v>131</v>
      </c>
      <c r="E22" s="46">
        <v>103096.6043259151</v>
      </c>
      <c r="F22" s="46">
        <v>113927.21044427171</v>
      </c>
      <c r="G22" s="46">
        <v>848165.79363022896</v>
      </c>
      <c r="H22" s="46">
        <v>20083965.377445202</v>
      </c>
      <c r="I22" s="46">
        <v>17164.109517988916</v>
      </c>
      <c r="J22" s="46">
        <v>43444.045282809995</v>
      </c>
      <c r="K22" s="46">
        <v>28885.096256674471</v>
      </c>
      <c r="L22" s="46">
        <v>97296.09039537581</v>
      </c>
      <c r="M22" s="46">
        <v>1839.9556214155921</v>
      </c>
      <c r="N22" s="46">
        <v>24244.172015350912</v>
      </c>
      <c r="O22" s="46">
        <v>1265.9113017723257</v>
      </c>
      <c r="P22" s="46">
        <v>193.24318949138228</v>
      </c>
      <c r="Q22" s="46">
        <v>88.180522341944013</v>
      </c>
      <c r="R22" s="46">
        <v>2032.167427853879</v>
      </c>
      <c r="S22" s="46">
        <v>416694.04110481957</v>
      </c>
      <c r="T22" s="46">
        <v>48.825766396288792</v>
      </c>
      <c r="U22" s="46">
        <v>3425.1415538856763</v>
      </c>
      <c r="AE22" s="47">
        <v>36</v>
      </c>
      <c r="AF22" s="48" t="s">
        <v>118</v>
      </c>
      <c r="AG22" s="48" t="s">
        <v>132</v>
      </c>
      <c r="AH22" s="48" t="s">
        <v>120</v>
      </c>
      <c r="AI22" s="49">
        <v>649008</v>
      </c>
      <c r="AJ22" s="49">
        <v>2144308</v>
      </c>
      <c r="AL22" s="4" t="s">
        <v>133</v>
      </c>
      <c r="AN22" s="46" t="s">
        <v>128</v>
      </c>
      <c r="AO22" s="46">
        <v>132.00036835309214</v>
      </c>
      <c r="AP22" s="46">
        <v>107.77297069766338</v>
      </c>
      <c r="AQ22" s="46">
        <v>759.60269988849268</v>
      </c>
      <c r="AR22" s="46">
        <v>24609.715204651518</v>
      </c>
      <c r="AS22" s="46">
        <v>19.198885601510327</v>
      </c>
      <c r="AT22" s="46">
        <v>45.100533863666314</v>
      </c>
      <c r="AU22" s="46">
        <v>23.537436925678044</v>
      </c>
      <c r="AV22" s="46">
        <v>122.58067896158371</v>
      </c>
      <c r="AW22" s="46">
        <v>2.3495073036099203</v>
      </c>
      <c r="AX22" s="46">
        <v>20.881282489094225</v>
      </c>
      <c r="AY22" s="46">
        <v>1.5945278204888274</v>
      </c>
      <c r="AZ22" s="46">
        <v>0.20672404968426095</v>
      </c>
      <c r="BA22" s="46">
        <v>0.10957004250369166</v>
      </c>
      <c r="BB22" s="46">
        <v>2.2140987707139947</v>
      </c>
      <c r="BC22" s="46">
        <v>428.44202888851299</v>
      </c>
      <c r="BD22" s="46">
        <v>6.2034471914750582E-2</v>
      </c>
      <c r="BE22" s="46">
        <v>4.2230702865917804</v>
      </c>
    </row>
    <row r="23" spans="4:57" ht="43.5" thickBot="1">
      <c r="D23" s="46" t="s">
        <v>134</v>
      </c>
      <c r="E23" s="46">
        <v>266392.89432875527</v>
      </c>
      <c r="F23" s="46">
        <v>208087.25733898196</v>
      </c>
      <c r="G23" s="46">
        <v>1035346.1505922364</v>
      </c>
      <c r="H23" s="46">
        <v>28660665.626015652</v>
      </c>
      <c r="I23" s="46">
        <v>24263.670410659477</v>
      </c>
      <c r="J23" s="46">
        <v>133572.79207749598</v>
      </c>
      <c r="K23" s="46">
        <v>28603.970128969784</v>
      </c>
      <c r="L23" s="46">
        <v>163117.22699524983</v>
      </c>
      <c r="M23" s="46">
        <v>3061.5993277116495</v>
      </c>
      <c r="N23" s="46">
        <v>20912.017261367953</v>
      </c>
      <c r="O23" s="46">
        <v>3191.5832687867105</v>
      </c>
      <c r="P23" s="46">
        <v>225.78322249833451</v>
      </c>
      <c r="Q23" s="46">
        <v>210.84107743605779</v>
      </c>
      <c r="R23" s="46">
        <v>1848.050471510036</v>
      </c>
      <c r="S23" s="46">
        <v>434944.3609683718</v>
      </c>
      <c r="T23" s="46">
        <v>92.706705961980646</v>
      </c>
      <c r="U23" s="46">
        <v>7554.2734978400467</v>
      </c>
      <c r="AE23" s="47">
        <v>37</v>
      </c>
      <c r="AF23" s="48" t="s">
        <v>118</v>
      </c>
      <c r="AG23" s="48" t="s">
        <v>135</v>
      </c>
      <c r="AH23" s="48" t="s">
        <v>120</v>
      </c>
      <c r="AI23" s="49">
        <v>649613</v>
      </c>
      <c r="AJ23" s="49">
        <v>2143896</v>
      </c>
      <c r="AL23" s="4" t="s">
        <v>136</v>
      </c>
      <c r="AN23" s="46" t="s">
        <v>131</v>
      </c>
      <c r="AO23" s="46">
        <v>103.09660432591511</v>
      </c>
      <c r="AP23" s="46">
        <v>113.92721044427171</v>
      </c>
      <c r="AQ23" s="46">
        <v>848.1657936302289</v>
      </c>
      <c r="AR23" s="46">
        <v>20083.965377445202</v>
      </c>
      <c r="AS23" s="46">
        <v>17.164109517988916</v>
      </c>
      <c r="AT23" s="46">
        <v>43.444045282809995</v>
      </c>
      <c r="AU23" s="46">
        <v>28.885096256674473</v>
      </c>
      <c r="AV23" s="46">
        <v>97.296090395375813</v>
      </c>
      <c r="AW23" s="46">
        <v>1.8399556214155921</v>
      </c>
      <c r="AX23" s="46">
        <v>24.244172015350912</v>
      </c>
      <c r="AY23" s="46">
        <v>1.2659113017723258</v>
      </c>
      <c r="AZ23" s="46">
        <v>0.19324318949138228</v>
      </c>
      <c r="BA23" s="46">
        <v>8.8180522341944012E-2</v>
      </c>
      <c r="BB23" s="46">
        <v>2.0321674278538788</v>
      </c>
      <c r="BC23" s="46">
        <v>416.69404110481958</v>
      </c>
      <c r="BD23" s="46">
        <v>4.8825766396288793E-2</v>
      </c>
      <c r="BE23" s="46">
        <v>3.4251415538856764</v>
      </c>
    </row>
    <row r="24" spans="4:57" ht="29.25" customHeight="1" thickBot="1">
      <c r="D24" s="46" t="s">
        <v>137</v>
      </c>
      <c r="E24" s="46">
        <v>143945.93105185736</v>
      </c>
      <c r="F24" s="46">
        <v>25246.584018537935</v>
      </c>
      <c r="G24" s="46">
        <v>995929.52612897265</v>
      </c>
      <c r="H24" s="46">
        <v>28512549.796387997</v>
      </c>
      <c r="I24" s="46">
        <v>18098.710250647167</v>
      </c>
      <c r="J24" s="46">
        <v>16266.820729849465</v>
      </c>
      <c r="K24" s="46">
        <v>100992.4947559166</v>
      </c>
      <c r="L24" s="46">
        <v>190535.55213461013</v>
      </c>
      <c r="M24" s="46">
        <v>5209.4496303214892</v>
      </c>
      <c r="N24" s="46">
        <v>25260.964526726009</v>
      </c>
      <c r="O24" s="46">
        <v>2020.8191101030784</v>
      </c>
      <c r="P24" s="46">
        <v>368.8545027852486</v>
      </c>
      <c r="Q24" s="46">
        <v>361.10639089477371</v>
      </c>
      <c r="R24" s="46">
        <v>2106.9370411807936</v>
      </c>
      <c r="S24" s="46">
        <v>409474.42675146001</v>
      </c>
      <c r="T24" s="46">
        <v>132.98558533258534</v>
      </c>
      <c r="U24" s="46">
        <v>11488.846310901643</v>
      </c>
      <c r="AE24" s="47">
        <v>17</v>
      </c>
      <c r="AF24" s="48" t="s">
        <v>138</v>
      </c>
      <c r="AG24" s="48" t="s">
        <v>139</v>
      </c>
      <c r="AH24" s="48" t="s">
        <v>140</v>
      </c>
      <c r="AI24" s="49">
        <v>571155</v>
      </c>
      <c r="AJ24" s="49">
        <v>2103546</v>
      </c>
      <c r="AL24" s="4" t="s">
        <v>141</v>
      </c>
      <c r="AN24" s="46" t="s">
        <v>134</v>
      </c>
      <c r="AO24" s="46">
        <v>266.39289432875529</v>
      </c>
      <c r="AP24" s="46">
        <v>208.08725733898197</v>
      </c>
      <c r="AQ24" s="46">
        <v>1035.3461505922364</v>
      </c>
      <c r="AR24" s="46">
        <v>28660.665626015652</v>
      </c>
      <c r="AS24" s="46">
        <v>24.263670410659476</v>
      </c>
      <c r="AT24" s="46">
        <v>133.57279207749599</v>
      </c>
      <c r="AU24" s="46">
        <v>28.603970128969785</v>
      </c>
      <c r="AV24" s="46">
        <v>163.11722699524984</v>
      </c>
      <c r="AW24" s="46">
        <v>3.0615993277116496</v>
      </c>
      <c r="AX24" s="46">
        <v>20.912017261367954</v>
      </c>
      <c r="AY24" s="46">
        <v>3.1915832687867107</v>
      </c>
      <c r="AZ24" s="46">
        <v>0.22578322249833452</v>
      </c>
      <c r="BA24" s="46">
        <v>0.21084107743605779</v>
      </c>
      <c r="BB24" s="46">
        <v>1.8480504715100361</v>
      </c>
      <c r="BC24" s="46">
        <v>434.94436096837177</v>
      </c>
      <c r="BD24" s="46">
        <v>9.2706705961980648E-2</v>
      </c>
      <c r="BE24" s="46">
        <v>7.5542734978400468</v>
      </c>
    </row>
    <row r="25" spans="4:57" ht="29.25" customHeight="1" thickBot="1">
      <c r="D25" s="46" t="s">
        <v>142</v>
      </c>
      <c r="E25" s="46">
        <v>186921.68828159096</v>
      </c>
      <c r="F25" s="46">
        <v>22811.363483883022</v>
      </c>
      <c r="G25" s="46">
        <v>995091.98169038678</v>
      </c>
      <c r="H25" s="46">
        <v>30336023.794334944</v>
      </c>
      <c r="I25" s="46">
        <v>21713.46580652046</v>
      </c>
      <c r="J25" s="46">
        <v>18964.239612937108</v>
      </c>
      <c r="K25" s="46">
        <v>120619.33688830536</v>
      </c>
      <c r="L25" s="46">
        <v>149952.43141915381</v>
      </c>
      <c r="M25" s="46">
        <v>4622.9333929000031</v>
      </c>
      <c r="N25" s="46">
        <v>29107.00941312145</v>
      </c>
      <c r="O25" s="46">
        <v>1271.292049312061</v>
      </c>
      <c r="P25" s="46">
        <v>223.03422658536442</v>
      </c>
      <c r="Q25" s="46">
        <v>193.66829808173455</v>
      </c>
      <c r="R25" s="46">
        <v>1702.5090369277909</v>
      </c>
      <c r="S25" s="46">
        <v>442501.70262762345</v>
      </c>
      <c r="T25" s="46">
        <v>85.267467256412601</v>
      </c>
      <c r="U25" s="46">
        <v>7052.4772852949218</v>
      </c>
      <c r="AE25" s="47">
        <v>28</v>
      </c>
      <c r="AF25" s="48" t="s">
        <v>138</v>
      </c>
      <c r="AG25" s="48" t="s">
        <v>143</v>
      </c>
      <c r="AH25" s="48" t="s">
        <v>140</v>
      </c>
      <c r="AI25" s="49">
        <v>569687</v>
      </c>
      <c r="AJ25" s="49">
        <v>2112845</v>
      </c>
      <c r="AL25" s="4" t="s">
        <v>144</v>
      </c>
      <c r="AN25" s="46" t="s">
        <v>137</v>
      </c>
      <c r="AO25" s="46">
        <v>143.94593105185737</v>
      </c>
      <c r="AP25" s="46">
        <v>25.246584018537934</v>
      </c>
      <c r="AQ25" s="46">
        <v>995.92952612897261</v>
      </c>
      <c r="AR25" s="46">
        <v>28512.549796387997</v>
      </c>
      <c r="AS25" s="46">
        <v>18.098710250647166</v>
      </c>
      <c r="AT25" s="46">
        <v>16.266820729849464</v>
      </c>
      <c r="AU25" s="46">
        <v>100.99249475591661</v>
      </c>
      <c r="AV25" s="46">
        <v>190.53555213461013</v>
      </c>
      <c r="AW25" s="46">
        <v>5.2094496303214894</v>
      </c>
      <c r="AX25" s="46">
        <v>25.26096452672601</v>
      </c>
      <c r="AY25" s="46">
        <v>2.0208191101030786</v>
      </c>
      <c r="AZ25" s="46">
        <v>0.36885450278524862</v>
      </c>
      <c r="BA25" s="46">
        <v>0.3611063908947737</v>
      </c>
      <c r="BB25" s="46">
        <v>2.1069370411807937</v>
      </c>
      <c r="BC25" s="46">
        <v>409.47442675145999</v>
      </c>
      <c r="BD25" s="46">
        <v>0.13298558533258534</v>
      </c>
      <c r="BE25" s="46">
        <v>11.488846310901643</v>
      </c>
    </row>
    <row r="26" spans="4:57" ht="29.25" customHeight="1" thickBot="1">
      <c r="D26" s="46" t="s">
        <v>145</v>
      </c>
      <c r="E26" s="46">
        <v>126086.48149216929</v>
      </c>
      <c r="F26" s="46">
        <v>12837.824302004552</v>
      </c>
      <c r="G26" s="46">
        <v>845112.8101118888</v>
      </c>
      <c r="H26" s="46">
        <v>24223193.713131331</v>
      </c>
      <c r="I26" s="46">
        <v>16235.475389667896</v>
      </c>
      <c r="J26" s="46">
        <v>12051.608475739542</v>
      </c>
      <c r="K26" s="46">
        <v>82812.234865857492</v>
      </c>
      <c r="L26" s="46">
        <v>153032.08293348891</v>
      </c>
      <c r="M26" s="46">
        <v>3218.274572036632</v>
      </c>
      <c r="N26" s="46">
        <v>31526.962009680385</v>
      </c>
      <c r="O26" s="46">
        <v>1165.5024198704939</v>
      </c>
      <c r="P26" s="46">
        <v>242.63269639629138</v>
      </c>
      <c r="Q26" s="46">
        <v>219.13922078788079</v>
      </c>
      <c r="R26" s="46">
        <v>1305.7372928940104</v>
      </c>
      <c r="S26" s="46">
        <v>516029.09705013625</v>
      </c>
      <c r="T26" s="46">
        <v>130.85082144429154</v>
      </c>
      <c r="U26" s="46">
        <v>6741.2493404909828</v>
      </c>
      <c r="AE26" s="47">
        <v>30</v>
      </c>
      <c r="AF26" s="48" t="s">
        <v>138</v>
      </c>
      <c r="AG26" s="48" t="s">
        <v>146</v>
      </c>
      <c r="AH26" s="48" t="s">
        <v>140</v>
      </c>
      <c r="AI26" s="49">
        <v>568784</v>
      </c>
      <c r="AJ26" s="49">
        <v>2113883</v>
      </c>
      <c r="AL26" s="4" t="s">
        <v>147</v>
      </c>
      <c r="AN26" s="46" t="s">
        <v>142</v>
      </c>
      <c r="AO26" s="46">
        <v>186.92168828159097</v>
      </c>
      <c r="AP26" s="46">
        <v>22.811363483883021</v>
      </c>
      <c r="AQ26" s="46">
        <v>995.09198169038677</v>
      </c>
      <c r="AR26" s="46">
        <v>30336.023794334946</v>
      </c>
      <c r="AS26" s="46">
        <v>21.71346580652046</v>
      </c>
      <c r="AT26" s="46">
        <v>18.964239612937106</v>
      </c>
      <c r="AU26" s="46">
        <v>120.61933688830537</v>
      </c>
      <c r="AV26" s="46">
        <v>149.95243141915381</v>
      </c>
      <c r="AW26" s="46">
        <v>4.6229333929000029</v>
      </c>
      <c r="AX26" s="46">
        <v>29.10700941312145</v>
      </c>
      <c r="AY26" s="46">
        <v>1.271292049312061</v>
      </c>
      <c r="AZ26" s="46">
        <v>0.22303422658536443</v>
      </c>
      <c r="BA26" s="46">
        <v>0.19366829808173455</v>
      </c>
      <c r="BB26" s="46">
        <v>1.7025090369277909</v>
      </c>
      <c r="BC26" s="46">
        <v>442.50170262762344</v>
      </c>
      <c r="BD26" s="46">
        <v>8.5267467256412599E-2</v>
      </c>
      <c r="BE26" s="46">
        <v>7.0524772852949216</v>
      </c>
    </row>
    <row r="27" spans="4:57" ht="43.5" thickBot="1">
      <c r="D27" s="46" t="s">
        <v>148</v>
      </c>
      <c r="E27" s="46">
        <v>259221.50693693745</v>
      </c>
      <c r="F27" s="46">
        <v>118270.02428020201</v>
      </c>
      <c r="G27" s="46">
        <v>864115.80192123505</v>
      </c>
      <c r="H27" s="46">
        <v>25437089.207187071</v>
      </c>
      <c r="I27" s="46">
        <v>15409.78511055868</v>
      </c>
      <c r="J27" s="46">
        <v>124351.81188076445</v>
      </c>
      <c r="K27" s="46">
        <v>79663.876892259534</v>
      </c>
      <c r="L27" s="46">
        <v>369722.68359347578</v>
      </c>
      <c r="M27" s="46">
        <v>9299.1222180446421</v>
      </c>
      <c r="N27" s="46">
        <v>41471.645388473713</v>
      </c>
      <c r="O27" s="46">
        <v>3382.3219149192564</v>
      </c>
      <c r="P27" s="46">
        <v>833.64116441413171</v>
      </c>
      <c r="Q27" s="46">
        <v>853.06487667244824</v>
      </c>
      <c r="R27" s="46">
        <v>5132.9034764237776</v>
      </c>
      <c r="S27" s="46">
        <v>627868.22611002205</v>
      </c>
      <c r="T27" s="46">
        <v>216.69760467926974</v>
      </c>
      <c r="U27" s="46">
        <v>52930.330241819902</v>
      </c>
      <c r="AE27" s="47">
        <v>19</v>
      </c>
      <c r="AF27" s="48" t="s">
        <v>138</v>
      </c>
      <c r="AG27" s="48" t="s">
        <v>272</v>
      </c>
      <c r="AH27" s="48" t="s">
        <v>140</v>
      </c>
      <c r="AI27" s="49">
        <v>571269</v>
      </c>
      <c r="AJ27" s="49">
        <v>2113005</v>
      </c>
      <c r="AL27" s="4" t="s">
        <v>273</v>
      </c>
      <c r="AN27" s="46" t="s">
        <v>145</v>
      </c>
      <c r="AO27" s="46">
        <v>126.08648149216928</v>
      </c>
      <c r="AP27" s="46">
        <v>12.837824302004552</v>
      </c>
      <c r="AQ27" s="46">
        <v>845.11281011188885</v>
      </c>
      <c r="AR27" s="46">
        <v>24223.193713131332</v>
      </c>
      <c r="AS27" s="46">
        <v>16.235475389667897</v>
      </c>
      <c r="AT27" s="46">
        <v>12.051608475739542</v>
      </c>
      <c r="AU27" s="46">
        <v>82.812234865857491</v>
      </c>
      <c r="AV27" s="46">
        <v>153.03208293348891</v>
      </c>
      <c r="AW27" s="46">
        <v>3.2182745720366319</v>
      </c>
      <c r="AX27" s="46">
        <v>31.526962009680386</v>
      </c>
      <c r="AY27" s="46">
        <v>1.165502419870494</v>
      </c>
      <c r="AZ27" s="46">
        <v>0.24263269639629137</v>
      </c>
      <c r="BA27" s="46">
        <v>0.21913922078788078</v>
      </c>
      <c r="BB27" s="46">
        <v>1.3057372928940103</v>
      </c>
      <c r="BC27" s="46">
        <v>516.02909705013622</v>
      </c>
      <c r="BD27" s="46">
        <v>0.13085082144429155</v>
      </c>
      <c r="BE27" s="46">
        <v>6.7412493404909828</v>
      </c>
    </row>
    <row r="28" spans="4:57" ht="43.5" thickBot="1">
      <c r="D28" s="46" t="s">
        <v>149</v>
      </c>
      <c r="E28" s="46">
        <v>241515.39530595485</v>
      </c>
      <c r="F28" s="46">
        <v>79059.445098344062</v>
      </c>
      <c r="G28" s="46">
        <v>946356.55953964964</v>
      </c>
      <c r="H28" s="46">
        <v>32298304.605074156</v>
      </c>
      <c r="I28" s="46">
        <v>14136.260523945555</v>
      </c>
      <c r="J28" s="46">
        <v>44673.257341216158</v>
      </c>
      <c r="K28" s="46">
        <v>55067.768961025031</v>
      </c>
      <c r="L28" s="46">
        <v>203825.02347807682</v>
      </c>
      <c r="M28" s="46">
        <v>5200.4819449810348</v>
      </c>
      <c r="N28" s="46">
        <v>28500.525602813697</v>
      </c>
      <c r="O28" s="46">
        <v>2105.1712237950019</v>
      </c>
      <c r="P28" s="46">
        <v>360.16015606490652</v>
      </c>
      <c r="Q28" s="46">
        <v>448.24356514833278</v>
      </c>
      <c r="R28" s="46">
        <v>1819.5807642368468</v>
      </c>
      <c r="S28" s="46">
        <v>812944.99169702316</v>
      </c>
      <c r="T28" s="46">
        <v>163.95428383738169</v>
      </c>
      <c r="U28" s="46">
        <v>30161.407719542894</v>
      </c>
      <c r="AE28" s="47">
        <v>24</v>
      </c>
      <c r="AF28" s="48" t="s">
        <v>138</v>
      </c>
      <c r="AG28" s="48" t="s">
        <v>150</v>
      </c>
      <c r="AH28" s="48" t="s">
        <v>140</v>
      </c>
      <c r="AI28" s="49">
        <v>572444</v>
      </c>
      <c r="AJ28" s="49">
        <v>2103586</v>
      </c>
      <c r="AL28" s="4" t="s">
        <v>151</v>
      </c>
      <c r="AN28" s="46" t="s">
        <v>148</v>
      </c>
      <c r="AO28" s="46">
        <v>259.22150693693743</v>
      </c>
      <c r="AP28" s="46">
        <v>118.27002428020201</v>
      </c>
      <c r="AQ28" s="46">
        <v>864.11580192123506</v>
      </c>
      <c r="AR28" s="46">
        <v>25437.089207187073</v>
      </c>
      <c r="AS28" s="46">
        <v>15.40978511055868</v>
      </c>
      <c r="AT28" s="46">
        <v>124.35181188076444</v>
      </c>
      <c r="AU28" s="46">
        <v>79.663876892259537</v>
      </c>
      <c r="AV28" s="46">
        <v>369.72268359347578</v>
      </c>
      <c r="AW28" s="46">
        <v>9.2991222180446425</v>
      </c>
      <c r="AX28" s="46">
        <v>41.471645388473711</v>
      </c>
      <c r="AY28" s="46">
        <v>3.3823219149192565</v>
      </c>
      <c r="AZ28" s="46">
        <v>0.83364116441413172</v>
      </c>
      <c r="BA28" s="46">
        <v>0.85306487667244824</v>
      </c>
      <c r="BB28" s="46">
        <v>5.1329034764237775</v>
      </c>
      <c r="BC28" s="46">
        <v>627.86822611002208</v>
      </c>
      <c r="BD28" s="46">
        <v>0.21669760467926974</v>
      </c>
      <c r="BE28" s="46">
        <v>52.930330241819902</v>
      </c>
    </row>
    <row r="29" spans="4:57" ht="43.5" thickBot="1">
      <c r="D29" s="46" t="s">
        <v>152</v>
      </c>
      <c r="E29" s="46">
        <v>267839.0604015151</v>
      </c>
      <c r="F29" s="46">
        <v>22115.278599034249</v>
      </c>
      <c r="G29" s="46">
        <v>974127.11550663994</v>
      </c>
      <c r="H29" s="46">
        <v>23647500.318498116</v>
      </c>
      <c r="I29" s="46">
        <v>14009.178480380884</v>
      </c>
      <c r="J29" s="46">
        <v>27895.427648591303</v>
      </c>
      <c r="K29" s="46">
        <v>48850.734977927685</v>
      </c>
      <c r="L29" s="46">
        <v>201873.28971837714</v>
      </c>
      <c r="M29" s="46">
        <v>6288.7560199480859</v>
      </c>
      <c r="N29" s="46">
        <v>25794.372275567886</v>
      </c>
      <c r="O29" s="46">
        <v>1497.7417435556886</v>
      </c>
      <c r="P29" s="46">
        <v>542.13314061345579</v>
      </c>
      <c r="Q29" s="46">
        <v>461.77576534716189</v>
      </c>
      <c r="R29" s="46">
        <v>2084.8415417467409</v>
      </c>
      <c r="S29" s="46">
        <v>804305.82119084348</v>
      </c>
      <c r="T29" s="46">
        <v>172.25616187938525</v>
      </c>
      <c r="U29" s="46">
        <v>30571.536085761571</v>
      </c>
      <c r="AE29" s="47">
        <v>25</v>
      </c>
      <c r="AF29" s="48" t="s">
        <v>138</v>
      </c>
      <c r="AG29" s="48" t="s">
        <v>153</v>
      </c>
      <c r="AH29" s="48" t="s">
        <v>140</v>
      </c>
      <c r="AI29" s="49">
        <v>571400</v>
      </c>
      <c r="AJ29" s="49">
        <v>2105969</v>
      </c>
      <c r="AL29" s="4" t="s">
        <v>154</v>
      </c>
      <c r="AN29" s="46" t="s">
        <v>149</v>
      </c>
      <c r="AO29" s="46">
        <v>241.51539530595485</v>
      </c>
      <c r="AP29" s="46">
        <v>79.059445098344057</v>
      </c>
      <c r="AQ29" s="46">
        <v>946.35655953964965</v>
      </c>
      <c r="AR29" s="46">
        <v>32298.304605074158</v>
      </c>
      <c r="AS29" s="46">
        <v>14.136260523945555</v>
      </c>
      <c r="AT29" s="46">
        <v>44.673257341216157</v>
      </c>
      <c r="AU29" s="46">
        <v>55.067768961025031</v>
      </c>
      <c r="AV29" s="46">
        <v>203.82502347807682</v>
      </c>
      <c r="AW29" s="46">
        <v>5.2004819449810347</v>
      </c>
      <c r="AX29" s="46">
        <v>28.500525602813699</v>
      </c>
      <c r="AY29" s="46">
        <v>2.105171223795002</v>
      </c>
      <c r="AZ29" s="46">
        <v>0.36016015606490653</v>
      </c>
      <c r="BA29" s="46">
        <v>0.4482435651483328</v>
      </c>
      <c r="BB29" s="46">
        <v>1.8195807642368469</v>
      </c>
      <c r="BC29" s="46">
        <v>812.94499169702317</v>
      </c>
      <c r="BD29" s="46">
        <v>0.1639542838373817</v>
      </c>
      <c r="BE29" s="46">
        <v>30.161407719542893</v>
      </c>
    </row>
    <row r="30" spans="4:57" ht="43.5" thickBot="1">
      <c r="D30" s="46" t="s">
        <v>156</v>
      </c>
      <c r="E30" s="46">
        <v>98183.570894160803</v>
      </c>
      <c r="F30" s="46">
        <v>92658.136762243768</v>
      </c>
      <c r="G30" s="46">
        <v>551415.30734097084</v>
      </c>
      <c r="H30" s="46">
        <v>14110548.522452073</v>
      </c>
      <c r="I30" s="46">
        <v>14971.370754832635</v>
      </c>
      <c r="J30" s="46">
        <v>35882.384517868421</v>
      </c>
      <c r="K30" s="46">
        <v>20325.798468720943</v>
      </c>
      <c r="L30" s="46">
        <v>109066.06439147305</v>
      </c>
      <c r="M30" s="46">
        <v>1784.4731772260961</v>
      </c>
      <c r="N30" s="46">
        <v>15476.971419107898</v>
      </c>
      <c r="O30" s="46">
        <v>800.12128195022183</v>
      </c>
      <c r="P30" s="46">
        <v>195.82695043213849</v>
      </c>
      <c r="Q30" s="46">
        <v>90.156802430860438</v>
      </c>
      <c r="R30" s="46">
        <v>952.59907236984259</v>
      </c>
      <c r="S30" s="46">
        <v>355215.44443910767</v>
      </c>
      <c r="T30" s="46">
        <v>42.07403478759327</v>
      </c>
      <c r="U30" s="46">
        <v>7208.8541151767567</v>
      </c>
      <c r="AE30" s="47">
        <v>4</v>
      </c>
      <c r="AF30" s="48" t="s">
        <v>157</v>
      </c>
      <c r="AG30" s="48" t="s">
        <v>158</v>
      </c>
      <c r="AH30" s="48" t="s">
        <v>159</v>
      </c>
      <c r="AI30" s="49">
        <v>636080</v>
      </c>
      <c r="AJ30" s="49">
        <v>2131759</v>
      </c>
      <c r="AL30" s="4" t="s">
        <v>160</v>
      </c>
      <c r="AN30" s="46" t="s">
        <v>155</v>
      </c>
      <c r="AO30" s="46">
        <v>120.91437528101943</v>
      </c>
      <c r="AP30" s="46">
        <v>191.69503631996369</v>
      </c>
      <c r="AQ30" s="46">
        <v>702.47299260693842</v>
      </c>
      <c r="AR30" s="46">
        <v>16490.130384811735</v>
      </c>
      <c r="AS30" s="46">
        <v>20.343567630823344</v>
      </c>
      <c r="AT30" s="46">
        <v>67.122338801434111</v>
      </c>
      <c r="AU30" s="46">
        <v>33.119769533344375</v>
      </c>
      <c r="AV30" s="46">
        <v>110.08387347643477</v>
      </c>
      <c r="AW30" s="46">
        <v>2.5461356018159704</v>
      </c>
      <c r="AX30" s="46">
        <v>21.729999902727108</v>
      </c>
      <c r="AY30" s="46">
        <v>1.2753979034213008</v>
      </c>
      <c r="AZ30" s="46">
        <v>0.31694195975704637</v>
      </c>
      <c r="BA30" s="46">
        <v>0.10048855252189207</v>
      </c>
      <c r="BB30" s="46">
        <v>2.326464826114774</v>
      </c>
      <c r="BC30" s="46">
        <v>492.15867764461814</v>
      </c>
      <c r="BD30" s="46">
        <v>6.9188251044048771E-2</v>
      </c>
      <c r="BE30" s="46">
        <v>9.7585744196215796</v>
      </c>
    </row>
    <row r="31" spans="4:57" ht="43.5" thickBot="1">
      <c r="D31" s="46" t="s">
        <v>161</v>
      </c>
      <c r="E31" s="46">
        <v>112142.74253791054</v>
      </c>
      <c r="F31" s="46">
        <v>142745.88315749305</v>
      </c>
      <c r="G31" s="46">
        <v>679770.57717419928</v>
      </c>
      <c r="H31" s="46">
        <v>15805259.242022192</v>
      </c>
      <c r="I31" s="46">
        <v>16689.325835358995</v>
      </c>
      <c r="J31" s="46">
        <v>48903.362018346488</v>
      </c>
      <c r="K31" s="46">
        <v>21741.3323931554</v>
      </c>
      <c r="L31" s="46">
        <v>88960.188711403898</v>
      </c>
      <c r="M31" s="46">
        <v>1455.2142017671638</v>
      </c>
      <c r="N31" s="46">
        <v>15079.104838563651</v>
      </c>
      <c r="O31" s="46">
        <v>1143.5427193456633</v>
      </c>
      <c r="P31" s="46">
        <v>94.250020432960071</v>
      </c>
      <c r="Q31" s="46">
        <v>86.185757751763063</v>
      </c>
      <c r="R31" s="46">
        <v>887.60327792344322</v>
      </c>
      <c r="S31" s="46">
        <v>387223.13823517738</v>
      </c>
      <c r="T31" s="46">
        <v>37.981149607093876</v>
      </c>
      <c r="U31" s="46">
        <v>4901.4926694509149</v>
      </c>
      <c r="AE31" s="47">
        <v>8</v>
      </c>
      <c r="AF31" s="48" t="s">
        <v>157</v>
      </c>
      <c r="AG31" s="48" t="s">
        <v>162</v>
      </c>
      <c r="AH31" s="48" t="s">
        <v>159</v>
      </c>
      <c r="AI31" s="49">
        <v>637539</v>
      </c>
      <c r="AJ31" s="49">
        <v>2127070</v>
      </c>
      <c r="AL31" s="4" t="s">
        <v>163</v>
      </c>
      <c r="AN31" s="46" t="s">
        <v>156</v>
      </c>
      <c r="AO31" s="46">
        <v>98.183570894160809</v>
      </c>
      <c r="AP31" s="46">
        <v>92.658136762243771</v>
      </c>
      <c r="AQ31" s="46">
        <v>551.4153073409708</v>
      </c>
      <c r="AR31" s="46">
        <v>14110.548522452073</v>
      </c>
      <c r="AS31" s="46">
        <v>14.971370754832634</v>
      </c>
      <c r="AT31" s="46">
        <v>35.882384517868424</v>
      </c>
      <c r="AU31" s="46">
        <v>20.325798468720944</v>
      </c>
      <c r="AV31" s="46">
        <v>109.06606439147305</v>
      </c>
      <c r="AW31" s="46">
        <v>1.7844731772260962</v>
      </c>
      <c r="AX31" s="46">
        <v>15.476971419107898</v>
      </c>
      <c r="AY31" s="46">
        <v>0.80012128195022181</v>
      </c>
      <c r="AZ31" s="46">
        <v>0.19582695043213849</v>
      </c>
      <c r="BA31" s="46">
        <v>9.0156802430860439E-2</v>
      </c>
      <c r="BB31" s="46">
        <v>0.95259907236984254</v>
      </c>
      <c r="BC31" s="46">
        <v>355.21544443910767</v>
      </c>
      <c r="BD31" s="46">
        <v>4.2074034787593272E-2</v>
      </c>
      <c r="BE31" s="46">
        <v>7.2088541151767567</v>
      </c>
    </row>
    <row r="32" spans="4:57" ht="43.5" thickBot="1">
      <c r="D32" s="46" t="s">
        <v>164</v>
      </c>
      <c r="E32" s="46">
        <v>112016.27103531096</v>
      </c>
      <c r="F32" s="46">
        <v>206977.80226874311</v>
      </c>
      <c r="G32" s="46">
        <v>794706.15597287286</v>
      </c>
      <c r="H32" s="46">
        <v>15790556.741907306</v>
      </c>
      <c r="I32" s="46">
        <v>17891.593971268419</v>
      </c>
      <c r="J32" s="46">
        <v>65838.629322919282</v>
      </c>
      <c r="K32" s="46">
        <v>30344.382443906528</v>
      </c>
      <c r="L32" s="46">
        <v>104314.00428506517</v>
      </c>
      <c r="M32" s="46">
        <v>3316.1425675276059</v>
      </c>
      <c r="N32" s="46">
        <v>24428.681276226078</v>
      </c>
      <c r="O32" s="46">
        <v>2856.2292880518003</v>
      </c>
      <c r="P32" s="46">
        <v>222.80031140336843</v>
      </c>
      <c r="Q32" s="46">
        <v>130.42387150295318</v>
      </c>
      <c r="R32" s="46">
        <v>1078.7771391427436</v>
      </c>
      <c r="S32" s="46">
        <v>459698.66761415586</v>
      </c>
      <c r="T32" s="46">
        <v>84.03605952641395</v>
      </c>
      <c r="U32" s="46">
        <v>4801.6729158929165</v>
      </c>
      <c r="AE32" s="47">
        <v>9</v>
      </c>
      <c r="AF32" s="48" t="s">
        <v>157</v>
      </c>
      <c r="AG32" s="48" t="s">
        <v>165</v>
      </c>
      <c r="AH32" s="48" t="s">
        <v>159</v>
      </c>
      <c r="AI32" s="49">
        <v>630907</v>
      </c>
      <c r="AJ32" s="49">
        <v>2127986</v>
      </c>
      <c r="AL32" s="4" t="s">
        <v>166</v>
      </c>
      <c r="AN32" s="46" t="s">
        <v>161</v>
      </c>
      <c r="AO32" s="46">
        <v>112.14274253791054</v>
      </c>
      <c r="AP32" s="46">
        <v>142.74588315749304</v>
      </c>
      <c r="AQ32" s="46">
        <v>679.77057717419927</v>
      </c>
      <c r="AR32" s="46">
        <v>15805.259242022192</v>
      </c>
      <c r="AS32" s="46">
        <v>16.689325835358996</v>
      </c>
      <c r="AT32" s="46">
        <v>48.903362018346485</v>
      </c>
      <c r="AU32" s="46">
        <v>21.7413323931554</v>
      </c>
      <c r="AV32" s="46">
        <v>88.960188711403902</v>
      </c>
      <c r="AW32" s="46">
        <v>1.4552142017671639</v>
      </c>
      <c r="AX32" s="46">
        <v>15.079104838563651</v>
      </c>
      <c r="AY32" s="46">
        <v>1.1435427193456633</v>
      </c>
      <c r="AZ32" s="46">
        <v>9.4250020432960074E-2</v>
      </c>
      <c r="BA32" s="46">
        <v>8.6185757751763056E-2</v>
      </c>
      <c r="BB32" s="46">
        <v>0.88760327792344318</v>
      </c>
      <c r="BC32" s="46">
        <v>387.22313823517737</v>
      </c>
      <c r="BD32" s="46">
        <v>3.7981149607093874E-2</v>
      </c>
      <c r="BE32" s="46">
        <v>4.9014926694509153</v>
      </c>
    </row>
    <row r="33" spans="4:57" ht="43.5" thickBot="1">
      <c r="D33" s="46" t="s">
        <v>167</v>
      </c>
      <c r="E33" s="46">
        <v>124955.62180437881</v>
      </c>
      <c r="F33" s="46">
        <v>100040.26420983272</v>
      </c>
      <c r="G33" s="46">
        <v>799814.73005878623</v>
      </c>
      <c r="H33" s="46">
        <v>16941675.146160673</v>
      </c>
      <c r="I33" s="46">
        <v>18220.611665727643</v>
      </c>
      <c r="J33" s="46">
        <v>36609.200950187187</v>
      </c>
      <c r="K33" s="46">
        <v>25732.141750183273</v>
      </c>
      <c r="L33" s="46">
        <v>108546.79442053783</v>
      </c>
      <c r="M33" s="46">
        <v>1941.9876975076957</v>
      </c>
      <c r="N33" s="46">
        <v>23254.135390392748</v>
      </c>
      <c r="O33" s="46">
        <v>920.4981047134147</v>
      </c>
      <c r="P33" s="46">
        <v>217.69187063722495</v>
      </c>
      <c r="Q33" s="46">
        <v>121.62992522916434</v>
      </c>
      <c r="R33" s="46">
        <v>1083.1688487891622</v>
      </c>
      <c r="S33" s="46">
        <v>423806.32031765388</v>
      </c>
      <c r="T33" s="46">
        <v>47.296820690247785</v>
      </c>
      <c r="U33" s="46">
        <v>6201.3003491872232</v>
      </c>
      <c r="AE33" s="47">
        <v>10</v>
      </c>
      <c r="AF33" s="48" t="s">
        <v>157</v>
      </c>
      <c r="AG33" s="48" t="s">
        <v>168</v>
      </c>
      <c r="AH33" s="48" t="s">
        <v>159</v>
      </c>
      <c r="AI33" s="49">
        <v>633189</v>
      </c>
      <c r="AJ33" s="49">
        <v>2125196</v>
      </c>
      <c r="AL33" s="4" t="s">
        <v>169</v>
      </c>
      <c r="AN33" s="46" t="s">
        <v>164</v>
      </c>
      <c r="AO33" s="46">
        <v>112.01627103531096</v>
      </c>
      <c r="AP33" s="46">
        <v>206.97780226874312</v>
      </c>
      <c r="AQ33" s="46">
        <v>794.70615597287281</v>
      </c>
      <c r="AR33" s="46">
        <v>15790.556741907307</v>
      </c>
      <c r="AS33" s="46">
        <v>17.891593971268421</v>
      </c>
      <c r="AT33" s="46">
        <v>65.838629322919275</v>
      </c>
      <c r="AU33" s="46">
        <v>30.344382443906529</v>
      </c>
      <c r="AV33" s="46">
        <v>104.31400428506517</v>
      </c>
      <c r="AW33" s="46">
        <v>3.3161425675276059</v>
      </c>
      <c r="AX33" s="46">
        <v>24.428681276226079</v>
      </c>
      <c r="AY33" s="46">
        <v>2.8562292880518001</v>
      </c>
      <c r="AZ33" s="46">
        <v>0.22280031140336842</v>
      </c>
      <c r="BA33" s="46">
        <v>0.13042387150295318</v>
      </c>
      <c r="BB33" s="46">
        <v>1.0787771391427436</v>
      </c>
      <c r="BC33" s="46">
        <v>459.69866761415585</v>
      </c>
      <c r="BD33" s="46">
        <v>8.403605952641395E-2</v>
      </c>
      <c r="BE33" s="46">
        <v>4.8016729158929161</v>
      </c>
    </row>
    <row r="34" spans="4:57" ht="43.5" thickBot="1">
      <c r="D34" s="46" t="s">
        <v>170</v>
      </c>
      <c r="E34" s="46">
        <v>103075.06537554954</v>
      </c>
      <c r="F34" s="46">
        <v>108749.77623621514</v>
      </c>
      <c r="G34" s="46">
        <v>749030.22612863616</v>
      </c>
      <c r="H34" s="46">
        <v>14973610.268817449</v>
      </c>
      <c r="I34" s="46">
        <v>16349.773241167579</v>
      </c>
      <c r="J34" s="46">
        <v>43277.275784770238</v>
      </c>
      <c r="K34" s="46">
        <v>29091.398527125388</v>
      </c>
      <c r="L34" s="46">
        <v>155636.47173485634</v>
      </c>
      <c r="M34" s="46">
        <v>3564.4734551202332</v>
      </c>
      <c r="N34" s="46">
        <v>19306.635715704171</v>
      </c>
      <c r="O34" s="46">
        <v>736.36545617466015</v>
      </c>
      <c r="P34" s="46">
        <v>247.79750869652224</v>
      </c>
      <c r="Q34" s="46">
        <v>2147.9566667066324</v>
      </c>
      <c r="R34" s="46">
        <v>916.16973131333748</v>
      </c>
      <c r="S34" s="46">
        <v>370046.03899489163</v>
      </c>
      <c r="T34" s="46">
        <v>55.139259833039127</v>
      </c>
      <c r="U34" s="46">
        <v>31917.707080464832</v>
      </c>
      <c r="AE34" s="47">
        <v>5</v>
      </c>
      <c r="AF34" s="48" t="s">
        <v>157</v>
      </c>
      <c r="AG34" s="48" t="s">
        <v>171</v>
      </c>
      <c r="AH34" s="48" t="s">
        <v>159</v>
      </c>
      <c r="AI34" s="49">
        <v>637942</v>
      </c>
      <c r="AJ34" s="49">
        <v>2128941</v>
      </c>
      <c r="AL34" s="4" t="s">
        <v>172</v>
      </c>
      <c r="AN34" s="46" t="s">
        <v>167</v>
      </c>
      <c r="AO34" s="46">
        <v>124.95562180437881</v>
      </c>
      <c r="AP34" s="46">
        <v>100.04026420983271</v>
      </c>
      <c r="AQ34" s="46">
        <v>799.81473005878627</v>
      </c>
      <c r="AR34" s="46">
        <v>16941.675146160673</v>
      </c>
      <c r="AS34" s="46">
        <v>18.220611665727642</v>
      </c>
      <c r="AT34" s="46">
        <v>36.609200950187187</v>
      </c>
      <c r="AU34" s="46">
        <v>25.732141750183274</v>
      </c>
      <c r="AV34" s="46">
        <v>108.54679442053784</v>
      </c>
      <c r="AW34" s="46">
        <v>1.9419876975076957</v>
      </c>
      <c r="AX34" s="46">
        <v>23.254135390392747</v>
      </c>
      <c r="AY34" s="46">
        <v>0.92049810471341476</v>
      </c>
      <c r="AZ34" s="46">
        <v>0.21769187063722495</v>
      </c>
      <c r="BA34" s="46">
        <v>0.12162992522916434</v>
      </c>
      <c r="BB34" s="46">
        <v>1.0831688487891622</v>
      </c>
      <c r="BC34" s="46">
        <v>423.8063203176539</v>
      </c>
      <c r="BD34" s="46">
        <v>4.7296820690247786E-2</v>
      </c>
      <c r="BE34" s="46">
        <v>6.2013003491872229</v>
      </c>
    </row>
    <row r="35" spans="4:57" ht="43.5" thickBot="1">
      <c r="D35" s="46" t="s">
        <v>174</v>
      </c>
      <c r="E35" s="46">
        <v>159723.50578072181</v>
      </c>
      <c r="F35" s="46">
        <v>206022.63628727087</v>
      </c>
      <c r="G35" s="46">
        <v>992310.90044315113</v>
      </c>
      <c r="H35" s="46">
        <v>21133031.266412556</v>
      </c>
      <c r="I35" s="46">
        <v>24941.01062414335</v>
      </c>
      <c r="J35" s="46">
        <v>64252.70012920408</v>
      </c>
      <c r="K35" s="46">
        <v>28028.433746449791</v>
      </c>
      <c r="L35" s="46">
        <v>175125.90040204852</v>
      </c>
      <c r="M35" s="46">
        <v>5469.7480365674046</v>
      </c>
      <c r="N35" s="46">
        <v>25737.726613090916</v>
      </c>
      <c r="O35" s="46">
        <v>1008.3900721902206</v>
      </c>
      <c r="P35" s="46">
        <v>235.26157420638788</v>
      </c>
      <c r="Q35" s="46">
        <v>4065.9931749012358</v>
      </c>
      <c r="R35" s="46">
        <v>1377.3744126634974</v>
      </c>
      <c r="S35" s="46">
        <v>433712.706518605</v>
      </c>
      <c r="T35" s="46">
        <v>68.806568648647115</v>
      </c>
      <c r="U35" s="46">
        <v>8571.2485360415321</v>
      </c>
      <c r="AE35" s="47">
        <v>6</v>
      </c>
      <c r="AF35" s="48" t="s">
        <v>157</v>
      </c>
      <c r="AG35" s="48" t="s">
        <v>175</v>
      </c>
      <c r="AH35" s="48" t="s">
        <v>159</v>
      </c>
      <c r="AI35" s="49">
        <v>633984</v>
      </c>
      <c r="AJ35" s="49">
        <v>2129189</v>
      </c>
      <c r="AL35" s="4" t="s">
        <v>176</v>
      </c>
      <c r="AN35" s="46" t="s">
        <v>170</v>
      </c>
      <c r="AO35" s="46">
        <v>103.07506537554954</v>
      </c>
      <c r="AP35" s="46">
        <v>108.74977623621514</v>
      </c>
      <c r="AQ35" s="46">
        <v>749.03022612863617</v>
      </c>
      <c r="AR35" s="46">
        <v>14973.610268817449</v>
      </c>
      <c r="AS35" s="46">
        <v>16.349773241167579</v>
      </c>
      <c r="AT35" s="46">
        <v>43.277275784770239</v>
      </c>
      <c r="AU35" s="46">
        <v>29.091398527125389</v>
      </c>
      <c r="AV35" s="46">
        <v>155.63647173485634</v>
      </c>
      <c r="AW35" s="46">
        <v>3.5644734551202331</v>
      </c>
      <c r="AX35" s="46">
        <v>19.306635715704171</v>
      </c>
      <c r="AY35" s="46">
        <v>0.7363654561746602</v>
      </c>
      <c r="AZ35" s="46">
        <v>0.24779750869652226</v>
      </c>
      <c r="BA35" s="46">
        <v>2.1479566667066323</v>
      </c>
      <c r="BB35" s="46">
        <v>0.91616973131333745</v>
      </c>
      <c r="BC35" s="46">
        <v>370.0460389948916</v>
      </c>
      <c r="BD35" s="46">
        <v>5.5139259833039127E-2</v>
      </c>
      <c r="BE35" s="46">
        <v>31.917707080464833</v>
      </c>
    </row>
    <row r="36" spans="4:57" ht="43.5" thickBot="1">
      <c r="D36" s="46" t="s">
        <v>177</v>
      </c>
      <c r="E36" s="46">
        <v>188004.60277930339</v>
      </c>
      <c r="F36" s="46">
        <v>138401.46559575235</v>
      </c>
      <c r="G36" s="46">
        <v>825661.7526167481</v>
      </c>
      <c r="H36" s="46">
        <v>22634383.61316001</v>
      </c>
      <c r="I36" s="46">
        <v>22351.09432699731</v>
      </c>
      <c r="J36" s="46">
        <v>51122.470236479312</v>
      </c>
      <c r="K36" s="46">
        <v>48831.649660455158</v>
      </c>
      <c r="L36" s="46">
        <v>141447.65611942532</v>
      </c>
      <c r="M36" s="46">
        <v>3808.0824395877903</v>
      </c>
      <c r="N36" s="46">
        <v>29316.816287410493</v>
      </c>
      <c r="O36" s="46">
        <v>766.00515649205568</v>
      </c>
      <c r="P36" s="46">
        <v>371.33496271052326</v>
      </c>
      <c r="Q36" s="46">
        <v>126.96251163369479</v>
      </c>
      <c r="R36" s="46">
        <v>979.5748929304815</v>
      </c>
      <c r="S36" s="46">
        <v>523176.56245967705</v>
      </c>
      <c r="T36" s="46">
        <v>71.159407098478241</v>
      </c>
      <c r="U36" s="46">
        <v>13835.873684869861</v>
      </c>
      <c r="AE36" s="47">
        <v>7</v>
      </c>
      <c r="AF36" s="48" t="s">
        <v>157</v>
      </c>
      <c r="AG36" s="48" t="s">
        <v>178</v>
      </c>
      <c r="AH36" s="48" t="s">
        <v>159</v>
      </c>
      <c r="AI36" s="49">
        <v>635422</v>
      </c>
      <c r="AJ36" s="49">
        <v>2126192</v>
      </c>
      <c r="AL36" s="4" t="s">
        <v>179</v>
      </c>
      <c r="AN36" s="46" t="s">
        <v>174</v>
      </c>
      <c r="AO36" s="46">
        <v>159.72350578072181</v>
      </c>
      <c r="AP36" s="46">
        <v>206.02263628727087</v>
      </c>
      <c r="AQ36" s="46">
        <v>992.31090044315113</v>
      </c>
      <c r="AR36" s="46">
        <v>21133.031266412556</v>
      </c>
      <c r="AS36" s="46">
        <v>24.941010624143349</v>
      </c>
      <c r="AT36" s="46">
        <v>64.252700129204086</v>
      </c>
      <c r="AU36" s="46">
        <v>28.028433746449792</v>
      </c>
      <c r="AV36" s="46">
        <v>175.12590040204853</v>
      </c>
      <c r="AW36" s="46">
        <v>5.4697480365674043</v>
      </c>
      <c r="AX36" s="46">
        <v>25.737726613090917</v>
      </c>
      <c r="AY36" s="46">
        <v>1.0083900721902206</v>
      </c>
      <c r="AZ36" s="46">
        <v>0.23526157420638788</v>
      </c>
      <c r="BA36" s="46">
        <v>4.0659931749012355</v>
      </c>
      <c r="BB36" s="46">
        <v>1.3773744126634975</v>
      </c>
      <c r="BC36" s="46">
        <v>433.71270651860499</v>
      </c>
      <c r="BD36" s="46">
        <v>6.8806568648647121E-2</v>
      </c>
      <c r="BE36" s="46">
        <v>8.5712485360415318</v>
      </c>
    </row>
    <row r="37" spans="4:57" ht="28.5">
      <c r="D37" s="46" t="s">
        <v>180</v>
      </c>
      <c r="E37" s="46">
        <v>126545.27263137687</v>
      </c>
      <c r="F37" s="46">
        <v>215313.0152882835</v>
      </c>
      <c r="G37" s="46">
        <v>844669.35555760027</v>
      </c>
      <c r="H37" s="46">
        <v>17361305.857090961</v>
      </c>
      <c r="I37" s="46">
        <v>21748.801889635881</v>
      </c>
      <c r="J37" s="46">
        <v>78323.169159974641</v>
      </c>
      <c r="K37" s="46">
        <v>24498.346822490228</v>
      </c>
      <c r="L37" s="46">
        <v>95652.942573868073</v>
      </c>
      <c r="M37" s="46">
        <v>6613.6957789847538</v>
      </c>
      <c r="N37" s="46">
        <v>20145.212735926776</v>
      </c>
      <c r="O37" s="46">
        <v>1504.163349374006</v>
      </c>
      <c r="P37" s="46">
        <v>211.47554171306197</v>
      </c>
      <c r="Q37" s="46">
        <v>135.31236023181381</v>
      </c>
      <c r="R37" s="46">
        <v>611.07469445399727</v>
      </c>
      <c r="S37" s="46">
        <v>378230.317471941</v>
      </c>
      <c r="T37" s="46">
        <v>44.611573506769183</v>
      </c>
      <c r="U37" s="46">
        <v>4632.0402544825765</v>
      </c>
      <c r="AF37" s="51" t="s">
        <v>181</v>
      </c>
      <c r="AG37" s="52" t="s">
        <v>182</v>
      </c>
      <c r="AH37" s="52" t="s">
        <v>173</v>
      </c>
      <c r="AI37">
        <v>646252</v>
      </c>
      <c r="AJ37">
        <v>2136920</v>
      </c>
      <c r="AL37" s="52" t="s">
        <v>182</v>
      </c>
      <c r="AN37" s="46" t="s">
        <v>177</v>
      </c>
      <c r="AO37" s="46">
        <v>188.00460277930338</v>
      </c>
      <c r="AP37" s="46">
        <v>138.40146559575234</v>
      </c>
      <c r="AQ37" s="46">
        <v>825.66175261674812</v>
      </c>
      <c r="AR37" s="46">
        <v>22634.383613160011</v>
      </c>
      <c r="AS37" s="46">
        <v>22.351094326997309</v>
      </c>
      <c r="AT37" s="46">
        <v>51.122470236479309</v>
      </c>
      <c r="AU37" s="46">
        <v>48.831649660455156</v>
      </c>
      <c r="AV37" s="46">
        <v>141.44765611942532</v>
      </c>
      <c r="AW37" s="46">
        <v>3.8080824395877904</v>
      </c>
      <c r="AX37" s="46">
        <v>29.316816287410493</v>
      </c>
      <c r="AY37" s="46">
        <v>0.76600515649205569</v>
      </c>
      <c r="AZ37" s="46">
        <v>0.37133496271052324</v>
      </c>
      <c r="BA37" s="46">
        <v>0.12696251163369479</v>
      </c>
      <c r="BB37" s="46">
        <v>0.9795748929304815</v>
      </c>
      <c r="BC37" s="46">
        <v>523.17656245967703</v>
      </c>
      <c r="BD37" s="46">
        <v>7.1159407098478247E-2</v>
      </c>
      <c r="BE37" s="46">
        <v>13.835873684869862</v>
      </c>
    </row>
    <row r="38" spans="4:57" ht="28.5">
      <c r="D38" s="46" t="s">
        <v>183</v>
      </c>
      <c r="E38" s="46">
        <v>150270.32033017025</v>
      </c>
      <c r="F38" s="46">
        <v>119695.79913887545</v>
      </c>
      <c r="G38" s="46">
        <v>806020.81486083695</v>
      </c>
      <c r="H38" s="46">
        <v>18475475.003425092</v>
      </c>
      <c r="I38" s="46">
        <v>23047.689403676421</v>
      </c>
      <c r="J38" s="46">
        <v>51335.090636836459</v>
      </c>
      <c r="K38" s="46">
        <v>33890.421287581623</v>
      </c>
      <c r="L38" s="46">
        <v>83140.224514729576</v>
      </c>
      <c r="M38" s="46">
        <v>2402.8026344891687</v>
      </c>
      <c r="N38" s="46">
        <v>21374.205183065387</v>
      </c>
      <c r="O38" s="46">
        <v>691.90091025338552</v>
      </c>
      <c r="P38" s="46">
        <v>288.3479828442035</v>
      </c>
      <c r="Q38" s="46">
        <v>78.942915734342478</v>
      </c>
      <c r="R38" s="46">
        <v>897.45684883545175</v>
      </c>
      <c r="S38" s="46">
        <v>497877.95922119037</v>
      </c>
      <c r="T38" s="46">
        <v>55.326045951184916</v>
      </c>
      <c r="U38" s="46">
        <v>5502.7579451107977</v>
      </c>
      <c r="AF38" s="51" t="s">
        <v>181</v>
      </c>
      <c r="AG38" s="52" t="s">
        <v>184</v>
      </c>
      <c r="AH38" s="52" t="s">
        <v>173</v>
      </c>
      <c r="AI38">
        <v>647503</v>
      </c>
      <c r="AJ38">
        <v>2136913</v>
      </c>
      <c r="AL38" s="52" t="s">
        <v>184</v>
      </c>
      <c r="AN38" s="46" t="s">
        <v>180</v>
      </c>
      <c r="AO38" s="46">
        <v>126.54527263137686</v>
      </c>
      <c r="AP38" s="46">
        <v>215.31301528828351</v>
      </c>
      <c r="AQ38" s="46">
        <v>844.66935555760028</v>
      </c>
      <c r="AR38" s="46">
        <v>17361.30585709096</v>
      </c>
      <c r="AS38" s="46">
        <v>21.748801889635882</v>
      </c>
      <c r="AT38" s="46">
        <v>78.32316915997464</v>
      </c>
      <c r="AU38" s="46">
        <v>24.498346822490227</v>
      </c>
      <c r="AV38" s="46">
        <v>95.652942573868074</v>
      </c>
      <c r="AW38" s="46">
        <v>6.6136957789847539</v>
      </c>
      <c r="AX38" s="46">
        <v>20.145212735926776</v>
      </c>
      <c r="AY38" s="46">
        <v>1.5041633493740059</v>
      </c>
      <c r="AZ38" s="46">
        <v>0.21147554171306196</v>
      </c>
      <c r="BA38" s="46">
        <v>0.13531236023181381</v>
      </c>
      <c r="BB38" s="46">
        <v>0.61107469445399731</v>
      </c>
      <c r="BC38" s="46">
        <v>378.23031747194102</v>
      </c>
      <c r="BD38" s="46">
        <v>4.4611573506769184E-2</v>
      </c>
      <c r="BE38" s="46">
        <v>4.6320402544825763</v>
      </c>
    </row>
    <row r="39" spans="4:57" ht="28.5">
      <c r="D39" s="46" t="s">
        <v>185</v>
      </c>
      <c r="E39" s="46">
        <v>123531.41833698562</v>
      </c>
      <c r="F39" s="46">
        <v>166474.47800593995</v>
      </c>
      <c r="G39" s="46">
        <v>678495.79334341967</v>
      </c>
      <c r="H39" s="46">
        <v>15373647.933755184</v>
      </c>
      <c r="I39" s="46">
        <v>17846.69554822765</v>
      </c>
      <c r="J39" s="46">
        <v>58637.429695198931</v>
      </c>
      <c r="K39" s="46">
        <v>43949.63267332063</v>
      </c>
      <c r="L39" s="46">
        <v>188538.28161405493</v>
      </c>
      <c r="M39" s="46">
        <v>3250.0746435142869</v>
      </c>
      <c r="N39" s="46">
        <v>17668.480824656828</v>
      </c>
      <c r="O39" s="46">
        <v>1749.8256009365987</v>
      </c>
      <c r="P39" s="46">
        <v>416.72584996438547</v>
      </c>
      <c r="Q39" s="46">
        <v>132.49480379510629</v>
      </c>
      <c r="R39" s="46">
        <v>833.12414708258632</v>
      </c>
      <c r="S39" s="46">
        <v>452272.45800429781</v>
      </c>
      <c r="T39" s="46">
        <v>49.683062019920385</v>
      </c>
      <c r="U39" s="46">
        <v>8584.2390832877445</v>
      </c>
      <c r="AF39" s="51" t="s">
        <v>181</v>
      </c>
      <c r="AG39" s="52" t="s">
        <v>186</v>
      </c>
      <c r="AH39" s="52" t="s">
        <v>173</v>
      </c>
      <c r="AI39">
        <v>647315</v>
      </c>
      <c r="AJ39">
        <v>2138845</v>
      </c>
      <c r="AL39" s="52" t="s">
        <v>186</v>
      </c>
      <c r="AN39" s="46" t="s">
        <v>183</v>
      </c>
      <c r="AO39" s="46">
        <v>150.27032033017025</v>
      </c>
      <c r="AP39" s="46">
        <v>119.69579913887544</v>
      </c>
      <c r="AQ39" s="46">
        <v>806.02081486083694</v>
      </c>
      <c r="AR39" s="46">
        <v>18475.47500342509</v>
      </c>
      <c r="AS39" s="46">
        <v>23.047689403676422</v>
      </c>
      <c r="AT39" s="46">
        <v>51.335090636836462</v>
      </c>
      <c r="AU39" s="46">
        <v>33.890421287581624</v>
      </c>
      <c r="AV39" s="46">
        <v>83.140224514729582</v>
      </c>
      <c r="AW39" s="46">
        <v>2.4028026344891686</v>
      </c>
      <c r="AX39" s="46">
        <v>21.374205183065389</v>
      </c>
      <c r="AY39" s="46">
        <v>0.69190091025338551</v>
      </c>
      <c r="AZ39" s="46">
        <v>0.28834798284420349</v>
      </c>
      <c r="BA39" s="46">
        <v>7.8942915734342478E-2</v>
      </c>
      <c r="BB39" s="46">
        <v>0.89745684883545174</v>
      </c>
      <c r="BC39" s="46">
        <v>497.87795922119034</v>
      </c>
      <c r="BD39" s="46">
        <v>5.5326045951184913E-2</v>
      </c>
      <c r="BE39" s="46">
        <v>5.5027579451107975</v>
      </c>
    </row>
    <row r="40" spans="4:57" ht="28.5">
      <c r="D40" s="46" t="s">
        <v>187</v>
      </c>
      <c r="E40" s="46">
        <v>121670.53274258276</v>
      </c>
      <c r="F40" s="46">
        <v>125645.60269463008</v>
      </c>
      <c r="G40" s="46">
        <v>786189.38274371787</v>
      </c>
      <c r="H40" s="46">
        <v>15787300.335505955</v>
      </c>
      <c r="I40" s="46">
        <v>18591.51150715171</v>
      </c>
      <c r="J40" s="46">
        <v>50870.599318693923</v>
      </c>
      <c r="K40" s="46">
        <v>22594.319701334869</v>
      </c>
      <c r="L40" s="46">
        <v>103923.39512613128</v>
      </c>
      <c r="M40" s="46">
        <v>3164.4313621365895</v>
      </c>
      <c r="N40" s="46">
        <v>22429.898582868544</v>
      </c>
      <c r="O40" s="46">
        <v>1066.0317496147866</v>
      </c>
      <c r="P40" s="46">
        <v>353.93429130655443</v>
      </c>
      <c r="Q40" s="46">
        <v>138.11799564410725</v>
      </c>
      <c r="R40" s="46">
        <v>995.60258448957131</v>
      </c>
      <c r="S40" s="46">
        <v>426646.67697810527</v>
      </c>
      <c r="T40" s="46">
        <v>46.692444804860479</v>
      </c>
      <c r="U40" s="46">
        <v>9169.6338431517179</v>
      </c>
      <c r="AF40" s="51" t="s">
        <v>181</v>
      </c>
      <c r="AG40" s="52" t="s">
        <v>188</v>
      </c>
      <c r="AH40" s="52" t="s">
        <v>173</v>
      </c>
      <c r="AI40">
        <v>646771</v>
      </c>
      <c r="AJ40">
        <v>2137539</v>
      </c>
      <c r="AL40" s="52" t="s">
        <v>188</v>
      </c>
      <c r="AN40" s="46" t="s">
        <v>185</v>
      </c>
      <c r="AO40" s="46">
        <v>123.53141833698562</v>
      </c>
      <c r="AP40" s="46">
        <v>166.47447800593994</v>
      </c>
      <c r="AQ40" s="46">
        <v>678.49579334341968</v>
      </c>
      <c r="AR40" s="46">
        <v>15373.647933755183</v>
      </c>
      <c r="AS40" s="46">
        <v>17.84669554822765</v>
      </c>
      <c r="AT40" s="46">
        <v>58.637429695198932</v>
      </c>
      <c r="AU40" s="46">
        <v>43.949632673320629</v>
      </c>
      <c r="AV40" s="46">
        <v>188.53828161405494</v>
      </c>
      <c r="AW40" s="46">
        <v>3.2500746435142869</v>
      </c>
      <c r="AX40" s="46">
        <v>17.668480824656829</v>
      </c>
      <c r="AY40" s="46">
        <v>1.7498256009365987</v>
      </c>
      <c r="AZ40" s="46">
        <v>0.4167258499643855</v>
      </c>
      <c r="BA40" s="46">
        <v>0.13249480379510628</v>
      </c>
      <c r="BB40" s="46">
        <v>0.83312414708258631</v>
      </c>
      <c r="BC40" s="46">
        <v>452.27245800429779</v>
      </c>
      <c r="BD40" s="46">
        <v>4.9683062019920385E-2</v>
      </c>
      <c r="BE40" s="46">
        <v>8.5842390832877449</v>
      </c>
    </row>
    <row r="41" spans="4:57" ht="57.75" thickBot="1">
      <c r="D41" s="46" t="s">
        <v>190</v>
      </c>
      <c r="E41" s="46">
        <v>246997.15298152968</v>
      </c>
      <c r="F41" s="46">
        <v>414416.89923650265</v>
      </c>
      <c r="G41" s="46">
        <v>1457010.8061461644</v>
      </c>
      <c r="H41" s="46">
        <v>29910253.358499691</v>
      </c>
      <c r="I41" s="46">
        <v>37499.346788861738</v>
      </c>
      <c r="J41" s="46">
        <v>116874.81476109722</v>
      </c>
      <c r="K41" s="46">
        <v>20501.230610928898</v>
      </c>
      <c r="L41" s="46">
        <v>171118.64650603588</v>
      </c>
      <c r="M41" s="46">
        <v>3379.2277804850105</v>
      </c>
      <c r="N41" s="46">
        <v>25767.156926979264</v>
      </c>
      <c r="O41" s="46">
        <v>1335.7499321568732</v>
      </c>
      <c r="P41" s="46">
        <v>305.48548899609364</v>
      </c>
      <c r="Q41" s="46">
        <v>164.34145724357884</v>
      </c>
      <c r="R41" s="46">
        <v>809.3128166189324</v>
      </c>
      <c r="S41" s="46">
        <v>314028.22820051195</v>
      </c>
      <c r="T41" s="46">
        <v>55.38595540586482</v>
      </c>
      <c r="U41" s="46">
        <v>7933.852141283247</v>
      </c>
      <c r="AE41" s="47">
        <v>11</v>
      </c>
      <c r="AF41" s="48" t="s">
        <v>191</v>
      </c>
      <c r="AG41" s="48" t="s">
        <v>192</v>
      </c>
      <c r="AH41" s="48" t="s">
        <v>87</v>
      </c>
      <c r="AI41" s="49">
        <v>602078</v>
      </c>
      <c r="AJ41" s="49">
        <v>2091443</v>
      </c>
      <c r="AL41" s="4" t="s">
        <v>193</v>
      </c>
      <c r="AN41" s="46" t="s">
        <v>189</v>
      </c>
      <c r="AO41" s="46">
        <v>79.808656685205747</v>
      </c>
      <c r="AP41" s="46">
        <v>61.95918701567156</v>
      </c>
      <c r="AQ41" s="46">
        <v>649.54605517084235</v>
      </c>
      <c r="AR41" s="46">
        <v>11446.738986788916</v>
      </c>
      <c r="AS41" s="46">
        <v>14.65951891825541</v>
      </c>
      <c r="AT41" s="46">
        <v>44.786535987816194</v>
      </c>
      <c r="AU41" s="46">
        <v>56.698889997505177</v>
      </c>
      <c r="AV41" s="46">
        <v>112.08138922323008</v>
      </c>
      <c r="AW41" s="46">
        <v>3.2772538910861075</v>
      </c>
      <c r="AX41" s="46">
        <v>27.049067201651969</v>
      </c>
      <c r="AY41" s="46">
        <v>2.2778175845845117</v>
      </c>
      <c r="AZ41" s="46">
        <v>0.5299876557555977</v>
      </c>
      <c r="BA41" s="46">
        <v>0.43347422400536018</v>
      </c>
      <c r="BB41" s="46">
        <v>0.95763053039920809</v>
      </c>
      <c r="BC41" s="46">
        <v>455.10844327521619</v>
      </c>
      <c r="BD41" s="46">
        <v>0.35263463229961922</v>
      </c>
      <c r="BE41" s="46">
        <v>6.9427875827618983</v>
      </c>
    </row>
    <row r="42" spans="4:57" ht="57.75" thickBot="1">
      <c r="D42" s="46" t="s">
        <v>194</v>
      </c>
      <c r="E42" s="46">
        <v>114804.67130493924</v>
      </c>
      <c r="F42" s="46">
        <v>95407.298509812041</v>
      </c>
      <c r="G42" s="46">
        <v>935454.06291848805</v>
      </c>
      <c r="H42" s="46">
        <v>15767039.392438298</v>
      </c>
      <c r="I42" s="46">
        <v>17638.839860504191</v>
      </c>
      <c r="J42" s="46">
        <v>43834.404908513861</v>
      </c>
      <c r="K42" s="46">
        <v>27804.306501656654</v>
      </c>
      <c r="L42" s="46">
        <v>127750.3020882756</v>
      </c>
      <c r="M42" s="46">
        <v>3510.2433857385204</v>
      </c>
      <c r="N42" s="46">
        <v>18439.66447518914</v>
      </c>
      <c r="O42" s="46">
        <v>921.44232063565096</v>
      </c>
      <c r="P42" s="46">
        <v>336.11224182327607</v>
      </c>
      <c r="Q42" s="46">
        <v>255.62700887039065</v>
      </c>
      <c r="R42" s="46">
        <v>809.56922683373386</v>
      </c>
      <c r="S42" s="46">
        <v>452778.74188447359</v>
      </c>
      <c r="T42" s="46">
        <v>65.438834341102705</v>
      </c>
      <c r="U42" s="46">
        <v>13124.674810889828</v>
      </c>
      <c r="AE42" s="47">
        <v>12</v>
      </c>
      <c r="AF42" s="48" t="s">
        <v>191</v>
      </c>
      <c r="AG42" s="48" t="s">
        <v>195</v>
      </c>
      <c r="AH42" s="48" t="s">
        <v>87</v>
      </c>
      <c r="AI42" s="49">
        <v>606254</v>
      </c>
      <c r="AJ42" s="49">
        <v>2087489</v>
      </c>
      <c r="AL42" s="4" t="s">
        <v>196</v>
      </c>
      <c r="AN42" s="46" t="s">
        <v>190</v>
      </c>
      <c r="AO42" s="46">
        <v>246.99715298152969</v>
      </c>
      <c r="AP42" s="46">
        <v>414.41689923650267</v>
      </c>
      <c r="AQ42" s="46">
        <v>1457.0108061461644</v>
      </c>
      <c r="AR42" s="46">
        <v>29910.253358499693</v>
      </c>
      <c r="AS42" s="46">
        <v>37.499346788861736</v>
      </c>
      <c r="AT42" s="46">
        <v>116.87481476109723</v>
      </c>
      <c r="AU42" s="46">
        <v>20.5012306109289</v>
      </c>
      <c r="AV42" s="46">
        <v>171.11864650603587</v>
      </c>
      <c r="AW42" s="46">
        <v>3.3792277804850106</v>
      </c>
      <c r="AX42" s="46">
        <v>25.767156926979265</v>
      </c>
      <c r="AY42" s="46">
        <v>1.3357499321568733</v>
      </c>
      <c r="AZ42" s="46">
        <v>0.30548548899609362</v>
      </c>
      <c r="BA42" s="46">
        <v>0.16434145724357885</v>
      </c>
      <c r="BB42" s="46">
        <v>0.8093128166189324</v>
      </c>
      <c r="BC42" s="46">
        <v>314.02822820051193</v>
      </c>
      <c r="BD42" s="46">
        <v>5.5385955405864822E-2</v>
      </c>
      <c r="BE42" s="46">
        <v>7.9338521412832472</v>
      </c>
    </row>
    <row r="43" spans="4:57" ht="43.5" thickBot="1">
      <c r="D43" s="46" t="s">
        <v>197</v>
      </c>
      <c r="E43" s="46">
        <v>115576.98108502202</v>
      </c>
      <c r="F43" s="46">
        <v>130570.75267505864</v>
      </c>
      <c r="G43" s="46">
        <v>726769.57763703947</v>
      </c>
      <c r="H43" s="46">
        <v>15680903.245882487</v>
      </c>
      <c r="I43" s="46">
        <v>18682.04320701036</v>
      </c>
      <c r="J43" s="46">
        <v>55720.496212282967</v>
      </c>
      <c r="K43" s="46">
        <v>20541.342388883433</v>
      </c>
      <c r="L43" s="46">
        <v>89531.01014500107</v>
      </c>
      <c r="M43" s="46">
        <v>2183.671789214332</v>
      </c>
      <c r="N43" s="46">
        <v>20554.351117445065</v>
      </c>
      <c r="O43" s="46">
        <v>736.74507617147208</v>
      </c>
      <c r="P43" s="46">
        <v>339.25970655488749</v>
      </c>
      <c r="Q43" s="46">
        <v>104.62161379822616</v>
      </c>
      <c r="R43" s="46">
        <v>730.2688521261706</v>
      </c>
      <c r="S43" s="46">
        <v>358361.89917659835</v>
      </c>
      <c r="T43" s="46">
        <v>38.882776542157949</v>
      </c>
      <c r="U43" s="46">
        <v>5387.2678435414855</v>
      </c>
      <c r="AF43" s="47" t="s">
        <v>198</v>
      </c>
      <c r="AG43" s="48" t="s">
        <v>199</v>
      </c>
      <c r="AH43" s="48" t="s">
        <v>159</v>
      </c>
      <c r="AI43" s="49">
        <v>632461</v>
      </c>
      <c r="AJ43" s="49">
        <v>2130862</v>
      </c>
      <c r="AL43" s="4" t="s">
        <v>200</v>
      </c>
      <c r="AN43" s="46" t="s">
        <v>194</v>
      </c>
      <c r="AO43" s="46">
        <v>114.80467130493925</v>
      </c>
      <c r="AP43" s="46">
        <v>95.407298509812037</v>
      </c>
      <c r="AQ43" s="46">
        <v>935.45406291848803</v>
      </c>
      <c r="AR43" s="46">
        <v>15767.039392438299</v>
      </c>
      <c r="AS43" s="46">
        <v>17.638839860504191</v>
      </c>
      <c r="AT43" s="46">
        <v>43.834404908513861</v>
      </c>
      <c r="AU43" s="46">
        <v>27.804306501656654</v>
      </c>
      <c r="AV43" s="46">
        <v>127.75030208827559</v>
      </c>
      <c r="AW43" s="46">
        <v>3.5102433857385202</v>
      </c>
      <c r="AX43" s="46">
        <v>18.43966447518914</v>
      </c>
      <c r="AY43" s="46">
        <v>0.92144232063565101</v>
      </c>
      <c r="AZ43" s="46">
        <v>0.33611224182327609</v>
      </c>
      <c r="BA43" s="46">
        <v>0.25562700887039064</v>
      </c>
      <c r="BB43" s="46">
        <v>0.80956922683373389</v>
      </c>
      <c r="BC43" s="46">
        <v>452.77874188447362</v>
      </c>
      <c r="BD43" s="46">
        <v>6.5438834341102703E-2</v>
      </c>
      <c r="BE43" s="46">
        <v>13.124674810889829</v>
      </c>
    </row>
    <row r="44" spans="4:57" ht="43.5" thickBot="1">
      <c r="D44" s="46" t="s">
        <v>201</v>
      </c>
      <c r="E44" s="46">
        <v>136006.95944798103</v>
      </c>
      <c r="F44" s="46">
        <v>168615.95647283594</v>
      </c>
      <c r="G44" s="46">
        <v>731837.74535496486</v>
      </c>
      <c r="H44" s="46">
        <v>16969053.006402567</v>
      </c>
      <c r="I44" s="46">
        <v>20852.529861275474</v>
      </c>
      <c r="J44" s="46">
        <v>61051.726377188483</v>
      </c>
      <c r="K44" s="46">
        <v>22345.783123045021</v>
      </c>
      <c r="L44" s="46">
        <v>84992.193027193294</v>
      </c>
      <c r="M44" s="46">
        <v>1987.5892381309554</v>
      </c>
      <c r="N44" s="46">
        <v>18067.301780857211</v>
      </c>
      <c r="O44" s="46">
        <v>1276.9152697480076</v>
      </c>
      <c r="P44" s="46">
        <v>343.29126650605309</v>
      </c>
      <c r="Q44" s="46">
        <v>103.04133170875969</v>
      </c>
      <c r="R44" s="46">
        <v>523.37472343449724</v>
      </c>
      <c r="S44" s="46">
        <v>353124.14427793649</v>
      </c>
      <c r="T44" s="46">
        <v>46.840188021105135</v>
      </c>
      <c r="U44" s="46">
        <v>4784.182080906563</v>
      </c>
      <c r="AF44" s="47" t="s">
        <v>198</v>
      </c>
      <c r="AG44" s="48" t="s">
        <v>202</v>
      </c>
      <c r="AH44" s="48" t="s">
        <v>159</v>
      </c>
      <c r="AI44" s="49">
        <v>630647</v>
      </c>
      <c r="AJ44" s="49">
        <v>2130848</v>
      </c>
      <c r="AL44" s="4" t="s">
        <v>203</v>
      </c>
      <c r="AN44" s="46" t="s">
        <v>197</v>
      </c>
      <c r="AO44" s="46">
        <v>115.57698108502203</v>
      </c>
      <c r="AP44" s="46">
        <v>130.57075267505863</v>
      </c>
      <c r="AQ44" s="46">
        <v>726.76957763703945</v>
      </c>
      <c r="AR44" s="46">
        <v>15680.903245882488</v>
      </c>
      <c r="AS44" s="46">
        <v>18.682043207010359</v>
      </c>
      <c r="AT44" s="46">
        <v>55.720496212282967</v>
      </c>
      <c r="AU44" s="46">
        <v>20.541342388883432</v>
      </c>
      <c r="AV44" s="46">
        <v>89.531010145001076</v>
      </c>
      <c r="AW44" s="46">
        <v>2.183671789214332</v>
      </c>
      <c r="AX44" s="46">
        <v>20.554351117445066</v>
      </c>
      <c r="AY44" s="46">
        <v>0.73674507617147211</v>
      </c>
      <c r="AZ44" s="46">
        <v>0.33925970655488746</v>
      </c>
      <c r="BA44" s="46">
        <v>0.10462161379822617</v>
      </c>
      <c r="BB44" s="46">
        <v>0.73026885212617065</v>
      </c>
      <c r="BC44" s="46">
        <v>358.36189917659834</v>
      </c>
      <c r="BD44" s="46">
        <v>3.8882776542157951E-2</v>
      </c>
      <c r="BE44" s="46">
        <v>5.3872678435414851</v>
      </c>
    </row>
    <row r="45" spans="4:57" ht="43.5" thickBot="1">
      <c r="D45" s="46" t="s">
        <v>204</v>
      </c>
      <c r="E45" s="46">
        <v>205329.33934949967</v>
      </c>
      <c r="F45" s="46">
        <v>118871.91811316139</v>
      </c>
      <c r="G45" s="46">
        <v>1024856.3231841176</v>
      </c>
      <c r="H45" s="46">
        <v>79015145.242114112</v>
      </c>
      <c r="I45" s="46">
        <v>45869.678048912057</v>
      </c>
      <c r="J45" s="46">
        <v>58068.096346906037</v>
      </c>
      <c r="K45" s="46">
        <v>76967.537934779975</v>
      </c>
      <c r="L45" s="46">
        <v>217518.25629859167</v>
      </c>
      <c r="M45" s="46">
        <v>6404.9178960410854</v>
      </c>
      <c r="N45" s="46">
        <v>19400.022848363911</v>
      </c>
      <c r="O45" s="46">
        <v>1142.2070646763343</v>
      </c>
      <c r="P45" s="46">
        <v>449.2596510795525</v>
      </c>
      <c r="Q45" s="46">
        <v>424.80676323732121</v>
      </c>
      <c r="R45" s="46">
        <v>632.77947292414888</v>
      </c>
      <c r="S45" s="46">
        <v>368091.55553333298</v>
      </c>
      <c r="T45" s="46">
        <v>60.030610547894263</v>
      </c>
      <c r="U45" s="46">
        <v>12785.587628496138</v>
      </c>
      <c r="AF45" s="47" t="s">
        <v>198</v>
      </c>
      <c r="AG45" s="48" t="s">
        <v>205</v>
      </c>
      <c r="AH45" s="48" t="s">
        <v>159</v>
      </c>
      <c r="AI45" s="49">
        <v>633192</v>
      </c>
      <c r="AJ45" s="49">
        <v>2133485</v>
      </c>
      <c r="AL45" s="4" t="s">
        <v>206</v>
      </c>
      <c r="AN45" s="46" t="s">
        <v>201</v>
      </c>
      <c r="AO45" s="46">
        <v>136.00695944798105</v>
      </c>
      <c r="AP45" s="46">
        <v>168.61595647283593</v>
      </c>
      <c r="AQ45" s="46">
        <v>731.83774535496491</v>
      </c>
      <c r="AR45" s="46">
        <v>16969.053006402566</v>
      </c>
      <c r="AS45" s="46">
        <v>20.852529861275475</v>
      </c>
      <c r="AT45" s="46">
        <v>61.05172637718848</v>
      </c>
      <c r="AU45" s="46">
        <v>22.34578312304502</v>
      </c>
      <c r="AV45" s="46">
        <v>84.992193027193295</v>
      </c>
      <c r="AW45" s="46">
        <v>1.9875892381309554</v>
      </c>
      <c r="AX45" s="46">
        <v>18.067301780857211</v>
      </c>
      <c r="AY45" s="46">
        <v>1.2769152697480077</v>
      </c>
      <c r="AZ45" s="46">
        <v>0.34329126650605307</v>
      </c>
      <c r="BA45" s="46">
        <v>0.10304133170875969</v>
      </c>
      <c r="BB45" s="46">
        <v>0.5233747234344972</v>
      </c>
      <c r="BC45" s="46">
        <v>353.12414427793647</v>
      </c>
      <c r="BD45" s="46">
        <v>4.6840188021105136E-2</v>
      </c>
      <c r="BE45" s="46">
        <v>4.7841820809065627</v>
      </c>
    </row>
    <row r="46" spans="4:57" ht="43.5" thickBot="1">
      <c r="D46" s="46" t="s">
        <v>207</v>
      </c>
      <c r="E46" s="46">
        <v>186433.68282756695</v>
      </c>
      <c r="F46" s="46">
        <v>93819.098474345694</v>
      </c>
      <c r="G46" s="46">
        <v>722621.97242189746</v>
      </c>
      <c r="H46" s="46">
        <v>62290739.761165924</v>
      </c>
      <c r="I46" s="46">
        <v>53287.058183252215</v>
      </c>
      <c r="J46" s="46">
        <v>62760.410334089</v>
      </c>
      <c r="K46" s="46">
        <v>127296.9525875697</v>
      </c>
      <c r="L46" s="46">
        <v>195301.04864137084</v>
      </c>
      <c r="M46" s="46">
        <v>17705.575398803983</v>
      </c>
      <c r="N46" s="46">
        <v>39444.28058567649</v>
      </c>
      <c r="O46" s="46">
        <v>2824.4832453243607</v>
      </c>
      <c r="P46" s="46">
        <v>360.13017291733308</v>
      </c>
      <c r="Q46" s="46">
        <v>243.5516478582594</v>
      </c>
      <c r="R46" s="46">
        <v>792.66550359151631</v>
      </c>
      <c r="S46" s="46">
        <v>314063.70091212197</v>
      </c>
      <c r="T46" s="46">
        <v>73.086499757677117</v>
      </c>
      <c r="U46" s="46">
        <v>17001.505773771834</v>
      </c>
      <c r="AE46" s="47">
        <v>1</v>
      </c>
      <c r="AF46" s="48" t="s">
        <v>208</v>
      </c>
      <c r="AG46" s="48" t="s">
        <v>209</v>
      </c>
      <c r="AH46" s="48" t="s">
        <v>120</v>
      </c>
      <c r="AI46" s="49">
        <v>654482</v>
      </c>
      <c r="AJ46" s="49">
        <v>2129435</v>
      </c>
      <c r="AL46" s="4" t="s">
        <v>210</v>
      </c>
      <c r="AN46" s="46" t="s">
        <v>204</v>
      </c>
      <c r="AO46" s="46">
        <v>205.32933934949966</v>
      </c>
      <c r="AP46" s="46">
        <v>118.87191811316139</v>
      </c>
      <c r="AQ46" s="46">
        <v>1024.8563231841176</v>
      </c>
      <c r="AR46" s="46">
        <v>79015.145242114115</v>
      </c>
      <c r="AS46" s="46">
        <v>45.869678048912057</v>
      </c>
      <c r="AT46" s="46">
        <v>58.068096346906039</v>
      </c>
      <c r="AU46" s="46">
        <v>76.967537934779969</v>
      </c>
      <c r="AV46" s="46">
        <v>217.51825629859167</v>
      </c>
      <c r="AW46" s="46">
        <v>6.4049178960410851</v>
      </c>
      <c r="AX46" s="46">
        <v>19.400022848363911</v>
      </c>
      <c r="AY46" s="46">
        <v>1.1422070646763343</v>
      </c>
      <c r="AZ46" s="46">
        <v>0.44925965107955251</v>
      </c>
      <c r="BA46" s="46">
        <v>0.42480676323732119</v>
      </c>
      <c r="BB46" s="46">
        <v>0.63277947292414882</v>
      </c>
      <c r="BC46" s="46">
        <v>368.09155553333301</v>
      </c>
      <c r="BD46" s="46">
        <v>6.0030610547894263E-2</v>
      </c>
      <c r="BE46" s="46">
        <v>12.785587628496138</v>
      </c>
    </row>
    <row r="47" spans="4:57" ht="43.5" thickBot="1">
      <c r="D47" s="46" t="s">
        <v>211</v>
      </c>
      <c r="E47" s="46">
        <v>128344.61546572829</v>
      </c>
      <c r="F47" s="46">
        <v>196864.24739082335</v>
      </c>
      <c r="G47" s="46">
        <v>831597.02837539336</v>
      </c>
      <c r="H47" s="46">
        <v>41672475.097687848</v>
      </c>
      <c r="I47" s="46">
        <v>21523.574915823399</v>
      </c>
      <c r="J47" s="46">
        <v>72437.854277135062</v>
      </c>
      <c r="K47" s="46">
        <v>31554.05110740682</v>
      </c>
      <c r="L47" s="46">
        <v>106934.28227287138</v>
      </c>
      <c r="M47" s="46">
        <v>3509.6850426642945</v>
      </c>
      <c r="N47" s="46">
        <v>17231.515212925362</v>
      </c>
      <c r="O47" s="46">
        <v>5210.7601709519222</v>
      </c>
      <c r="P47" s="46">
        <v>336.12399837211859</v>
      </c>
      <c r="Q47" s="46">
        <v>104.70728926614964</v>
      </c>
      <c r="R47" s="46">
        <v>16321.545284200416</v>
      </c>
      <c r="S47" s="46">
        <v>427706.71495202876</v>
      </c>
      <c r="T47" s="46">
        <v>65.583386854747275</v>
      </c>
      <c r="U47" s="46">
        <v>11268.135094066556</v>
      </c>
      <c r="AE47" s="47">
        <v>2</v>
      </c>
      <c r="AF47" s="48" t="s">
        <v>208</v>
      </c>
      <c r="AG47" s="48" t="s">
        <v>212</v>
      </c>
      <c r="AH47" s="48" t="s">
        <v>120</v>
      </c>
      <c r="AI47" s="49">
        <v>654478</v>
      </c>
      <c r="AJ47" s="49">
        <v>2130095</v>
      </c>
      <c r="AL47" s="4" t="s">
        <v>213</v>
      </c>
      <c r="AN47" s="46" t="s">
        <v>207</v>
      </c>
      <c r="AO47" s="46">
        <v>186.43368282756694</v>
      </c>
      <c r="AP47" s="46">
        <v>93.819098474345694</v>
      </c>
      <c r="AQ47" s="46">
        <v>722.62197242189745</v>
      </c>
      <c r="AR47" s="46">
        <v>62290.739761165925</v>
      </c>
      <c r="AS47" s="46">
        <v>53.287058183252213</v>
      </c>
      <c r="AT47" s="46">
        <v>62.760410334089002</v>
      </c>
      <c r="AU47" s="46">
        <v>127.29695258756971</v>
      </c>
      <c r="AV47" s="46">
        <v>195.30104864137084</v>
      </c>
      <c r="AW47" s="46">
        <v>17.705575398803983</v>
      </c>
      <c r="AX47" s="46">
        <v>39.444280585676488</v>
      </c>
      <c r="AY47" s="46">
        <v>2.8244832453243607</v>
      </c>
      <c r="AZ47" s="46">
        <v>0.36013017291733307</v>
      </c>
      <c r="BA47" s="46">
        <v>0.24355164785825939</v>
      </c>
      <c r="BB47" s="46">
        <v>0.79266550359151633</v>
      </c>
      <c r="BC47" s="46">
        <v>314.06370091212199</v>
      </c>
      <c r="BD47" s="46">
        <v>7.3086499757677115E-2</v>
      </c>
      <c r="BE47" s="46">
        <v>17.001505773771836</v>
      </c>
    </row>
    <row r="48" spans="4:57" ht="43.5" thickBot="1">
      <c r="D48" s="46" t="s">
        <v>214</v>
      </c>
      <c r="E48" s="46">
        <v>130199.62708277137</v>
      </c>
      <c r="F48" s="46">
        <v>169941.58248818523</v>
      </c>
      <c r="G48" s="46">
        <v>932142.61453830474</v>
      </c>
      <c r="H48" s="46">
        <v>44136393.926430278</v>
      </c>
      <c r="I48" s="46">
        <v>22012.668763368994</v>
      </c>
      <c r="J48" s="46">
        <v>65264.335160467846</v>
      </c>
      <c r="K48" s="46">
        <v>30230.574611338077</v>
      </c>
      <c r="L48" s="46">
        <v>114638.17059103117</v>
      </c>
      <c r="M48" s="46">
        <v>3317.1433174975227</v>
      </c>
      <c r="N48" s="46">
        <v>20890.384434955526</v>
      </c>
      <c r="O48" s="46">
        <v>3945.6026068335741</v>
      </c>
      <c r="P48" s="46">
        <v>321.96399758670526</v>
      </c>
      <c r="Q48" s="46">
        <v>118.309770666414</v>
      </c>
      <c r="R48" s="46">
        <v>11843.977569746992</v>
      </c>
      <c r="S48" s="46">
        <v>437180.94000092015</v>
      </c>
      <c r="T48" s="46">
        <v>30.756831482291581</v>
      </c>
      <c r="U48" s="46">
        <v>10862.064473642284</v>
      </c>
      <c r="AE48" s="47">
        <v>31</v>
      </c>
      <c r="AF48" s="48" t="s">
        <v>215</v>
      </c>
      <c r="AG48" s="48" t="s">
        <v>216</v>
      </c>
      <c r="AH48" s="48" t="s">
        <v>120</v>
      </c>
      <c r="AI48" s="49">
        <v>632342</v>
      </c>
      <c r="AJ48" s="49">
        <v>2137113</v>
      </c>
      <c r="AL48" s="4" t="s">
        <v>217</v>
      </c>
      <c r="AN48" s="46" t="s">
        <v>211</v>
      </c>
      <c r="AO48" s="46">
        <v>128.34461546572828</v>
      </c>
      <c r="AP48" s="46">
        <v>196.86424739082335</v>
      </c>
      <c r="AQ48" s="46">
        <v>831.59702837539339</v>
      </c>
      <c r="AR48" s="46">
        <v>41672.475097687849</v>
      </c>
      <c r="AS48" s="46">
        <v>21.523574915823399</v>
      </c>
      <c r="AT48" s="46">
        <v>72.43785427713506</v>
      </c>
      <c r="AU48" s="46">
        <v>31.554051107406821</v>
      </c>
      <c r="AV48" s="46">
        <v>106.93428227287139</v>
      </c>
      <c r="AW48" s="46">
        <v>3.5096850426642945</v>
      </c>
      <c r="AX48" s="46">
        <v>17.231515212925363</v>
      </c>
      <c r="AY48" s="46">
        <v>5.2107601709519225</v>
      </c>
      <c r="AZ48" s="46">
        <v>0.33612399837211859</v>
      </c>
      <c r="BA48" s="46">
        <v>0.10470728926614964</v>
      </c>
      <c r="BB48" s="46">
        <v>16.321545284200415</v>
      </c>
      <c r="BC48" s="46">
        <v>427.70671495202879</v>
      </c>
      <c r="BD48" s="46">
        <v>6.558338685474728E-2</v>
      </c>
      <c r="BE48" s="46">
        <v>11.268135094066556</v>
      </c>
    </row>
    <row r="49" spans="4:57" ht="43.5" thickBot="1">
      <c r="D49" s="46" t="s">
        <v>218</v>
      </c>
      <c r="E49" s="46">
        <v>102839.51815004878</v>
      </c>
      <c r="F49" s="46">
        <v>22654.31458501246</v>
      </c>
      <c r="G49" s="46">
        <v>356484.06514692842</v>
      </c>
      <c r="H49" s="46">
        <v>31809067.945660759</v>
      </c>
      <c r="I49" s="46">
        <v>6976.3423942643549</v>
      </c>
      <c r="J49" s="46">
        <v>6962.0153867109484</v>
      </c>
      <c r="K49" s="46">
        <v>49592.081739303292</v>
      </c>
      <c r="L49" s="46">
        <v>53215.177606449295</v>
      </c>
      <c r="M49" s="46">
        <v>3569.9448162261433</v>
      </c>
      <c r="N49" s="46">
        <v>17174.596595326195</v>
      </c>
      <c r="O49" s="46">
        <v>2570.5760751180737</v>
      </c>
      <c r="P49" s="46">
        <v>299.22999328778923</v>
      </c>
      <c r="Q49" s="46">
        <v>73.597992894881159</v>
      </c>
      <c r="R49" s="46">
        <v>5591.7772755014385</v>
      </c>
      <c r="S49" s="46">
        <v>469843.28143629141</v>
      </c>
      <c r="T49" s="46">
        <v>37.652256393217449</v>
      </c>
      <c r="U49" s="46">
        <v>13394.455736057613</v>
      </c>
      <c r="AE49" s="47">
        <v>31</v>
      </c>
      <c r="AF49" s="48" t="s">
        <v>215</v>
      </c>
      <c r="AG49" s="48" t="s">
        <v>216</v>
      </c>
      <c r="AH49" s="48" t="s">
        <v>120</v>
      </c>
      <c r="AI49" s="49">
        <v>632342</v>
      </c>
      <c r="AJ49" s="49">
        <v>2137113</v>
      </c>
      <c r="AL49" s="4" t="s">
        <v>217</v>
      </c>
      <c r="AN49" s="46" t="s">
        <v>214</v>
      </c>
      <c r="AO49" s="46">
        <v>130.19962708277137</v>
      </c>
      <c r="AP49" s="46">
        <v>169.94158248818522</v>
      </c>
      <c r="AQ49" s="46">
        <v>932.14261453830477</v>
      </c>
      <c r="AR49" s="46">
        <v>44136.393926430275</v>
      </c>
      <c r="AS49" s="46">
        <v>22.012668763368996</v>
      </c>
      <c r="AT49" s="46">
        <v>65.264335160467851</v>
      </c>
      <c r="AU49" s="46">
        <v>30.230574611338078</v>
      </c>
      <c r="AV49" s="46">
        <v>114.63817059103117</v>
      </c>
      <c r="AW49" s="46">
        <v>3.3171433174975227</v>
      </c>
      <c r="AX49" s="46">
        <v>20.890384434955525</v>
      </c>
      <c r="AY49" s="46">
        <v>3.9456026068335741</v>
      </c>
      <c r="AZ49" s="46">
        <v>0.32196399758670524</v>
      </c>
      <c r="BA49" s="46">
        <v>0.118309770666414</v>
      </c>
      <c r="BB49" s="46">
        <v>11.843977569746992</v>
      </c>
      <c r="BC49" s="46">
        <v>437.18094000092015</v>
      </c>
      <c r="BD49" s="46">
        <v>3.075683148229158E-2</v>
      </c>
      <c r="BE49" s="46">
        <v>10.862064473642283</v>
      </c>
    </row>
    <row r="50" spans="4:57" ht="43.5" thickBot="1">
      <c r="D50" s="46" t="s">
        <v>219</v>
      </c>
      <c r="E50" s="46">
        <v>30234.914079712518</v>
      </c>
      <c r="F50" s="46">
        <v>20061.258520552958</v>
      </c>
      <c r="G50" s="46">
        <v>1191406.1061922181</v>
      </c>
      <c r="H50" s="46">
        <v>20871385.106901079</v>
      </c>
      <c r="I50" s="46">
        <v>4618.5246444514141</v>
      </c>
      <c r="J50" s="46">
        <v>7622.4894116571713</v>
      </c>
      <c r="K50" s="46">
        <v>4538.6811304393277</v>
      </c>
      <c r="L50" s="46">
        <v>54090.619131348933</v>
      </c>
      <c r="M50" s="46">
        <v>2710.4699446770774</v>
      </c>
      <c r="N50" s="46">
        <v>16972.451738045216</v>
      </c>
      <c r="O50" s="46">
        <v>2640.5566520936159</v>
      </c>
      <c r="P50" s="46">
        <v>242.36769640041564</v>
      </c>
      <c r="Q50" s="46">
        <v>28.336857209006361</v>
      </c>
      <c r="R50" s="46">
        <v>3200.6094585457304</v>
      </c>
      <c r="S50" s="46">
        <v>443573.05905338755</v>
      </c>
      <c r="T50" s="46">
        <v>120.37931735594904</v>
      </c>
      <c r="U50" s="46">
        <v>6215.1908504917055</v>
      </c>
      <c r="AE50" s="47">
        <v>3</v>
      </c>
      <c r="AF50" s="48" t="s">
        <v>220</v>
      </c>
      <c r="AG50" s="48" t="s">
        <v>221</v>
      </c>
      <c r="AH50" s="48" t="s">
        <v>222</v>
      </c>
      <c r="AI50" s="49">
        <v>589093</v>
      </c>
      <c r="AJ50" s="49">
        <v>2129209</v>
      </c>
      <c r="AL50" s="4" t="s">
        <v>223</v>
      </c>
      <c r="AN50" s="46" t="s">
        <v>218</v>
      </c>
      <c r="AO50" s="46">
        <v>102.83951815004878</v>
      </c>
      <c r="AP50" s="46">
        <v>22.654314585012461</v>
      </c>
      <c r="AQ50" s="46">
        <v>356.4840651469284</v>
      </c>
      <c r="AR50" s="46">
        <v>31809.067945660758</v>
      </c>
      <c r="AS50" s="46">
        <v>6.9763423942643552</v>
      </c>
      <c r="AT50" s="46">
        <v>6.9620153867109487</v>
      </c>
      <c r="AU50" s="46">
        <v>49.592081739303289</v>
      </c>
      <c r="AV50" s="46">
        <v>53.215177606449295</v>
      </c>
      <c r="AW50" s="46">
        <v>3.5699448162261431</v>
      </c>
      <c r="AX50" s="46">
        <v>17.174596595326197</v>
      </c>
      <c r="AY50" s="46">
        <v>2.5705760751180735</v>
      </c>
      <c r="AZ50" s="46">
        <v>0.29922999328778921</v>
      </c>
      <c r="BA50" s="46">
        <v>7.3597992894881156E-2</v>
      </c>
      <c r="BB50" s="46">
        <v>5.5917772755014381</v>
      </c>
      <c r="BC50" s="46">
        <v>469.84328143629142</v>
      </c>
      <c r="BD50" s="46">
        <v>3.7652256393217447E-2</v>
      </c>
      <c r="BE50" s="46">
        <v>13.394455736057612</v>
      </c>
    </row>
    <row r="51" spans="4:57" ht="43.5" thickBot="1">
      <c r="D51" s="46" t="s">
        <v>224</v>
      </c>
      <c r="E51" s="46">
        <v>150930.52822515366</v>
      </c>
      <c r="F51" s="46">
        <v>44024.551855190701</v>
      </c>
      <c r="G51" s="46">
        <v>934340.40455935104</v>
      </c>
      <c r="H51" s="46">
        <v>65232919.528380059</v>
      </c>
      <c r="I51" s="46">
        <v>14814.948790216875</v>
      </c>
      <c r="J51" s="46">
        <v>15292.219447307076</v>
      </c>
      <c r="K51" s="46">
        <v>21697.413652821171</v>
      </c>
      <c r="L51" s="46">
        <v>62026.994072691967</v>
      </c>
      <c r="M51" s="46">
        <v>3518.4628755249441</v>
      </c>
      <c r="N51" s="46">
        <v>15887.551125980603</v>
      </c>
      <c r="O51" s="46">
        <v>2169.4058405903397</v>
      </c>
      <c r="P51" s="46">
        <v>163.30378026181796</v>
      </c>
      <c r="Q51" s="46">
        <v>52.825170795736213</v>
      </c>
      <c r="R51" s="46">
        <v>4797.5534830764655</v>
      </c>
      <c r="S51" s="46">
        <v>196919.41833124409</v>
      </c>
      <c r="T51" s="46">
        <v>3.6236384218754822</v>
      </c>
      <c r="U51" s="46">
        <v>1300.0653501449697</v>
      </c>
      <c r="AF51" s="53" t="s">
        <v>198</v>
      </c>
      <c r="AG51" s="54" t="s">
        <v>225</v>
      </c>
      <c r="AH51" s="54" t="s">
        <v>222</v>
      </c>
      <c r="AI51" s="55">
        <v>6614368</v>
      </c>
      <c r="AJ51" s="55">
        <v>2137552</v>
      </c>
      <c r="AL51" s="4" t="s">
        <v>226</v>
      </c>
      <c r="AN51" s="46" t="s">
        <v>219</v>
      </c>
      <c r="AO51" s="46">
        <v>30.234914079712517</v>
      </c>
      <c r="AP51" s="46">
        <v>20.061258520552958</v>
      </c>
      <c r="AQ51" s="46">
        <v>1191.4061061922182</v>
      </c>
      <c r="AR51" s="46">
        <v>20871.385106901078</v>
      </c>
      <c r="AS51" s="46">
        <v>4.6185246444514139</v>
      </c>
      <c r="AT51" s="46">
        <v>7.6224894116571713</v>
      </c>
      <c r="AU51" s="46">
        <v>4.5386811304393273</v>
      </c>
      <c r="AV51" s="46">
        <v>54.09061913134893</v>
      </c>
      <c r="AW51" s="46">
        <v>2.7104699446770772</v>
      </c>
      <c r="AX51" s="46">
        <v>16.972451738045216</v>
      </c>
      <c r="AY51" s="46">
        <v>2.6405566520936157</v>
      </c>
      <c r="AZ51" s="46">
        <v>0.24236769640041564</v>
      </c>
      <c r="BA51" s="46">
        <v>2.8336857209006361E-2</v>
      </c>
      <c r="BB51" s="46">
        <v>3.2006094585457303</v>
      </c>
      <c r="BC51" s="46">
        <v>443.57305905338757</v>
      </c>
      <c r="BD51" s="46">
        <v>0.12037931735594905</v>
      </c>
      <c r="BE51" s="46">
        <v>6.2151908504917053</v>
      </c>
    </row>
    <row r="52" spans="4:57" ht="43.5" thickBot="1">
      <c r="D52" s="46" t="s">
        <v>227</v>
      </c>
      <c r="E52" s="46">
        <v>124248.86379127813</v>
      </c>
      <c r="F52" s="46">
        <v>31515.279837158603</v>
      </c>
      <c r="G52" s="46">
        <v>1180018.1394624806</v>
      </c>
      <c r="H52" s="46">
        <v>22547389.695023727</v>
      </c>
      <c r="I52" s="46">
        <v>13852.719596899435</v>
      </c>
      <c r="J52" s="46">
        <v>11187.452831665558</v>
      </c>
      <c r="K52" s="46">
        <v>17414.722479340806</v>
      </c>
      <c r="L52" s="46">
        <v>106172.85315120549</v>
      </c>
      <c r="M52" s="46">
        <v>2881.1761338000179</v>
      </c>
      <c r="N52" s="46">
        <v>28403.522811670991</v>
      </c>
      <c r="O52" s="46">
        <v>2126.9040497503597</v>
      </c>
      <c r="P52" s="46">
        <v>263.16659675547828</v>
      </c>
      <c r="Q52" s="46">
        <v>95.37077016880265</v>
      </c>
      <c r="R52" s="46">
        <v>6376.6349105397476</v>
      </c>
      <c r="S52" s="46">
        <v>403017.27844894805</v>
      </c>
      <c r="T52" s="46">
        <v>24.040458091038943</v>
      </c>
      <c r="U52" s="46">
        <v>4562.6751425452167</v>
      </c>
      <c r="AE52" s="47">
        <v>13</v>
      </c>
      <c r="AF52" s="48" t="s">
        <v>228</v>
      </c>
      <c r="AG52" s="48" t="s">
        <v>229</v>
      </c>
      <c r="AH52" s="48" t="s">
        <v>222</v>
      </c>
      <c r="AI52" s="49">
        <v>599132</v>
      </c>
      <c r="AJ52" s="49">
        <v>2144984</v>
      </c>
      <c r="AL52" s="4" t="s">
        <v>230</v>
      </c>
      <c r="AN52" s="46" t="s">
        <v>224</v>
      </c>
      <c r="AO52" s="46">
        <v>150.93052822515367</v>
      </c>
      <c r="AP52" s="46">
        <v>44.024551855190701</v>
      </c>
      <c r="AQ52" s="46">
        <v>934.34040455935099</v>
      </c>
      <c r="AR52" s="46">
        <v>65232.919528380058</v>
      </c>
      <c r="AS52" s="46">
        <v>14.814948790216874</v>
      </c>
      <c r="AT52" s="46">
        <v>15.292219447307076</v>
      </c>
      <c r="AU52" s="46">
        <v>21.697413652821172</v>
      </c>
      <c r="AV52" s="46">
        <v>62.02699407269197</v>
      </c>
      <c r="AW52" s="46">
        <v>3.5184628755249441</v>
      </c>
      <c r="AX52" s="46">
        <v>15.887551125980602</v>
      </c>
      <c r="AY52" s="46">
        <v>2.1694058405903398</v>
      </c>
      <c r="AZ52" s="46">
        <v>0.16330378026181797</v>
      </c>
      <c r="BA52" s="46">
        <v>5.2825170795736211E-2</v>
      </c>
      <c r="BB52" s="46">
        <v>4.7975534830764657</v>
      </c>
      <c r="BC52" s="46">
        <v>196.91941833124409</v>
      </c>
      <c r="BD52" s="46">
        <v>3.6236384218754822E-3</v>
      </c>
      <c r="BE52" s="46">
        <v>1.3000653501449697</v>
      </c>
    </row>
    <row r="53" spans="4:57" ht="43.5" thickBot="1">
      <c r="D53" s="46" t="s">
        <v>231</v>
      </c>
      <c r="E53" s="46">
        <v>146560.6094968789</v>
      </c>
      <c r="F53" s="46">
        <v>66482.039455543709</v>
      </c>
      <c r="G53" s="46">
        <v>984353.33946549275</v>
      </c>
      <c r="H53" s="46">
        <v>83115975.265204564</v>
      </c>
      <c r="I53" s="46">
        <v>24316.288410275291</v>
      </c>
      <c r="J53" s="46">
        <v>23578.547867802346</v>
      </c>
      <c r="K53" s="46">
        <v>40689.821035768735</v>
      </c>
      <c r="L53" s="46">
        <v>121885.04571467637</v>
      </c>
      <c r="M53" s="46">
        <v>4240.2896470455789</v>
      </c>
      <c r="N53" s="46">
        <v>22474.078830912131</v>
      </c>
      <c r="O53" s="46">
        <v>1702.0762541163836</v>
      </c>
      <c r="P53" s="46">
        <v>277.57890041576593</v>
      </c>
      <c r="Q53" s="46">
        <v>114.90291382088137</v>
      </c>
      <c r="R53" s="46">
        <v>2846.5730045221208</v>
      </c>
      <c r="S53" s="46">
        <v>318493.95112972416</v>
      </c>
      <c r="T53" s="46">
        <v>23.330944220194446</v>
      </c>
      <c r="U53" s="46">
        <v>7079.7729173794869</v>
      </c>
      <c r="AE53" s="47">
        <v>14</v>
      </c>
      <c r="AF53" s="48" t="s">
        <v>228</v>
      </c>
      <c r="AG53" s="48" t="s">
        <v>232</v>
      </c>
      <c r="AH53" s="48" t="s">
        <v>222</v>
      </c>
      <c r="AI53" s="49">
        <v>600174</v>
      </c>
      <c r="AJ53" s="49">
        <v>2144394</v>
      </c>
      <c r="AL53" s="4" t="s">
        <v>233</v>
      </c>
      <c r="AN53" s="46" t="s">
        <v>227</v>
      </c>
      <c r="AO53" s="46">
        <v>124.24886379127813</v>
      </c>
      <c r="AP53" s="46">
        <v>31.515279837158602</v>
      </c>
      <c r="AQ53" s="46">
        <v>1180.0181394624806</v>
      </c>
      <c r="AR53" s="46">
        <v>22547.389695023725</v>
      </c>
      <c r="AS53" s="46">
        <v>13.852719596899435</v>
      </c>
      <c r="AT53" s="46">
        <v>11.187452831665558</v>
      </c>
      <c r="AU53" s="46">
        <v>17.414722479340806</v>
      </c>
      <c r="AV53" s="46">
        <v>106.17285315120549</v>
      </c>
      <c r="AW53" s="46">
        <v>2.8811761338000177</v>
      </c>
      <c r="AX53" s="46">
        <v>28.403522811670992</v>
      </c>
      <c r="AY53" s="46">
        <v>2.1269040497503595</v>
      </c>
      <c r="AZ53" s="46">
        <v>0.26316659675547827</v>
      </c>
      <c r="BA53" s="46">
        <v>9.5370770168802646E-2</v>
      </c>
      <c r="BB53" s="46">
        <v>6.3766349105397477</v>
      </c>
      <c r="BC53" s="46">
        <v>403.01727844894805</v>
      </c>
      <c r="BD53" s="46">
        <v>2.4040458091038944E-2</v>
      </c>
      <c r="BE53" s="46">
        <v>4.562675142545217</v>
      </c>
    </row>
    <row r="54" spans="4:57" ht="43.5" thickBot="1">
      <c r="D54" s="46" t="s">
        <v>234</v>
      </c>
      <c r="E54" s="46">
        <v>101085.99301364349</v>
      </c>
      <c r="F54" s="46">
        <v>21859.605219119741</v>
      </c>
      <c r="G54" s="46">
        <v>411061.97207986872</v>
      </c>
      <c r="H54" s="46">
        <v>33133712.58839288</v>
      </c>
      <c r="I54" s="46">
        <v>8452.3321559610849</v>
      </c>
      <c r="J54" s="46">
        <v>7898.8654890289263</v>
      </c>
      <c r="K54" s="46">
        <v>8780.7761918211563</v>
      </c>
      <c r="L54" s="46">
        <v>24350.953480991018</v>
      </c>
      <c r="M54" s="46">
        <v>2303.3346874455692</v>
      </c>
      <c r="N54" s="46">
        <v>17998.298333765557</v>
      </c>
      <c r="O54" s="46">
        <v>1461.7440891042622</v>
      </c>
      <c r="P54" s="46">
        <v>248.83746252861994</v>
      </c>
      <c r="Q54" s="46">
        <v>6.6536236818033831</v>
      </c>
      <c r="R54" s="46">
        <v>5097.3461297953609</v>
      </c>
      <c r="S54" s="46">
        <v>305429.65533655736</v>
      </c>
      <c r="T54" s="46" t="s">
        <v>53</v>
      </c>
      <c r="U54" s="46">
        <v>1702.7105933802416</v>
      </c>
      <c r="AE54" s="47">
        <v>15</v>
      </c>
      <c r="AF54" s="48" t="s">
        <v>228</v>
      </c>
      <c r="AG54" s="48" t="s">
        <v>235</v>
      </c>
      <c r="AH54" s="48" t="s">
        <v>222</v>
      </c>
      <c r="AI54" s="49">
        <v>595020</v>
      </c>
      <c r="AJ54" s="49">
        <v>2141170</v>
      </c>
      <c r="AL54" s="4" t="s">
        <v>236</v>
      </c>
      <c r="AN54" s="46" t="s">
        <v>231</v>
      </c>
      <c r="AO54" s="46">
        <v>146.5606094968789</v>
      </c>
      <c r="AP54" s="46">
        <v>66.482039455543713</v>
      </c>
      <c r="AQ54" s="46">
        <v>984.35333946549281</v>
      </c>
      <c r="AR54" s="46">
        <v>83115.975265204557</v>
      </c>
      <c r="AS54" s="46">
        <v>24.316288410275291</v>
      </c>
      <c r="AT54" s="46">
        <v>23.578547867802346</v>
      </c>
      <c r="AU54" s="46">
        <v>40.689821035768738</v>
      </c>
      <c r="AV54" s="46">
        <v>121.88504571467637</v>
      </c>
      <c r="AW54" s="46">
        <v>4.2402896470455786</v>
      </c>
      <c r="AX54" s="46">
        <v>22.474078830912131</v>
      </c>
      <c r="AY54" s="46">
        <v>1.7020762541163836</v>
      </c>
      <c r="AZ54" s="46">
        <v>0.27757890041576594</v>
      </c>
      <c r="BA54" s="46">
        <v>0.11490291382088137</v>
      </c>
      <c r="BB54" s="46">
        <v>2.8465730045221207</v>
      </c>
      <c r="BC54" s="46">
        <v>318.49395112972417</v>
      </c>
      <c r="BD54" s="46">
        <v>2.3330944220194445E-2</v>
      </c>
      <c r="BE54" s="46">
        <v>7.0797729173794872</v>
      </c>
    </row>
    <row r="55" spans="4:57" ht="43.5" thickBot="1">
      <c r="D55" s="46" t="s">
        <v>237</v>
      </c>
      <c r="E55" s="46">
        <v>174627.93593508776</v>
      </c>
      <c r="F55" s="46">
        <v>41196.283261944016</v>
      </c>
      <c r="G55" s="46">
        <v>1020264.1962811489</v>
      </c>
      <c r="H55" s="46">
        <v>53780965.877184816</v>
      </c>
      <c r="I55" s="46">
        <v>15356.732933564319</v>
      </c>
      <c r="J55" s="46">
        <v>16543.972129854534</v>
      </c>
      <c r="K55" s="46">
        <v>45306.953844025469</v>
      </c>
      <c r="L55" s="46">
        <v>160537.22456161588</v>
      </c>
      <c r="M55" s="46">
        <v>5786.3140950011602</v>
      </c>
      <c r="N55" s="46">
        <v>23577.852423860662</v>
      </c>
      <c r="O55" s="46">
        <v>1702.0010515867498</v>
      </c>
      <c r="P55" s="46">
        <v>279.04649663209642</v>
      </c>
      <c r="Q55" s="46">
        <v>108.55161500187954</v>
      </c>
      <c r="R55" s="46">
        <v>4928.2244421275573</v>
      </c>
      <c r="S55" s="46">
        <v>471694.08896567597</v>
      </c>
      <c r="T55" s="46">
        <v>97.391370291737175</v>
      </c>
      <c r="U55" s="46">
        <v>8241.5092973293595</v>
      </c>
      <c r="AE55" s="47">
        <v>16</v>
      </c>
      <c r="AF55" s="48" t="s">
        <v>228</v>
      </c>
      <c r="AG55" s="48" t="s">
        <v>238</v>
      </c>
      <c r="AH55" s="48" t="s">
        <v>222</v>
      </c>
      <c r="AI55" s="49">
        <v>598200</v>
      </c>
      <c r="AJ55" s="49">
        <v>2140378</v>
      </c>
      <c r="AL55" s="4" t="s">
        <v>239</v>
      </c>
      <c r="AN55" s="46" t="s">
        <v>234</v>
      </c>
      <c r="AO55" s="46">
        <v>101.08599301364349</v>
      </c>
      <c r="AP55" s="46">
        <v>21.859605219119743</v>
      </c>
      <c r="AQ55" s="46">
        <v>411.06197207986872</v>
      </c>
      <c r="AR55" s="46">
        <v>33133.712588392882</v>
      </c>
      <c r="AS55" s="46">
        <v>8.4523321559610842</v>
      </c>
      <c r="AT55" s="46">
        <v>7.8988654890289265</v>
      </c>
      <c r="AU55" s="46">
        <v>8.7807761918211558</v>
      </c>
      <c r="AV55" s="46">
        <v>24.35095348099102</v>
      </c>
      <c r="AW55" s="46">
        <v>2.3033346874455694</v>
      </c>
      <c r="AX55" s="46">
        <v>17.998298333765558</v>
      </c>
      <c r="AY55" s="46">
        <v>1.4617440891042621</v>
      </c>
      <c r="AZ55" s="46">
        <v>0.24883746252861993</v>
      </c>
      <c r="BA55" s="46">
        <v>6.6536236818033829E-3</v>
      </c>
      <c r="BB55" s="46">
        <v>5.0973461297953611</v>
      </c>
      <c r="BC55" s="46">
        <v>305.42965533655735</v>
      </c>
      <c r="BD55" s="46" t="s">
        <v>240</v>
      </c>
      <c r="BE55" s="46">
        <v>1.7027105933802416</v>
      </c>
    </row>
    <row r="56" spans="4:57" ht="43.5" thickBot="1">
      <c r="D56" s="46" t="s">
        <v>241</v>
      </c>
      <c r="E56" s="46">
        <v>120996.44254261562</v>
      </c>
      <c r="F56" s="46">
        <v>53505.270661222537</v>
      </c>
      <c r="G56" s="46">
        <v>874755.45134276245</v>
      </c>
      <c r="H56" s="46">
        <v>53301546.830524758</v>
      </c>
      <c r="I56" s="46">
        <v>17405.394744225025</v>
      </c>
      <c r="J56" s="46">
        <v>22435.904386636092</v>
      </c>
      <c r="K56" s="46">
        <v>1489675.3747312978</v>
      </c>
      <c r="L56" s="46">
        <v>3247703.0417140066</v>
      </c>
      <c r="M56" s="46">
        <v>44097.043009969748</v>
      </c>
      <c r="N56" s="46">
        <v>29741.630814283923</v>
      </c>
      <c r="O56" s="46">
        <v>9420.3312868951925</v>
      </c>
      <c r="P56" s="46">
        <v>5597.9988444401388</v>
      </c>
      <c r="Q56" s="46">
        <v>26910.725697694146</v>
      </c>
      <c r="R56" s="46">
        <v>19149.641703954992</v>
      </c>
      <c r="S56" s="46">
        <v>474592.05670359376</v>
      </c>
      <c r="T56" s="46">
        <v>228.66067766432798</v>
      </c>
      <c r="U56" s="46">
        <v>1253844.9489665509</v>
      </c>
      <c r="AE56" s="47">
        <v>29</v>
      </c>
      <c r="AF56" s="48" t="s">
        <v>138</v>
      </c>
      <c r="AG56" s="48" t="s">
        <v>242</v>
      </c>
      <c r="AH56" s="48" t="s">
        <v>243</v>
      </c>
      <c r="AI56" s="49">
        <v>570449</v>
      </c>
      <c r="AJ56" s="49">
        <v>2114701</v>
      </c>
      <c r="AL56" s="4" t="s">
        <v>244</v>
      </c>
      <c r="AN56" s="46" t="s">
        <v>237</v>
      </c>
      <c r="AO56" s="46">
        <v>174.62793593508778</v>
      </c>
      <c r="AP56" s="46">
        <v>41.196283261944018</v>
      </c>
      <c r="AQ56" s="46">
        <v>1020.2641962811489</v>
      </c>
      <c r="AR56" s="46">
        <v>53780.965877184819</v>
      </c>
      <c r="AS56" s="46">
        <v>15.356732933564318</v>
      </c>
      <c r="AT56" s="46">
        <v>16.543972129854534</v>
      </c>
      <c r="AU56" s="46">
        <v>45.306953844025472</v>
      </c>
      <c r="AV56" s="46">
        <v>160.53722456161589</v>
      </c>
      <c r="AW56" s="46">
        <v>5.7863140950011607</v>
      </c>
      <c r="AX56" s="46">
        <v>23.577852423860662</v>
      </c>
      <c r="AY56" s="46">
        <v>1.7020010515867499</v>
      </c>
      <c r="AZ56" s="46">
        <v>0.27904649663209641</v>
      </c>
      <c r="BA56" s="46">
        <v>0.10855161500187954</v>
      </c>
      <c r="BB56" s="46">
        <v>4.9282244421275569</v>
      </c>
      <c r="BC56" s="46">
        <v>471.69408896567597</v>
      </c>
      <c r="BD56" s="46">
        <v>9.7391370291737181E-2</v>
      </c>
      <c r="BE56" s="46">
        <v>8.24150929732936</v>
      </c>
    </row>
    <row r="57" spans="4:57" ht="43.5" thickBot="1">
      <c r="D57" s="46" t="s">
        <v>245</v>
      </c>
      <c r="E57" s="46">
        <v>145879.56637403238</v>
      </c>
      <c r="F57" s="46">
        <v>14780.878091964501</v>
      </c>
      <c r="G57" s="46">
        <v>687473.94638143876</v>
      </c>
      <c r="H57" s="46">
        <v>17458112.411197625</v>
      </c>
      <c r="I57" s="46">
        <v>11020.143896898971</v>
      </c>
      <c r="J57" s="46">
        <v>9803.547077127263</v>
      </c>
      <c r="K57" s="46">
        <v>33050.481096808006</v>
      </c>
      <c r="L57" s="46">
        <v>146245.94408109706</v>
      </c>
      <c r="M57" s="46">
        <v>8589.8768590660984</v>
      </c>
      <c r="N57" s="46">
        <v>27071.205497367202</v>
      </c>
      <c r="O57" s="46">
        <v>1703.982338489275</v>
      </c>
      <c r="P57" s="46">
        <v>415.92859462775209</v>
      </c>
      <c r="Q57" s="46">
        <v>462.73645113990398</v>
      </c>
      <c r="R57" s="46">
        <v>5320.8547169850308</v>
      </c>
      <c r="S57" s="46">
        <v>510088.08349539351</v>
      </c>
      <c r="T57" s="46">
        <v>148.55908943139869</v>
      </c>
      <c r="U57" s="46">
        <v>20192.706628095581</v>
      </c>
      <c r="AE57" s="47">
        <v>18</v>
      </c>
      <c r="AF57" s="48" t="s">
        <v>138</v>
      </c>
      <c r="AG57" s="48" t="s">
        <v>246</v>
      </c>
      <c r="AH57" s="48" t="s">
        <v>243</v>
      </c>
      <c r="AI57" s="49">
        <v>575198</v>
      </c>
      <c r="AJ57" s="49">
        <v>2110745</v>
      </c>
      <c r="AL57" s="4" t="s">
        <v>247</v>
      </c>
      <c r="AN57" s="46" t="s">
        <v>241</v>
      </c>
      <c r="AO57" s="46">
        <v>120.99644254261563</v>
      </c>
      <c r="AP57" s="46">
        <v>53.505270661222539</v>
      </c>
      <c r="AQ57" s="46">
        <v>874.7554513427624</v>
      </c>
      <c r="AR57" s="46">
        <v>53301.546830524756</v>
      </c>
      <c r="AS57" s="46">
        <v>17.405394744225024</v>
      </c>
      <c r="AT57" s="46">
        <v>22.435904386636093</v>
      </c>
      <c r="AU57" s="46">
        <v>1489.6753747312978</v>
      </c>
      <c r="AV57" s="46">
        <v>3247.7030417140068</v>
      </c>
      <c r="AW57" s="46">
        <v>44.097043009969745</v>
      </c>
      <c r="AX57" s="46">
        <v>29.741630814283923</v>
      </c>
      <c r="AY57" s="46">
        <v>9.4203312868951929</v>
      </c>
      <c r="AZ57" s="46">
        <v>5.5979988444401387</v>
      </c>
      <c r="BA57" s="46">
        <v>26.910725697694147</v>
      </c>
      <c r="BB57" s="46">
        <v>19.149641703954991</v>
      </c>
      <c r="BC57" s="46">
        <v>474.59205670359376</v>
      </c>
      <c r="BD57" s="46">
        <v>0.22866067766432799</v>
      </c>
      <c r="BE57" s="46">
        <v>1253.8449489665509</v>
      </c>
    </row>
    <row r="58" spans="4:57" ht="43.5" thickBot="1">
      <c r="D58" s="46" t="s">
        <v>249</v>
      </c>
      <c r="E58" s="46">
        <v>141917.22261768513</v>
      </c>
      <c r="F58" s="46">
        <v>10241.087933558569</v>
      </c>
      <c r="G58" s="46">
        <v>745242.63041292236</v>
      </c>
      <c r="H58" s="46">
        <v>22228807.293351568</v>
      </c>
      <c r="I58" s="46">
        <v>19526.501023023488</v>
      </c>
      <c r="J58" s="46">
        <v>12990.826773765142</v>
      </c>
      <c r="K58" s="46">
        <v>39124.889018155649</v>
      </c>
      <c r="L58" s="46">
        <v>100155.02808225655</v>
      </c>
      <c r="M58" s="46">
        <v>2874.2772540385904</v>
      </c>
      <c r="N58" s="46">
        <v>31823.416143358641</v>
      </c>
      <c r="O58" s="46">
        <v>1086.7722342422226</v>
      </c>
      <c r="P58" s="46">
        <v>337.8847120633157</v>
      </c>
      <c r="Q58" s="46">
        <v>224.05915485396082</v>
      </c>
      <c r="R58" s="46">
        <v>3611.6300627283485</v>
      </c>
      <c r="S58" s="46">
        <v>532302.41723964375</v>
      </c>
      <c r="T58" s="46">
        <v>83.223020963531297</v>
      </c>
      <c r="U58" s="46">
        <v>13129.810779697727</v>
      </c>
      <c r="AE58" s="47">
        <v>20</v>
      </c>
      <c r="AF58" s="48" t="s">
        <v>138</v>
      </c>
      <c r="AG58" s="48" t="s">
        <v>271</v>
      </c>
      <c r="AH58" s="48" t="s">
        <v>243</v>
      </c>
      <c r="AI58" s="49">
        <v>571258</v>
      </c>
      <c r="AJ58" s="49">
        <v>2113515</v>
      </c>
      <c r="AL58" s="4" t="s">
        <v>274</v>
      </c>
      <c r="AM58" s="43"/>
      <c r="AN58" s="46" t="s">
        <v>248</v>
      </c>
      <c r="AO58" s="46">
        <v>59.500619988115439</v>
      </c>
      <c r="AP58" s="46">
        <v>10.56927269748196</v>
      </c>
      <c r="AQ58" s="46">
        <v>293.8180393443219</v>
      </c>
      <c r="AR58" s="46">
        <v>9045.7449417801072</v>
      </c>
      <c r="AS58" s="46">
        <v>5.5383168107731597</v>
      </c>
      <c r="AT58" s="46">
        <v>7.430922950911242</v>
      </c>
      <c r="AU58" s="46">
        <v>61.32411947753986</v>
      </c>
      <c r="AV58" s="46">
        <v>157.2463362400141</v>
      </c>
      <c r="AW58" s="46">
        <v>4.2803221536303058</v>
      </c>
      <c r="AX58" s="46">
        <v>11.371082763396839</v>
      </c>
      <c r="AY58" s="46">
        <v>1.3201873059255969</v>
      </c>
      <c r="AZ58" s="46">
        <v>0.74204498881532543</v>
      </c>
      <c r="BA58" s="46">
        <v>0.76190259324346032</v>
      </c>
      <c r="BB58" s="46">
        <v>2.9652320453684178</v>
      </c>
      <c r="BC58" s="46">
        <v>677.06393871122054</v>
      </c>
      <c r="BD58" s="46">
        <v>8.2323885647998751E-2</v>
      </c>
      <c r="BE58" s="46">
        <v>30.36560388426372</v>
      </c>
    </row>
    <row r="59" spans="4:57" ht="43.5" thickBot="1">
      <c r="D59" s="46" t="s">
        <v>251</v>
      </c>
      <c r="E59" s="46">
        <v>84870.095269575788</v>
      </c>
      <c r="F59" s="46">
        <v>17329.636693236975</v>
      </c>
      <c r="G59" s="46">
        <v>264955.25539369514</v>
      </c>
      <c r="H59" s="46">
        <v>18874110.893800285</v>
      </c>
      <c r="I59" s="46">
        <v>8383.7711807732867</v>
      </c>
      <c r="J59" s="46">
        <v>12691.678691468611</v>
      </c>
      <c r="K59" s="46">
        <v>213771.77804137589</v>
      </c>
      <c r="L59" s="46">
        <v>431648.52821216459</v>
      </c>
      <c r="M59" s="46">
        <v>8200.9044016463049</v>
      </c>
      <c r="N59" s="46">
        <v>27015.420469560977</v>
      </c>
      <c r="O59" s="46">
        <v>2560.5124308831691</v>
      </c>
      <c r="P59" s="46">
        <v>2271.3197437025001</v>
      </c>
      <c r="Q59" s="46">
        <v>2745.9829409188178</v>
      </c>
      <c r="R59" s="46">
        <v>7535.5837563550658</v>
      </c>
      <c r="S59" s="46">
        <v>425126.27568979759</v>
      </c>
      <c r="T59" s="46">
        <v>114.00343629269557</v>
      </c>
      <c r="U59" s="46">
        <v>145991.63435304357</v>
      </c>
      <c r="AE59" s="47">
        <v>22</v>
      </c>
      <c r="AF59" s="48" t="s">
        <v>138</v>
      </c>
      <c r="AG59" s="48" t="s">
        <v>252</v>
      </c>
      <c r="AH59" s="48" t="s">
        <v>243</v>
      </c>
      <c r="AI59" s="49">
        <v>575822</v>
      </c>
      <c r="AJ59" s="49">
        <v>2108311</v>
      </c>
      <c r="AL59" s="4" t="s">
        <v>253</v>
      </c>
      <c r="AM59" s="43"/>
      <c r="AN59" s="46" t="s">
        <v>250</v>
      </c>
      <c r="AO59" s="46">
        <v>200.76004881597908</v>
      </c>
      <c r="AP59" s="46">
        <v>4.8385724035691275</v>
      </c>
      <c r="AQ59" s="46">
        <v>774.87543024346496</v>
      </c>
      <c r="AR59" s="46">
        <v>33985.167305907948</v>
      </c>
      <c r="AS59" s="46">
        <v>17.179835219901268</v>
      </c>
      <c r="AT59" s="46">
        <v>1.1097893316295662</v>
      </c>
      <c r="AU59" s="46">
        <v>22.888908635212598</v>
      </c>
      <c r="AV59" s="46">
        <v>66.268758034609988</v>
      </c>
      <c r="AW59" s="46">
        <v>20.850208825286465</v>
      </c>
      <c r="AX59" s="46">
        <v>48.620225236576125</v>
      </c>
      <c r="AY59" s="46">
        <v>1.3616661842543072</v>
      </c>
      <c r="AZ59" s="46">
        <v>0.24655010054749155</v>
      </c>
      <c r="BA59" s="46">
        <v>2.8098586700255741E-2</v>
      </c>
      <c r="BB59" s="46">
        <v>4.8712795590785705</v>
      </c>
      <c r="BC59" s="46">
        <v>217.24587485631241</v>
      </c>
      <c r="BD59" s="46">
        <v>2.1591240328047295E-2</v>
      </c>
      <c r="BE59" s="46">
        <v>5.9339799616958686</v>
      </c>
    </row>
    <row r="60" spans="4:57" ht="43.5" thickBot="1">
      <c r="D60" s="46" t="s">
        <v>254</v>
      </c>
      <c r="E60" s="46">
        <v>81249.519463574921</v>
      </c>
      <c r="F60" s="46">
        <v>15261.949410471148</v>
      </c>
      <c r="G60" s="46">
        <v>241624.73524761648</v>
      </c>
      <c r="H60" s="46">
        <v>18148303.39380553</v>
      </c>
      <c r="I60" s="46">
        <v>8301.2562209064672</v>
      </c>
      <c r="J60" s="46">
        <v>13537.134165266689</v>
      </c>
      <c r="K60" s="46">
        <v>207584.95214011194</v>
      </c>
      <c r="L60" s="46">
        <v>418429.48123008385</v>
      </c>
      <c r="M60" s="46">
        <v>9394.2907357084969</v>
      </c>
      <c r="N60" s="46">
        <v>25532.699018881733</v>
      </c>
      <c r="O60" s="46">
        <v>2640.0357903305803</v>
      </c>
      <c r="P60" s="46">
        <v>2232.5303638286164</v>
      </c>
      <c r="Q60" s="46">
        <v>2569.6929435841703</v>
      </c>
      <c r="R60" s="46">
        <v>7383.71567219386</v>
      </c>
      <c r="S60" s="46">
        <v>407082.33954722516</v>
      </c>
      <c r="T60" s="46">
        <v>105.19784480147941</v>
      </c>
      <c r="U60" s="46">
        <v>141624.18021268657</v>
      </c>
      <c r="AE60" s="47">
        <v>23</v>
      </c>
      <c r="AF60" s="48" t="s">
        <v>138</v>
      </c>
      <c r="AG60" s="48" t="s">
        <v>255</v>
      </c>
      <c r="AH60" s="48" t="s">
        <v>243</v>
      </c>
      <c r="AI60" s="49">
        <v>574626</v>
      </c>
      <c r="AJ60" s="49">
        <v>2107243</v>
      </c>
      <c r="AL60" s="4" t="s">
        <v>256</v>
      </c>
      <c r="AN60" s="46" t="s">
        <v>251</v>
      </c>
      <c r="AO60" s="46">
        <v>84.870095269575785</v>
      </c>
      <c r="AP60" s="46">
        <v>17.329636693236974</v>
      </c>
      <c r="AQ60" s="46">
        <v>264.95525539369515</v>
      </c>
      <c r="AR60" s="46">
        <v>18874.110893800284</v>
      </c>
      <c r="AS60" s="46">
        <v>8.3837711807732873</v>
      </c>
      <c r="AT60" s="46">
        <v>12.691678691468612</v>
      </c>
      <c r="AU60" s="46">
        <v>213.77177804137588</v>
      </c>
      <c r="AV60" s="46">
        <v>431.64852821216459</v>
      </c>
      <c r="AW60" s="46">
        <v>8.2009044016463051</v>
      </c>
      <c r="AX60" s="46">
        <v>27.015420469560976</v>
      </c>
      <c r="AY60" s="46">
        <v>2.5605124308831693</v>
      </c>
      <c r="AZ60" s="46">
        <v>2.2713197437025001</v>
      </c>
      <c r="BA60" s="46">
        <v>2.7459829409188177</v>
      </c>
      <c r="BB60" s="46">
        <v>7.5355837563550656</v>
      </c>
      <c r="BC60" s="46">
        <v>425.12627568979758</v>
      </c>
      <c r="BD60" s="46">
        <v>0.11400343629269556</v>
      </c>
      <c r="BE60" s="46">
        <v>145.99163435304357</v>
      </c>
    </row>
    <row r="61" spans="4:57" ht="43.5" thickBot="1">
      <c r="D61" s="46" t="s">
        <v>258</v>
      </c>
      <c r="E61" s="46">
        <v>108824.25063471944</v>
      </c>
      <c r="F61" s="46">
        <v>136684.76736125955</v>
      </c>
      <c r="G61" s="46">
        <v>650062.93771364714</v>
      </c>
      <c r="H61" s="46">
        <v>14537398.267422166</v>
      </c>
      <c r="I61" s="46">
        <v>15524.384980297978</v>
      </c>
      <c r="J61" s="46">
        <v>45937.338647875164</v>
      </c>
      <c r="K61" s="46">
        <v>101346.98167491643</v>
      </c>
      <c r="L61" s="46">
        <v>580942.13332223776</v>
      </c>
      <c r="M61" s="46">
        <v>17279.721482492572</v>
      </c>
      <c r="N61" s="46">
        <v>35927.183044320693</v>
      </c>
      <c r="O61" s="46">
        <v>2909.0561004897413</v>
      </c>
      <c r="P61" s="46">
        <v>394.43508517742453</v>
      </c>
      <c r="Q61" s="46">
        <v>3689.6043568226783</v>
      </c>
      <c r="R61" s="46">
        <v>3288.7065891475136</v>
      </c>
      <c r="S61" s="46">
        <v>453140.21983104717</v>
      </c>
      <c r="T61" s="46">
        <v>1110.105061889845</v>
      </c>
      <c r="U61" s="46">
        <v>130064.23555642385</v>
      </c>
      <c r="AE61" s="47">
        <v>26</v>
      </c>
      <c r="AF61" s="48" t="s">
        <v>138</v>
      </c>
      <c r="AG61" s="48" t="s">
        <v>259</v>
      </c>
      <c r="AH61" s="48" t="s">
        <v>243</v>
      </c>
      <c r="AI61" s="49">
        <v>573102</v>
      </c>
      <c r="AJ61" s="49">
        <v>2112190</v>
      </c>
      <c r="AL61" s="4" t="s">
        <v>260</v>
      </c>
      <c r="AN61" s="46" t="s">
        <v>257</v>
      </c>
      <c r="AO61" s="46">
        <v>98.681775657544136</v>
      </c>
      <c r="AP61" s="46">
        <v>22.675584098219957</v>
      </c>
      <c r="AQ61" s="46">
        <v>485.86699295868647</v>
      </c>
      <c r="AR61" s="46">
        <v>14890.531781786018</v>
      </c>
      <c r="AS61" s="46">
        <v>9.6138443247700316</v>
      </c>
      <c r="AT61" s="46">
        <v>11.521720338888718</v>
      </c>
      <c r="AU61" s="46">
        <v>60.907026100670905</v>
      </c>
      <c r="AV61" s="46">
        <v>159.6198269910258</v>
      </c>
      <c r="AW61" s="46">
        <v>4.1749986099347085</v>
      </c>
      <c r="AX61" s="46">
        <v>17.006884092527482</v>
      </c>
      <c r="AY61" s="46">
        <v>1.6107736221096884</v>
      </c>
      <c r="AZ61" s="46">
        <v>0.71521090156607081</v>
      </c>
      <c r="BA61" s="46">
        <v>0.55320490414164636</v>
      </c>
      <c r="BB61" s="46">
        <v>3.5976024008653038</v>
      </c>
      <c r="BC61" s="46">
        <v>590.82383989632808</v>
      </c>
      <c r="BD61" s="46">
        <v>5.7881196538246971E-2</v>
      </c>
      <c r="BE61" s="46">
        <v>24.621116148146552</v>
      </c>
    </row>
    <row r="63" spans="4:57">
      <c r="AN63" s="66" t="s">
        <v>276</v>
      </c>
      <c r="AO63" s="67">
        <f>MEDIAN(AO8:AO61)</f>
        <v>123.77256837930079</v>
      </c>
      <c r="AP63" s="67">
        <f t="shared" ref="AP63:BE63" si="0">MEDIAN(AP8:AP61)</f>
        <v>108.26137346693926</v>
      </c>
      <c r="AQ63" s="67">
        <f t="shared" si="0"/>
        <v>784.04464770347704</v>
      </c>
      <c r="AR63" s="67">
        <f t="shared" si="0"/>
        <v>20625.75488780575</v>
      </c>
      <c r="AS63" s="67">
        <f t="shared" si="0"/>
        <v>17.171972368945092</v>
      </c>
      <c r="AT63" s="67">
        <f t="shared" si="0"/>
        <v>43.639225095661928</v>
      </c>
      <c r="AU63" s="67">
        <f t="shared" si="0"/>
        <v>28.744533192822129</v>
      </c>
      <c r="AV63" s="67">
        <f t="shared" si="0"/>
        <v>111.08263134983243</v>
      </c>
      <c r="AW63" s="67">
        <f t="shared" si="0"/>
        <v>3.3166429425125643</v>
      </c>
      <c r="AX63" s="67">
        <f t="shared" si="0"/>
        <v>21.55210254289625</v>
      </c>
      <c r="AY63" s="67">
        <f t="shared" si="0"/>
        <v>1.5787999873900835</v>
      </c>
      <c r="AZ63" s="67">
        <f t="shared" si="0"/>
        <v>0.24459139847189146</v>
      </c>
      <c r="BA63" s="67">
        <f t="shared" si="0"/>
        <v>0.12784731643135461</v>
      </c>
      <c r="BB63" s="67">
        <f t="shared" si="0"/>
        <v>2.2702817984143842</v>
      </c>
      <c r="BC63" s="67">
        <f t="shared" si="0"/>
        <v>417.47897513445031</v>
      </c>
      <c r="BD63" s="67">
        <f t="shared" si="0"/>
        <v>6.5438834341102703E-2</v>
      </c>
      <c r="BE63" s="67">
        <f t="shared" si="0"/>
        <v>6.7336265326597458</v>
      </c>
    </row>
    <row r="68" ht="25.5" customHeight="1"/>
    <row r="69" ht="38.25" customHeight="1"/>
    <row r="70" ht="25.5" customHeight="1"/>
  </sheetData>
  <mergeCells count="5">
    <mergeCell ref="AE6:AE7"/>
    <mergeCell ref="AF6:AF7"/>
    <mergeCell ref="AG6:AG7"/>
    <mergeCell ref="AH6:AH7"/>
    <mergeCell ref="AI6:AJ6"/>
  </mergeCells>
  <conditionalFormatting sqref="AO8:AO61">
    <cfRule type="cellIs" dxfId="35" priority="68" operator="greaterThan">
      <formula>$AO$5</formula>
    </cfRule>
  </conditionalFormatting>
  <conditionalFormatting sqref="AP8:AP61">
    <cfRule type="cellIs" dxfId="34" priority="66" operator="between">
      <formula>$AP$5</formula>
      <formula>$AP$6</formula>
    </cfRule>
    <cfRule type="cellIs" dxfId="33" priority="67" operator="greaterThan">
      <formula>$AP$5</formula>
    </cfRule>
  </conditionalFormatting>
  <conditionalFormatting sqref="AQ8:AQ61">
    <cfRule type="cellIs" dxfId="32" priority="65" operator="greaterThan">
      <formula>$AQ$5</formula>
    </cfRule>
  </conditionalFormatting>
  <conditionalFormatting sqref="AR8:AR61">
    <cfRule type="cellIs" dxfId="31" priority="63" operator="between">
      <formula>$AR$5</formula>
      <formula>$AR$6</formula>
    </cfRule>
    <cfRule type="cellIs" dxfId="30" priority="64" operator="greaterThan">
      <formula>$AR$5</formula>
    </cfRule>
  </conditionalFormatting>
  <conditionalFormatting sqref="AS8:AS61">
    <cfRule type="cellIs" dxfId="29" priority="61" operator="between">
      <formula>$AS$5</formula>
      <formula>$AS$6</formula>
    </cfRule>
    <cfRule type="cellIs" dxfId="28" priority="62" operator="greaterThan">
      <formula>$AS$5</formula>
    </cfRule>
  </conditionalFormatting>
  <conditionalFormatting sqref="AT8:AT61">
    <cfRule type="cellIs" dxfId="27" priority="59" operator="between">
      <formula>$AT$5</formula>
      <formula>$AT$6</formula>
    </cfRule>
    <cfRule type="cellIs" dxfId="26" priority="60" operator="greaterThan">
      <formula>$AT$5</formula>
    </cfRule>
  </conditionalFormatting>
  <conditionalFormatting sqref="AU8:AU61">
    <cfRule type="cellIs" dxfId="25" priority="57" operator="between">
      <formula>$AU$5</formula>
      <formula>$AU$6</formula>
    </cfRule>
    <cfRule type="cellIs" dxfId="24" priority="58" operator="greaterThan">
      <formula>$AU$5</formula>
    </cfRule>
  </conditionalFormatting>
  <conditionalFormatting sqref="AV8:AV61">
    <cfRule type="cellIs" dxfId="23" priority="55" operator="between">
      <formula>$AV$5</formula>
      <formula>$AV$6</formula>
    </cfRule>
    <cfRule type="cellIs" dxfId="22" priority="56" operator="greaterThan">
      <formula>$AV$5</formula>
    </cfRule>
  </conditionalFormatting>
  <conditionalFormatting sqref="AW8:AW61">
    <cfRule type="cellIs" dxfId="21" priority="53" operator="between">
      <formula>$AW$5</formula>
      <formula>$AW$6</formula>
    </cfRule>
    <cfRule type="cellIs" dxfId="20" priority="54" operator="greaterThan">
      <formula>$AW$5</formula>
    </cfRule>
  </conditionalFormatting>
  <conditionalFormatting sqref="AX8:AX61">
    <cfRule type="cellIs" dxfId="19" priority="51" operator="between">
      <formula>$AX$5</formula>
      <formula>$AX$6</formula>
    </cfRule>
    <cfRule type="cellIs" dxfId="18" priority="52" operator="greaterThan">
      <formula>$AX$5</formula>
    </cfRule>
  </conditionalFormatting>
  <conditionalFormatting sqref="AY8:AY61">
    <cfRule type="cellIs" dxfId="17" priority="49" operator="between">
      <formula>$AY$5</formula>
      <formula>$AY$6</formula>
    </cfRule>
    <cfRule type="cellIs" dxfId="16" priority="50" operator="greaterThan">
      <formula>$AY$5</formula>
    </cfRule>
  </conditionalFormatting>
  <conditionalFormatting sqref="AZ2:AZ6">
    <cfRule type="cellIs" dxfId="15" priority="73" operator="lessThan">
      <formula>#REF!</formula>
    </cfRule>
  </conditionalFormatting>
  <conditionalFormatting sqref="AZ8:AZ61">
    <cfRule type="cellIs" dxfId="14" priority="47" operator="between">
      <formula>$AZ$5</formula>
      <formula>$AZ$6</formula>
    </cfRule>
    <cfRule type="cellIs" dxfId="13" priority="48" operator="greaterThan">
      <formula>$AZ$5</formula>
    </cfRule>
  </conditionalFormatting>
  <conditionalFormatting sqref="BA2:BA6">
    <cfRule type="cellIs" dxfId="12" priority="74" operator="lessThan">
      <formula>#REF!</formula>
    </cfRule>
    <cfRule type="cellIs" dxfId="11" priority="75" operator="lessThan">
      <formula>#REF!</formula>
    </cfRule>
  </conditionalFormatting>
  <conditionalFormatting sqref="BA5:BA6">
    <cfRule type="cellIs" dxfId="10" priority="72" operator="greaterThan">
      <formula>$AT$2</formula>
    </cfRule>
  </conditionalFormatting>
  <conditionalFormatting sqref="BA8:BA61">
    <cfRule type="cellIs" dxfId="9" priority="45" operator="between">
      <formula>$BA$5</formula>
      <formula>$BA$6</formula>
    </cfRule>
    <cfRule type="cellIs" dxfId="8" priority="46" operator="greaterThan">
      <formula>$BA$5</formula>
    </cfRule>
  </conditionalFormatting>
  <conditionalFormatting sqref="BB8:BB61">
    <cfRule type="cellIs" dxfId="7" priority="43" operator="between">
      <formula>$BB$5</formula>
      <formula>$BB$6</formula>
    </cfRule>
    <cfRule type="cellIs" dxfId="6" priority="44" operator="greaterThan">
      <formula>$BB$5</formula>
    </cfRule>
  </conditionalFormatting>
  <conditionalFormatting sqref="BC8:BC61">
    <cfRule type="cellIs" dxfId="5" priority="41" operator="between">
      <formula>$BC$5</formula>
      <formula>$BC$6</formula>
    </cfRule>
    <cfRule type="cellIs" dxfId="4" priority="42" operator="greaterThan">
      <formula>$BC$5</formula>
    </cfRule>
  </conditionalFormatting>
  <conditionalFormatting sqref="BD8:BD61">
    <cfRule type="cellIs" dxfId="3" priority="39" operator="between">
      <formula>$BD$5</formula>
      <formula>$BD$6</formula>
    </cfRule>
    <cfRule type="cellIs" dxfId="2" priority="40" operator="greaterThan">
      <formula>$BD$5</formula>
    </cfRule>
  </conditionalFormatting>
  <conditionalFormatting sqref="BE8:BE61">
    <cfRule type="cellIs" dxfId="1" priority="37" operator="between">
      <formula>$BE$5</formula>
      <formula>$BE$6</formula>
    </cfRule>
    <cfRule type="cellIs" dxfId="0" priority="38" operator="greaterThan">
      <formula>$BE$5</formula>
    </cfRule>
  </conditionalFormatting>
  <hyperlinks>
    <hyperlink ref="AQ7" r:id="rId1" xr:uid="{00000000-0004-0000-0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4b8fee-d22d-41d2-8a2f-f19c176e72f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0E09936610CE45BE850B1AE71325D1" ma:contentTypeVersion="12" ma:contentTypeDescription="Crear nuevo documento." ma:contentTypeScope="" ma:versionID="8e972c65129bf522f2428a0add567b1e">
  <xsd:schema xmlns:xsd="http://www.w3.org/2001/XMLSchema" xmlns:xs="http://www.w3.org/2001/XMLSchema" xmlns:p="http://schemas.microsoft.com/office/2006/metadata/properties" xmlns:ns3="c8d07fa2-8718-43a9-abd4-7ad8cd9b55db" xmlns:ns4="0a4b8fee-d22d-41d2-8a2f-f19c176e72f7" targetNamespace="http://schemas.microsoft.com/office/2006/metadata/properties" ma:root="true" ma:fieldsID="9ebc45dce4fd48601b40d561ea81d192" ns3:_="" ns4:_="">
    <xsd:import namespace="c8d07fa2-8718-43a9-abd4-7ad8cd9b55db"/>
    <xsd:import namespace="0a4b8fee-d22d-41d2-8a2f-f19c176e72f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d07fa2-8718-43a9-abd4-7ad8cd9b55d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b8fee-d22d-41d2-8a2f-f19c176e7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BAD1D8-538C-4931-BFC3-12ADE860DBA5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0a4b8fee-d22d-41d2-8a2f-f19c176e72f7"/>
    <ds:schemaRef ds:uri="c8d07fa2-8718-43a9-abd4-7ad8cd9b55db"/>
    <ds:schemaRef ds:uri="http://purl.org/dc/dcmitype/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67C6E00-35D6-4DAC-9692-817E06506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d07fa2-8718-43a9-abd4-7ad8cd9b55db"/>
    <ds:schemaRef ds:uri="0a4b8fee-d22d-41d2-8a2f-f19c176e7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BA39A2-51EF-4ECB-9A01-B61EEE1DED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SED</vt:lpstr>
      <vt:lpstr>SUELO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R</dc:creator>
  <cp:lastModifiedBy>Miguel Angel Martínez Preciado</cp:lastModifiedBy>
  <dcterms:created xsi:type="dcterms:W3CDTF">2023-03-29T00:40:38Z</dcterms:created>
  <dcterms:modified xsi:type="dcterms:W3CDTF">2023-04-27T01:32:52Z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0x010100BF0E09936610CE45BE850B1AE71325D1</vt:lpwstr>
  </property>
</Properties>
</file>