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Reduce vs Spark" sheetId="1" r:id="rId4"/>
  </sheets>
  <definedNames/>
  <calcPr/>
</workbook>
</file>

<file path=xl/sharedStrings.xml><?xml version="1.0" encoding="utf-8"?>
<sst xmlns="http://schemas.openxmlformats.org/spreadsheetml/2006/main" count="46" uniqueCount="21">
  <si>
    <t>Query</t>
  </si>
  <si>
    <t>MapReduce-1</t>
  </si>
  <si>
    <t>MapReduce-2</t>
  </si>
  <si>
    <t>MapReduce-3</t>
  </si>
  <si>
    <t>MapReduce-4</t>
  </si>
  <si>
    <t>MapReduce-5</t>
  </si>
  <si>
    <t>Sum</t>
  </si>
  <si>
    <t>Average</t>
  </si>
  <si>
    <t>Year wise carrier delay from 2003-2010</t>
  </si>
  <si>
    <t>Year wise NAS delay from 2003-2010</t>
  </si>
  <si>
    <t>Year wise Weather delay from 2003-2010</t>
  </si>
  <si>
    <t>Year wise late aircraft delay from 2003-2010</t>
  </si>
  <si>
    <t>Year wise security delay from 2003-2010</t>
  </si>
  <si>
    <t>Spark-1</t>
  </si>
  <si>
    <t>Spark-2</t>
  </si>
  <si>
    <t>Spark-3</t>
  </si>
  <si>
    <t>Spark-4</t>
  </si>
  <si>
    <t>Spark-5</t>
  </si>
  <si>
    <t>(MapReduce / Spark) Homegeneous Query Average Exeuction Time Ratio</t>
  </si>
  <si>
    <t>(MapReduce / Spark)  Heterogeneous Query Runtime Ratio</t>
  </si>
  <si>
    <t>(MapReduce / Spark)  Homegeneous Query Runtime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</si>
</sst>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FFFFFF"/>
      <name val="Poppins"/>
    </font>
    <font>
      <b/>
      <sz val="11.0"/>
      <color rgb="FFFFFFFF"/>
      <name val="Arial"/>
      <scheme val="minor"/>
    </font>
    <font>
      <sz val="11.0"/>
      <color theme="1"/>
      <name val="Arial"/>
      <scheme val="minor"/>
    </font>
    <font>
      <sz val="11.0"/>
      <color rgb="FF212529"/>
      <name val="Arial"/>
    </font>
    <font>
      <i/>
      <sz val="11.0"/>
      <color rgb="FF000000"/>
      <name val="Arial"/>
    </font>
    <font>
      <b/>
      <sz val="11.0"/>
      <color theme="1"/>
      <name val="Arial"/>
      <scheme val="minor"/>
    </font>
    <font>
      <b/>
      <sz val="11.0"/>
      <color rgb="FF212529"/>
      <name val="Poppins"/>
    </font>
    <font>
      <color rgb="FF000000"/>
      <name val="Arial"/>
    </font>
    <font>
      <sz val="11.0"/>
      <color rgb="FF000000"/>
      <name val="Arial"/>
    </font>
    <font>
      <color rgb="FFFFFFFF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4" fontId="5" numFmtId="0" xfId="0" applyAlignment="1" applyFill="1" applyFont="1">
      <alignment readingOrder="0"/>
    </xf>
    <xf borderId="0" fillId="0" fontId="6" numFmtId="0" xfId="0" applyFont="1"/>
    <xf borderId="0" fillId="3" fontId="7" numFmtId="0" xfId="0" applyAlignment="1" applyFont="1">
      <alignment horizontal="left" readingOrder="0"/>
    </xf>
    <xf borderId="0" fillId="5" fontId="8" numFmtId="0" xfId="0" applyAlignment="1" applyFill="1" applyFont="1">
      <alignment readingOrder="0"/>
    </xf>
    <xf borderId="0" fillId="0" fontId="9" numFmtId="0" xfId="0" applyFont="1"/>
    <xf borderId="0" fillId="0" fontId="6" numFmtId="0" xfId="0" applyAlignment="1" applyFont="1">
      <alignment readingOrder="0"/>
    </xf>
    <xf borderId="0" fillId="2" fontId="10" numFmtId="0" xfId="0" applyAlignment="1" applyFont="1">
      <alignment horizontal="center"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Heterogeneous batch runtime vs Iteration</a:t>
            </a:r>
          </a:p>
        </c:rich>
      </c:tx>
      <c:layout>
        <c:manualLayout>
          <c:xMode val="edge"/>
          <c:yMode val="edge"/>
          <c:x val="0.036152882205513784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MapReduce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5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'MapReduce vs Spark'!$B$7:$F$7</c:f>
              <c:numCache/>
            </c:numRef>
          </c:val>
        </c:ser>
        <c:ser>
          <c:idx val="1"/>
          <c:order val="1"/>
          <c:tx>
            <c:v>Spark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'MapReduce vs Spark'!$B$1:$F$1</c:f>
              <c:numCache/>
            </c:numRef>
          </c:val>
        </c:ser>
        <c:ser>
          <c:idx val="2"/>
          <c:order val="2"/>
          <c:val>
            <c:numRef>
              <c:f>'MapReduce vs Spark'!$B$18:$F$18</c:f>
              <c:numCache/>
            </c:numRef>
          </c:val>
        </c:ser>
        <c:ser>
          <c:idx val="3"/>
          <c:order val="3"/>
          <c:val>
            <c:numRef>
              <c:f>'MapReduce vs Spark'!$B$12:$F$12</c:f>
              <c:numCache/>
            </c:numRef>
          </c:val>
        </c:ser>
        <c:axId val="1976241511"/>
        <c:axId val="600169605"/>
      </c:barChart>
      <c:catAx>
        <c:axId val="1976241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Heterogeneous batch 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0169605"/>
      </c:catAx>
      <c:valAx>
        <c:axId val="600169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Heterogeneous batch runtime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6241511"/>
      </c:valAx>
    </c:plotArea>
    <c:legend>
      <c:legendPos val="r"/>
      <c:layout>
        <c:manualLayout>
          <c:xMode val="edge"/>
          <c:yMode val="edge"/>
          <c:x val="0.47014925373134336"/>
          <c:y val="0.0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Homogeneous query average runtime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MapReduce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'MapReduce vs Spark'!$E$9</c:f>
            </c:strRef>
          </c:cat>
          <c:val>
            <c:numRef>
              <c:f>'MapReduce vs Spark'!$A$2:$A$6</c:f>
              <c:numCache/>
            </c:numRef>
          </c:val>
        </c:ser>
        <c:ser>
          <c:idx val="1"/>
          <c:order val="1"/>
          <c:tx>
            <c:v>Spark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'MapReduce vs Spark'!$E$9</c:f>
            </c:strRef>
          </c:cat>
          <c:val>
            <c:numRef>
              <c:f>'MapReduce vs Spark'!$H$2:$H$6</c:f>
              <c:numCache/>
            </c:numRef>
          </c:val>
        </c:ser>
        <c:ser>
          <c:idx val="2"/>
          <c:order val="2"/>
          <c:cat>
            <c:strRef>
              <c:f>'MapReduce vs Spark'!$E$9</c:f>
            </c:strRef>
          </c:cat>
          <c:val>
            <c:numRef>
              <c:f>'MapReduce vs Spark'!$A$13:$A$17</c:f>
              <c:numCache/>
            </c:numRef>
          </c:val>
        </c:ser>
        <c:ser>
          <c:idx val="3"/>
          <c:order val="3"/>
          <c:cat>
            <c:strRef>
              <c:f>'MapReduce vs Spark'!$E$9</c:f>
            </c:strRef>
          </c:cat>
          <c:val>
            <c:numRef>
              <c:f>'MapReduce vs Spark'!$H$13:$H$17</c:f>
              <c:numCache/>
            </c:numRef>
          </c:val>
        </c:ser>
        <c:axId val="1857290449"/>
        <c:axId val="1872078664"/>
      </c:barChart>
      <c:catAx>
        <c:axId val="18572904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2078664"/>
      </c:catAx>
      <c:valAx>
        <c:axId val="1872078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Homogeneous query average runtime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72904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Homogeneous query total runtime in 5 iterations</a:t>
            </a:r>
          </a:p>
        </c:rich>
      </c:tx>
      <c:layout>
        <c:manualLayout>
          <c:xMode val="edge"/>
          <c:yMode val="edge"/>
          <c:x val="0.03202857595851637"/>
          <c:y val="0.053496334876543206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MapReduce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'MapReduce vs Spark'!$A$2:$A$6</c:f>
            </c:strRef>
          </c:cat>
          <c:val>
            <c:numRef>
              <c:f>'MapReduce vs Spark'!$G$2:$G$6</c:f>
              <c:numCache/>
            </c:numRef>
          </c:val>
        </c:ser>
        <c:ser>
          <c:idx val="1"/>
          <c:order val="1"/>
          <c:tx>
            <c:v>Spark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'MapReduce vs Spark'!$A$2:$A$6</c:f>
            </c:strRef>
          </c:cat>
          <c:val>
            <c:numRef>
              <c:f>'MapReduce vs Spark'!$G$13:$G$17</c:f>
              <c:numCache/>
            </c:numRef>
          </c:val>
        </c:ser>
        <c:axId val="1163899262"/>
        <c:axId val="1677878209"/>
      </c:barChart>
      <c:catAx>
        <c:axId val="1163899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Homogeneous 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7878209"/>
      </c:catAx>
      <c:valAx>
        <c:axId val="1677878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Homogeneous query totoal runtime in 5 iterations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38992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52</xdr:row>
      <xdr:rowOff>19050</xdr:rowOff>
    </xdr:from>
    <xdr:ext cx="9991725" cy="6991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76200</xdr:colOff>
      <xdr:row>88</xdr:row>
      <xdr:rowOff>104775</xdr:rowOff>
    </xdr:from>
    <xdr:ext cx="10334625" cy="6391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114300</xdr:colOff>
      <xdr:row>20</xdr:row>
      <xdr:rowOff>9525</xdr:rowOff>
    </xdr:from>
    <xdr:ext cx="9915525" cy="6172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0.0"/>
    <col customWidth="1" min="3" max="3" width="20.63"/>
    <col customWidth="1" min="4" max="4" width="41.25"/>
    <col customWidth="1" min="5" max="5" width="53.13"/>
    <col customWidth="1" min="6" max="6" width="21.13"/>
    <col customWidth="1" min="7" max="7" width="17.38"/>
    <col customWidth="1" min="8" max="8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>
      <c r="A2" s="4" t="s">
        <v>8</v>
      </c>
      <c r="B2" s="5">
        <v>27.081</v>
      </c>
      <c r="C2" s="5">
        <v>25.401</v>
      </c>
      <c r="D2" s="5">
        <v>27.718</v>
      </c>
      <c r="E2" s="5">
        <v>27.895</v>
      </c>
      <c r="F2" s="5">
        <v>27.024</v>
      </c>
      <c r="G2" s="6">
        <f t="shared" ref="G2:G6" si="1">SUM(B2:F2)</f>
        <v>135.119</v>
      </c>
      <c r="H2" s="6">
        <f t="shared" ref="H2:H7" si="2">AVERAGE(B2:F2)</f>
        <v>27.0238</v>
      </c>
      <c r="I2" s="3"/>
    </row>
    <row r="3">
      <c r="A3" s="4" t="s">
        <v>9</v>
      </c>
      <c r="B3" s="5">
        <v>2.249</v>
      </c>
      <c r="C3" s="5">
        <v>2.318</v>
      </c>
      <c r="D3" s="5">
        <v>2.046</v>
      </c>
      <c r="E3" s="5">
        <v>1.871</v>
      </c>
      <c r="F3" s="5">
        <v>2.324</v>
      </c>
      <c r="G3" s="6">
        <f t="shared" si="1"/>
        <v>10.808</v>
      </c>
      <c r="H3" s="6">
        <f t="shared" si="2"/>
        <v>2.1616</v>
      </c>
      <c r="I3" s="3"/>
    </row>
    <row r="4">
      <c r="A4" s="4" t="s">
        <v>10</v>
      </c>
      <c r="B4" s="5">
        <v>2.329</v>
      </c>
      <c r="C4" s="5">
        <v>1.759</v>
      </c>
      <c r="D4" s="5">
        <v>1.805</v>
      </c>
      <c r="E4" s="5">
        <v>1.91</v>
      </c>
      <c r="F4" s="5">
        <v>1.686</v>
      </c>
      <c r="G4" s="6">
        <f t="shared" si="1"/>
        <v>9.489</v>
      </c>
      <c r="H4" s="6">
        <f t="shared" si="2"/>
        <v>1.8978</v>
      </c>
      <c r="I4" s="3"/>
    </row>
    <row r="5">
      <c r="A5" s="4" t="s">
        <v>11</v>
      </c>
      <c r="B5" s="5">
        <v>1.685</v>
      </c>
      <c r="C5" s="5">
        <v>1.723</v>
      </c>
      <c r="D5" s="5">
        <v>1.761</v>
      </c>
      <c r="E5" s="5">
        <v>8.167</v>
      </c>
      <c r="F5" s="5">
        <v>1.89</v>
      </c>
      <c r="G5" s="6">
        <f t="shared" si="1"/>
        <v>15.226</v>
      </c>
      <c r="H5" s="6">
        <f t="shared" si="2"/>
        <v>3.0452</v>
      </c>
      <c r="I5" s="3"/>
    </row>
    <row r="6">
      <c r="A6" s="4" t="s">
        <v>12</v>
      </c>
      <c r="B6" s="5">
        <v>1.658</v>
      </c>
      <c r="C6" s="5">
        <v>1.799</v>
      </c>
      <c r="D6" s="5">
        <v>1.705</v>
      </c>
      <c r="E6" s="5">
        <v>2.156</v>
      </c>
      <c r="F6" s="5">
        <v>1.721</v>
      </c>
      <c r="G6" s="6">
        <f t="shared" si="1"/>
        <v>9.039</v>
      </c>
      <c r="H6" s="6">
        <f t="shared" si="2"/>
        <v>1.8078</v>
      </c>
      <c r="I6" s="3"/>
    </row>
    <row r="7">
      <c r="A7" s="7" t="s">
        <v>6</v>
      </c>
      <c r="B7" s="6">
        <f t="shared" ref="B7:G7" si="3">SUM(B2:B6)</f>
        <v>35.002</v>
      </c>
      <c r="C7" s="6">
        <f t="shared" si="3"/>
        <v>33</v>
      </c>
      <c r="D7" s="6">
        <f t="shared" si="3"/>
        <v>35.035</v>
      </c>
      <c r="E7" s="6">
        <f t="shared" si="3"/>
        <v>41.999</v>
      </c>
      <c r="F7" s="6">
        <f t="shared" si="3"/>
        <v>34.645</v>
      </c>
      <c r="G7" s="6">
        <f t="shared" si="3"/>
        <v>179.681</v>
      </c>
      <c r="H7" s="6">
        <f t="shared" si="2"/>
        <v>35.9362</v>
      </c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1" t="s">
        <v>0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6</v>
      </c>
      <c r="H12" s="2" t="s">
        <v>7</v>
      </c>
      <c r="I12" s="3"/>
    </row>
    <row r="13">
      <c r="A13" s="4" t="s">
        <v>8</v>
      </c>
      <c r="B13" s="8">
        <v>3.41468477249145</v>
      </c>
      <c r="C13" s="8">
        <v>0.549494981765747</v>
      </c>
      <c r="D13" s="8">
        <v>0.522733449935913</v>
      </c>
      <c r="E13" s="8">
        <v>0.451380014419555</v>
      </c>
      <c r="F13" s="8">
        <v>0.302320003509521</v>
      </c>
      <c r="G13" s="9">
        <f t="shared" ref="G13:G17" si="4">SUM(B13:F13)</f>
        <v>5.240613222</v>
      </c>
      <c r="H13" s="9">
        <f t="shared" ref="H13:H17" si="5">AVERAGE(B13:F13)</f>
        <v>1.048122644</v>
      </c>
      <c r="I13" s="3"/>
    </row>
    <row r="14">
      <c r="A14" s="4" t="s">
        <v>9</v>
      </c>
      <c r="B14" s="8">
        <v>0.838554859161377</v>
      </c>
      <c r="C14" s="8">
        <v>0.522555589675903</v>
      </c>
      <c r="D14" s="8">
        <v>0.429187774658203</v>
      </c>
      <c r="E14" s="8">
        <v>0.491017341613769</v>
      </c>
      <c r="F14" s="8">
        <v>0.398171663284301</v>
      </c>
      <c r="G14" s="9">
        <f t="shared" si="4"/>
        <v>2.679487228</v>
      </c>
      <c r="H14" s="9">
        <f t="shared" si="5"/>
        <v>0.5358974457</v>
      </c>
      <c r="I14" s="3"/>
    </row>
    <row r="15">
      <c r="A15" s="4" t="s">
        <v>10</v>
      </c>
      <c r="B15" s="8">
        <v>0.664913654327392</v>
      </c>
      <c r="C15" s="8">
        <v>0.435512065887451</v>
      </c>
      <c r="D15" s="8">
        <v>0.422230720520019</v>
      </c>
      <c r="E15" s="8">
        <v>0.373997211456298</v>
      </c>
      <c r="F15" s="8">
        <v>0.32310938835144</v>
      </c>
      <c r="G15" s="9">
        <f t="shared" si="4"/>
        <v>2.219763041</v>
      </c>
      <c r="H15" s="9">
        <f t="shared" si="5"/>
        <v>0.4439526081</v>
      </c>
      <c r="I15" s="3"/>
    </row>
    <row r="16">
      <c r="A16" s="4" t="s">
        <v>11</v>
      </c>
      <c r="B16" s="8">
        <v>0.61754822731018</v>
      </c>
      <c r="C16" s="8">
        <v>0.686986923217773</v>
      </c>
      <c r="D16" s="8">
        <v>0.463599443435668</v>
      </c>
      <c r="E16" s="8">
        <v>0.364518404006958</v>
      </c>
      <c r="F16" s="8">
        <v>0.471266031265258</v>
      </c>
      <c r="G16" s="9">
        <f t="shared" si="4"/>
        <v>2.603919029</v>
      </c>
      <c r="H16" s="9">
        <f t="shared" si="5"/>
        <v>0.5207838058</v>
      </c>
      <c r="I16" s="3"/>
    </row>
    <row r="17">
      <c r="A17" s="4" t="s">
        <v>12</v>
      </c>
      <c r="B17" s="8">
        <v>0.527431964874267</v>
      </c>
      <c r="C17" s="8">
        <v>0.422391891479492</v>
      </c>
      <c r="D17" s="8">
        <v>0.434683799743652</v>
      </c>
      <c r="E17" s="8">
        <v>0.417498588562011</v>
      </c>
      <c r="F17" s="8">
        <v>0.26794147491455</v>
      </c>
      <c r="G17" s="9">
        <f t="shared" si="4"/>
        <v>2.06994772</v>
      </c>
      <c r="H17" s="9">
        <f t="shared" si="5"/>
        <v>0.4139895439</v>
      </c>
      <c r="I17" s="3"/>
    </row>
    <row r="18">
      <c r="A18" s="10" t="s">
        <v>6</v>
      </c>
      <c r="B18" s="6">
        <f t="shared" ref="B18:H18" si="6">SUM(B13:B17)</f>
        <v>6.063133478</v>
      </c>
      <c r="C18" s="6">
        <f t="shared" si="6"/>
        <v>2.616941452</v>
      </c>
      <c r="D18" s="6">
        <f t="shared" si="6"/>
        <v>2.272435188</v>
      </c>
      <c r="E18" s="6">
        <f t="shared" si="6"/>
        <v>2.09841156</v>
      </c>
      <c r="F18" s="6">
        <f t="shared" si="6"/>
        <v>1.762808561</v>
      </c>
      <c r="G18" s="6">
        <f t="shared" si="6"/>
        <v>14.81373024</v>
      </c>
      <c r="H18" s="6">
        <f t="shared" si="6"/>
        <v>2.962746048</v>
      </c>
      <c r="I18" s="3"/>
    </row>
    <row r="126">
      <c r="B126" s="11" t="s">
        <v>18</v>
      </c>
    </row>
    <row r="127">
      <c r="A127" s="4" t="s">
        <v>8</v>
      </c>
      <c r="B127" s="12">
        <f t="shared" ref="B127:B131" si="7">H2/H13</f>
        <v>25.78305139</v>
      </c>
    </row>
    <row r="128">
      <c r="A128" s="4" t="s">
        <v>9</v>
      </c>
      <c r="B128" s="12">
        <f t="shared" si="7"/>
        <v>4.033607582</v>
      </c>
    </row>
    <row r="129">
      <c r="A129" s="4" t="s">
        <v>10</v>
      </c>
      <c r="B129" s="12">
        <f t="shared" si="7"/>
        <v>4.274780608</v>
      </c>
    </row>
    <row r="130">
      <c r="A130" s="4" t="s">
        <v>11</v>
      </c>
      <c r="B130" s="12">
        <f t="shared" si="7"/>
        <v>5.84734004</v>
      </c>
    </row>
    <row r="131">
      <c r="A131" s="4" t="s">
        <v>12</v>
      </c>
      <c r="B131" s="12">
        <f t="shared" si="7"/>
        <v>4.366776955</v>
      </c>
    </row>
    <row r="134">
      <c r="B134" s="11" t="s">
        <v>19</v>
      </c>
      <c r="E134" s="11" t="s">
        <v>20</v>
      </c>
    </row>
    <row r="135">
      <c r="A135" s="4" t="s">
        <v>8</v>
      </c>
      <c r="B135" s="12">
        <f>B7/B18</f>
        <v>5.772922553</v>
      </c>
      <c r="D135" s="4" t="s">
        <v>8</v>
      </c>
      <c r="E135" s="12">
        <f t="shared" ref="E135:E139" si="8">G2/G13</f>
        <v>25.78305139</v>
      </c>
    </row>
    <row r="136">
      <c r="A136" s="4" t="s">
        <v>9</v>
      </c>
      <c r="B136" s="12">
        <f>C7/C18</f>
        <v>12.61014073</v>
      </c>
      <c r="D136" s="4" t="s">
        <v>9</v>
      </c>
      <c r="E136" s="12">
        <f t="shared" si="8"/>
        <v>4.033607582</v>
      </c>
    </row>
    <row r="137">
      <c r="A137" s="4" t="s">
        <v>10</v>
      </c>
      <c r="B137" s="12">
        <f>D7/D18</f>
        <v>15.4173814</v>
      </c>
      <c r="D137" s="4" t="s">
        <v>10</v>
      </c>
      <c r="E137" s="12">
        <f t="shared" si="8"/>
        <v>4.274780608</v>
      </c>
    </row>
    <row r="138">
      <c r="A138" s="4" t="s">
        <v>11</v>
      </c>
      <c r="B138" s="12">
        <f>E7/E18</f>
        <v>20.0146629</v>
      </c>
      <c r="D138" s="4" t="s">
        <v>11</v>
      </c>
      <c r="E138" s="12">
        <f t="shared" si="8"/>
        <v>5.84734004</v>
      </c>
    </row>
    <row r="139">
      <c r="A139" s="4" t="s">
        <v>12</v>
      </c>
      <c r="B139" s="12">
        <f>F7/F18</f>
        <v>19.65329688</v>
      </c>
      <c r="D139" s="4" t="s">
        <v>12</v>
      </c>
      <c r="E139" s="12">
        <f t="shared" si="8"/>
        <v>4.366776955</v>
      </c>
    </row>
  </sheetData>
  <drawing r:id="rId1"/>
</worksheet>
</file>