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/>
  <xr:revisionPtr revIDLastSave="0" documentId="13_ncr:1_{7A179880-99B9-4902-9555-BC4C5BD35DA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 Calculations" sheetId="6" r:id="rId1"/>
    <sheet name="PL Data for SP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6" l="1"/>
  <c r="L13" i="6"/>
  <c r="L3" i="6"/>
  <c r="L4" i="6"/>
  <c r="L5" i="6"/>
  <c r="L6" i="6"/>
  <c r="L7" i="6"/>
  <c r="L8" i="6"/>
  <c r="L9" i="6"/>
  <c r="L10" i="6"/>
  <c r="L11" i="6"/>
  <c r="L12" i="6"/>
  <c r="L2" i="6"/>
  <c r="J11" i="6"/>
  <c r="J3" i="6"/>
  <c r="J4" i="6"/>
  <c r="K2" i="6" s="1"/>
  <c r="J5" i="6"/>
  <c r="J6" i="6"/>
  <c r="J7" i="6"/>
  <c r="J8" i="6"/>
  <c r="J9" i="6"/>
  <c r="J10" i="6"/>
  <c r="J12" i="6"/>
  <c r="J13" i="6"/>
  <c r="K37" i="6"/>
  <c r="K26" i="6"/>
  <c r="O2" i="6"/>
  <c r="V33" i="6"/>
  <c r="AO26" i="6"/>
  <c r="AP31" i="6" s="1"/>
  <c r="AE26" i="6"/>
  <c r="AF33" i="6" s="1"/>
  <c r="AN2" i="6"/>
  <c r="AN9" i="6"/>
  <c r="AN3" i="6"/>
  <c r="AN10" i="6"/>
  <c r="AN4" i="6"/>
  <c r="AN11" i="6"/>
  <c r="AN5" i="6"/>
  <c r="AN12" i="6"/>
  <c r="AN6" i="6"/>
  <c r="AN13" i="6"/>
  <c r="AN7" i="6"/>
  <c r="AN20" i="6"/>
  <c r="AN14" i="6"/>
  <c r="AN21" i="6"/>
  <c r="AN15" i="6"/>
  <c r="AN22" i="6"/>
  <c r="AN16" i="6"/>
  <c r="AO14" i="6" s="1"/>
  <c r="AN23" i="6"/>
  <c r="AN17" i="6"/>
  <c r="AN24" i="6"/>
  <c r="AN18" i="6"/>
  <c r="AN25" i="6"/>
  <c r="AN19" i="6"/>
  <c r="AN32" i="6"/>
  <c r="AP32" i="6" s="1"/>
  <c r="AN26" i="6"/>
  <c r="AN33" i="6"/>
  <c r="AN27" i="6"/>
  <c r="AP27" i="6" s="1"/>
  <c r="AN34" i="6"/>
  <c r="AN35" i="6"/>
  <c r="AP35" i="6" s="1"/>
  <c r="AN28" i="6"/>
  <c r="AP28" i="6" s="1"/>
  <c r="AN36" i="6"/>
  <c r="AN29" i="6"/>
  <c r="AN30" i="6"/>
  <c r="AP30" i="6" s="1"/>
  <c r="AN31" i="6"/>
  <c r="AN43" i="6"/>
  <c r="AN37" i="6"/>
  <c r="AN44" i="6"/>
  <c r="AN45" i="6"/>
  <c r="AN39" i="6"/>
  <c r="AN46" i="6"/>
  <c r="AN40" i="6"/>
  <c r="AN41" i="6"/>
  <c r="AN42" i="6"/>
  <c r="AN38" i="6"/>
  <c r="AN8" i="6"/>
  <c r="AI2" i="6"/>
  <c r="AI9" i="6"/>
  <c r="AI3" i="6"/>
  <c r="AI10" i="6"/>
  <c r="AI4" i="6"/>
  <c r="AI11" i="6"/>
  <c r="AI5" i="6"/>
  <c r="AI12" i="6"/>
  <c r="AI6" i="6"/>
  <c r="AI13" i="6"/>
  <c r="AI7" i="6"/>
  <c r="AI20" i="6"/>
  <c r="AI14" i="6"/>
  <c r="AI21" i="6"/>
  <c r="AI15" i="6"/>
  <c r="AI22" i="6"/>
  <c r="AI16" i="6"/>
  <c r="AI23" i="6"/>
  <c r="AI17" i="6"/>
  <c r="AI24" i="6"/>
  <c r="AI18" i="6"/>
  <c r="AI25" i="6"/>
  <c r="AI19" i="6"/>
  <c r="AI32" i="6"/>
  <c r="AI26" i="6"/>
  <c r="AI33" i="6"/>
  <c r="AI27" i="6"/>
  <c r="AI34" i="6"/>
  <c r="AI35" i="6"/>
  <c r="AI28" i="6"/>
  <c r="AI36" i="6"/>
  <c r="AI29" i="6"/>
  <c r="AI30" i="6"/>
  <c r="AI31" i="6"/>
  <c r="AI43" i="6"/>
  <c r="AI37" i="6"/>
  <c r="AI44" i="6"/>
  <c r="AI45" i="6"/>
  <c r="AI39" i="6"/>
  <c r="AI46" i="6"/>
  <c r="AI40" i="6"/>
  <c r="AI41" i="6"/>
  <c r="AI42" i="6"/>
  <c r="AI38" i="6"/>
  <c r="AI8" i="6"/>
  <c r="AD2" i="6"/>
  <c r="AD9" i="6"/>
  <c r="AD3" i="6"/>
  <c r="AD10" i="6"/>
  <c r="AD4" i="6"/>
  <c r="AD11" i="6"/>
  <c r="AD5" i="6"/>
  <c r="AD12" i="6"/>
  <c r="AD6" i="6"/>
  <c r="AD13" i="6"/>
  <c r="AD7" i="6"/>
  <c r="AD20" i="6"/>
  <c r="AD14" i="6"/>
  <c r="AD21" i="6"/>
  <c r="AD15" i="6"/>
  <c r="AD22" i="6"/>
  <c r="AD16" i="6"/>
  <c r="AD23" i="6"/>
  <c r="AD17" i="6"/>
  <c r="AD24" i="6"/>
  <c r="AD18" i="6"/>
  <c r="AD25" i="6"/>
  <c r="AD19" i="6"/>
  <c r="AD32" i="6"/>
  <c r="AF32" i="6" s="1"/>
  <c r="AD26" i="6"/>
  <c r="AD33" i="6"/>
  <c r="AD27" i="6"/>
  <c r="AD34" i="6"/>
  <c r="AD35" i="6"/>
  <c r="AD28" i="6"/>
  <c r="AF28" i="6" s="1"/>
  <c r="AD36" i="6"/>
  <c r="AD29" i="6"/>
  <c r="AD30" i="6"/>
  <c r="AD31" i="6"/>
  <c r="AD43" i="6"/>
  <c r="AD37" i="6"/>
  <c r="AD44" i="6"/>
  <c r="AD45" i="6"/>
  <c r="AD39" i="6"/>
  <c r="AD46" i="6"/>
  <c r="AD40" i="6"/>
  <c r="AD41" i="6"/>
  <c r="AD42" i="6"/>
  <c r="AD38" i="6"/>
  <c r="AD8" i="6"/>
  <c r="Y2" i="6"/>
  <c r="Y9" i="6"/>
  <c r="Y3" i="6"/>
  <c r="Y10" i="6"/>
  <c r="Y4" i="6"/>
  <c r="Y11" i="6"/>
  <c r="Y5" i="6"/>
  <c r="Y12" i="6"/>
  <c r="Y6" i="6"/>
  <c r="Y13" i="6"/>
  <c r="Y7" i="6"/>
  <c r="Y20" i="6"/>
  <c r="Y14" i="6"/>
  <c r="Y21" i="6"/>
  <c r="Y15" i="6"/>
  <c r="Y22" i="6"/>
  <c r="Y16" i="6"/>
  <c r="Y23" i="6"/>
  <c r="Y17" i="6"/>
  <c r="Y24" i="6"/>
  <c r="Y18" i="6"/>
  <c r="Y25" i="6"/>
  <c r="Y19" i="6"/>
  <c r="Y32" i="6"/>
  <c r="Y26" i="6"/>
  <c r="Y33" i="6"/>
  <c r="Y27" i="6"/>
  <c r="Y34" i="6"/>
  <c r="Y35" i="6"/>
  <c r="Y28" i="6"/>
  <c r="Y36" i="6"/>
  <c r="Y29" i="6"/>
  <c r="Y30" i="6"/>
  <c r="Y31" i="6"/>
  <c r="Y43" i="6"/>
  <c r="Y37" i="6"/>
  <c r="Y44" i="6"/>
  <c r="Y45" i="6"/>
  <c r="Y39" i="6"/>
  <c r="Y46" i="6"/>
  <c r="Y40" i="6"/>
  <c r="Y41" i="6"/>
  <c r="Y42" i="6"/>
  <c r="Y38" i="6"/>
  <c r="Y8" i="6"/>
  <c r="T2" i="6"/>
  <c r="T9" i="6"/>
  <c r="T3" i="6"/>
  <c r="T10" i="6"/>
  <c r="T4" i="6"/>
  <c r="T11" i="6"/>
  <c r="T5" i="6"/>
  <c r="T12" i="6"/>
  <c r="T6" i="6"/>
  <c r="T13" i="6"/>
  <c r="T7" i="6"/>
  <c r="T20" i="6"/>
  <c r="T14" i="6"/>
  <c r="T21" i="6"/>
  <c r="T15" i="6"/>
  <c r="T22" i="6"/>
  <c r="T16" i="6"/>
  <c r="T23" i="6"/>
  <c r="T17" i="6"/>
  <c r="T24" i="6"/>
  <c r="T18" i="6"/>
  <c r="T25" i="6"/>
  <c r="T19" i="6"/>
  <c r="T32" i="6"/>
  <c r="V32" i="6" s="1"/>
  <c r="AR32" i="6" s="1"/>
  <c r="T26" i="6"/>
  <c r="U26" i="6" s="1"/>
  <c r="V36" i="6" s="1"/>
  <c r="T33" i="6"/>
  <c r="T27" i="6"/>
  <c r="V27" i="6" s="1"/>
  <c r="T34" i="6"/>
  <c r="V34" i="6" s="1"/>
  <c r="T35" i="6"/>
  <c r="V35" i="6" s="1"/>
  <c r="T28" i="6"/>
  <c r="V28" i="6" s="1"/>
  <c r="AR28" i="6" s="1"/>
  <c r="T36" i="6"/>
  <c r="T29" i="6"/>
  <c r="T30" i="6"/>
  <c r="V30" i="6" s="1"/>
  <c r="T31" i="6"/>
  <c r="T43" i="6"/>
  <c r="T37" i="6"/>
  <c r="T44" i="6"/>
  <c r="T45" i="6"/>
  <c r="T39" i="6"/>
  <c r="T46" i="6"/>
  <c r="T40" i="6"/>
  <c r="T41" i="6"/>
  <c r="T42" i="6"/>
  <c r="T38" i="6"/>
  <c r="T8" i="6"/>
  <c r="O9" i="6"/>
  <c r="O3" i="6"/>
  <c r="O10" i="6"/>
  <c r="O4" i="6"/>
  <c r="O11" i="6"/>
  <c r="O5" i="6"/>
  <c r="O12" i="6"/>
  <c r="O6" i="6"/>
  <c r="O13" i="6"/>
  <c r="O7" i="6"/>
  <c r="O20" i="6"/>
  <c r="O14" i="6"/>
  <c r="O21" i="6"/>
  <c r="O15" i="6"/>
  <c r="O22" i="6"/>
  <c r="O16" i="6"/>
  <c r="O23" i="6"/>
  <c r="O17" i="6"/>
  <c r="O24" i="6"/>
  <c r="O18" i="6"/>
  <c r="O25" i="6"/>
  <c r="O19" i="6"/>
  <c r="O32" i="6"/>
  <c r="O26" i="6"/>
  <c r="O33" i="6"/>
  <c r="O27" i="6"/>
  <c r="O34" i="6"/>
  <c r="O35" i="6"/>
  <c r="O28" i="6"/>
  <c r="O36" i="6"/>
  <c r="O29" i="6"/>
  <c r="O30" i="6"/>
  <c r="O31" i="6"/>
  <c r="O43" i="6"/>
  <c r="O37" i="6"/>
  <c r="O44" i="6"/>
  <c r="O45" i="6"/>
  <c r="O39" i="6"/>
  <c r="O46" i="6"/>
  <c r="O40" i="6"/>
  <c r="O41" i="6"/>
  <c r="O42" i="6"/>
  <c r="O38" i="6"/>
  <c r="O8" i="6"/>
  <c r="J20" i="6"/>
  <c r="J14" i="6"/>
  <c r="J21" i="6"/>
  <c r="J15" i="6"/>
  <c r="J22" i="6"/>
  <c r="J16" i="6"/>
  <c r="J23" i="6"/>
  <c r="J17" i="6"/>
  <c r="J24" i="6"/>
  <c r="J18" i="6"/>
  <c r="J25" i="6"/>
  <c r="J19" i="6"/>
  <c r="J32" i="6"/>
  <c r="J26" i="6"/>
  <c r="J33" i="6"/>
  <c r="J27" i="6"/>
  <c r="J34" i="6"/>
  <c r="J35" i="6"/>
  <c r="J28" i="6"/>
  <c r="J36" i="6"/>
  <c r="J29" i="6"/>
  <c r="J30" i="6"/>
  <c r="J31" i="6"/>
  <c r="J43" i="6"/>
  <c r="J37" i="6"/>
  <c r="J44" i="6"/>
  <c r="J45" i="6"/>
  <c r="J39" i="6"/>
  <c r="J46" i="6"/>
  <c r="J40" i="6"/>
  <c r="J41" i="6"/>
  <c r="J42" i="6"/>
  <c r="J38" i="6"/>
  <c r="L41" i="6" l="1"/>
  <c r="L23" i="6"/>
  <c r="Q30" i="6"/>
  <c r="AV30" i="6" s="1"/>
  <c r="U37" i="6"/>
  <c r="V20" i="6"/>
  <c r="AA18" i="6"/>
  <c r="AK18" i="6"/>
  <c r="AK15" i="6"/>
  <c r="AO37" i="6"/>
  <c r="AP41" i="6" s="1"/>
  <c r="AV32" i="6"/>
  <c r="AP23" i="6"/>
  <c r="AP20" i="6"/>
  <c r="AR33" i="6"/>
  <c r="V23" i="6"/>
  <c r="AR23" i="6" s="1"/>
  <c r="AE37" i="6"/>
  <c r="AF43" i="6" s="1"/>
  <c r="AK8" i="6"/>
  <c r="AP17" i="6"/>
  <c r="AP24" i="6"/>
  <c r="L42" i="6"/>
  <c r="L37" i="6"/>
  <c r="Q27" i="6"/>
  <c r="P26" i="6"/>
  <c r="Q28" i="6" s="1"/>
  <c r="AV28" i="6" s="1"/>
  <c r="AA39" i="6"/>
  <c r="AA30" i="6"/>
  <c r="Z14" i="6"/>
  <c r="Z2" i="6"/>
  <c r="AA7" i="6" s="1"/>
  <c r="AF23" i="6"/>
  <c r="AK39" i="6"/>
  <c r="L40" i="6"/>
  <c r="Q29" i="6"/>
  <c r="V40" i="6"/>
  <c r="AA33" i="6"/>
  <c r="AF19" i="6"/>
  <c r="AK12" i="6"/>
  <c r="AP40" i="6"/>
  <c r="AP19" i="6"/>
  <c r="K14" i="6"/>
  <c r="L14" i="6" s="1"/>
  <c r="L46" i="6"/>
  <c r="Q26" i="6"/>
  <c r="Q17" i="6"/>
  <c r="P14" i="6"/>
  <c r="Q18" i="6" s="1"/>
  <c r="V46" i="6"/>
  <c r="AR34" i="6"/>
  <c r="V22" i="6"/>
  <c r="V13" i="6"/>
  <c r="Z26" i="6"/>
  <c r="AA14" i="6"/>
  <c r="AA5" i="6"/>
  <c r="AF31" i="6"/>
  <c r="AF34" i="6"/>
  <c r="AK42" i="6"/>
  <c r="AJ26" i="6"/>
  <c r="AK33" i="6" s="1"/>
  <c r="AP34" i="6"/>
  <c r="AP25" i="6"/>
  <c r="AP22" i="6"/>
  <c r="Q33" i="6"/>
  <c r="V43" i="6"/>
  <c r="V7" i="6"/>
  <c r="AA38" i="6"/>
  <c r="AA29" i="6"/>
  <c r="AK29" i="6"/>
  <c r="AV35" i="6"/>
  <c r="Q23" i="6"/>
  <c r="V8" i="6"/>
  <c r="V18" i="6"/>
  <c r="V6" i="6"/>
  <c r="Z37" i="6"/>
  <c r="AA11" i="6"/>
  <c r="AF27" i="6"/>
  <c r="AJ37" i="6"/>
  <c r="AK32" i="6"/>
  <c r="L45" i="6"/>
  <c r="L21" i="6"/>
  <c r="Q16" i="6"/>
  <c r="V29" i="6"/>
  <c r="V21" i="6"/>
  <c r="AR21" i="6" s="1"/>
  <c r="AA40" i="6"/>
  <c r="AA19" i="6"/>
  <c r="AA16" i="6"/>
  <c r="AA4" i="6"/>
  <c r="AF29" i="6"/>
  <c r="AF21" i="6"/>
  <c r="AK35" i="6"/>
  <c r="AK4" i="6"/>
  <c r="AP33" i="6"/>
  <c r="AV33" i="6" s="1"/>
  <c r="AP21" i="6"/>
  <c r="L43" i="6"/>
  <c r="Q45" i="6"/>
  <c r="Q24" i="6"/>
  <c r="AA45" i="6"/>
  <c r="AA24" i="6"/>
  <c r="AF35" i="6"/>
  <c r="AR35" i="6" s="1"/>
  <c r="AF7" i="6"/>
  <c r="AP16" i="6"/>
  <c r="L39" i="6"/>
  <c r="L15" i="6"/>
  <c r="Q32" i="6"/>
  <c r="Q20" i="6"/>
  <c r="AR27" i="6"/>
  <c r="AA41" i="6"/>
  <c r="AA28" i="6"/>
  <c r="AK41" i="6"/>
  <c r="AK28" i="6"/>
  <c r="AP39" i="6"/>
  <c r="AV27" i="6"/>
  <c r="AP18" i="6"/>
  <c r="AP15" i="6"/>
  <c r="P37" i="6"/>
  <c r="L17" i="6"/>
  <c r="Q31" i="6"/>
  <c r="AV31" i="6" s="1"/>
  <c r="Q34" i="6"/>
  <c r="V42" i="6"/>
  <c r="V44" i="6"/>
  <c r="V2" i="6"/>
  <c r="AA34" i="6"/>
  <c r="AA22" i="6"/>
  <c r="AA13" i="6"/>
  <c r="AA10" i="6"/>
  <c r="AF36" i="6"/>
  <c r="AR36" i="6" s="1"/>
  <c r="AE14" i="6"/>
  <c r="AF22" i="6" s="1"/>
  <c r="AE2" i="6"/>
  <c r="AK46" i="6"/>
  <c r="AK13" i="6"/>
  <c r="AP36" i="6"/>
  <c r="AV36" i="6" s="1"/>
  <c r="AP26" i="6"/>
  <c r="AV26" i="6" s="1"/>
  <c r="AP14" i="6"/>
  <c r="Q36" i="6"/>
  <c r="V31" i="6"/>
  <c r="V25" i="6"/>
  <c r="AA17" i="6"/>
  <c r="AA2" i="6"/>
  <c r="AK2" i="6"/>
  <c r="AP46" i="6"/>
  <c r="L33" i="6"/>
  <c r="U2" i="6"/>
  <c r="V4" i="6" s="1"/>
  <c r="AJ2" i="6"/>
  <c r="AK10" i="6" s="1"/>
  <c r="Q14" i="6"/>
  <c r="AA37" i="6"/>
  <c r="L18" i="6"/>
  <c r="V3" i="6"/>
  <c r="AA23" i="6"/>
  <c r="AF8" i="6"/>
  <c r="AF30" i="6"/>
  <c r="AR30" i="6" s="1"/>
  <c r="U14" i="6"/>
  <c r="V19" i="6" s="1"/>
  <c r="AR19" i="6" s="1"/>
  <c r="AJ14" i="6"/>
  <c r="AK19" i="6" s="1"/>
  <c r="V26" i="6"/>
  <c r="L38" i="6"/>
  <c r="L29" i="6"/>
  <c r="L24" i="6"/>
  <c r="Q35" i="6"/>
  <c r="Q19" i="6"/>
  <c r="V9" i="6"/>
  <c r="AA43" i="6"/>
  <c r="AA35" i="6"/>
  <c r="AK7" i="6"/>
  <c r="AP29" i="6"/>
  <c r="AV29" i="6" s="1"/>
  <c r="P2" i="6"/>
  <c r="Q3" i="6" s="1"/>
  <c r="L44" i="6"/>
  <c r="AA46" i="6"/>
  <c r="AF26" i="6"/>
  <c r="AK31" i="6"/>
  <c r="AO2" i="6"/>
  <c r="AX28" i="6" l="1"/>
  <c r="AV41" i="6"/>
  <c r="AP2" i="6"/>
  <c r="AP5" i="6"/>
  <c r="AV5" i="6" s="1"/>
  <c r="AP7" i="6"/>
  <c r="AV7" i="6" s="1"/>
  <c r="AW26" i="6"/>
  <c r="AX31" i="6" s="1"/>
  <c r="AX26" i="6"/>
  <c r="AX33" i="6"/>
  <c r="AR6" i="6"/>
  <c r="AF12" i="6"/>
  <c r="AF2" i="6"/>
  <c r="AF5" i="6"/>
  <c r="AF6" i="6"/>
  <c r="AF3" i="6"/>
  <c r="AV34" i="6"/>
  <c r="AX34" i="6" s="1"/>
  <c r="Q40" i="6"/>
  <c r="AV40" i="6" s="1"/>
  <c r="Q41" i="6"/>
  <c r="AP8" i="6"/>
  <c r="AF15" i="6"/>
  <c r="AF40" i="6"/>
  <c r="AK16" i="6"/>
  <c r="Q4" i="6"/>
  <c r="AR7" i="6"/>
  <c r="Q12" i="6"/>
  <c r="AK5" i="6"/>
  <c r="AF13" i="6"/>
  <c r="Q44" i="6"/>
  <c r="AK21" i="6"/>
  <c r="AK9" i="6"/>
  <c r="V11" i="6"/>
  <c r="AR11" i="6" s="1"/>
  <c r="L20" i="6"/>
  <c r="AA9" i="6"/>
  <c r="AF37" i="6"/>
  <c r="AP37" i="6"/>
  <c r="AK30" i="6"/>
  <c r="V38" i="6"/>
  <c r="V39" i="6"/>
  <c r="V45" i="6"/>
  <c r="AR45" i="6" s="1"/>
  <c r="Q13" i="6"/>
  <c r="Q10" i="6"/>
  <c r="L34" i="6"/>
  <c r="L36" i="6"/>
  <c r="L27" i="6"/>
  <c r="L28" i="6"/>
  <c r="AR42" i="6"/>
  <c r="AR31" i="6"/>
  <c r="AV39" i="6"/>
  <c r="AK40" i="6"/>
  <c r="AK37" i="6"/>
  <c r="AF10" i="6"/>
  <c r="Q8" i="6"/>
  <c r="AR20" i="6"/>
  <c r="AR26" i="6"/>
  <c r="Q5" i="6"/>
  <c r="AK14" i="6"/>
  <c r="Q46" i="6"/>
  <c r="AV46" i="6" s="1"/>
  <c r="AK20" i="6"/>
  <c r="Q7" i="6"/>
  <c r="AR8" i="6"/>
  <c r="AF16" i="6"/>
  <c r="AR43" i="6"/>
  <c r="AP10" i="6"/>
  <c r="AV10" i="6" s="1"/>
  <c r="AK17" i="6"/>
  <c r="AA26" i="6"/>
  <c r="AA31" i="6"/>
  <c r="AP4" i="6"/>
  <c r="AK24" i="6"/>
  <c r="AR40" i="6"/>
  <c r="AA3" i="6"/>
  <c r="AA6" i="6"/>
  <c r="AP11" i="6"/>
  <c r="AF11" i="6"/>
  <c r="V37" i="6"/>
  <c r="AR25" i="6"/>
  <c r="AP12" i="6"/>
  <c r="AV12" i="6" s="1"/>
  <c r="AR29" i="6"/>
  <c r="L35" i="6"/>
  <c r="AK38" i="6"/>
  <c r="AP44" i="6"/>
  <c r="AV44" i="6" s="1"/>
  <c r="AP38" i="6"/>
  <c r="AP45" i="6"/>
  <c r="AV45" i="6" s="1"/>
  <c r="AX29" i="6"/>
  <c r="AF17" i="6"/>
  <c r="AF18" i="6"/>
  <c r="AR18" i="6" s="1"/>
  <c r="AF24" i="6"/>
  <c r="AF14" i="6"/>
  <c r="AF44" i="6"/>
  <c r="AR3" i="6"/>
  <c r="AR2" i="6"/>
  <c r="AP3" i="6"/>
  <c r="AV3" i="6" s="1"/>
  <c r="V17" i="6"/>
  <c r="AR17" i="6" s="1"/>
  <c r="V24" i="6"/>
  <c r="Q42" i="6"/>
  <c r="AK22" i="6"/>
  <c r="AF42" i="6"/>
  <c r="V14" i="6"/>
  <c r="AR14" i="6" s="1"/>
  <c r="AV15" i="6"/>
  <c r="AK23" i="6"/>
  <c r="AP9" i="6"/>
  <c r="AK43" i="6"/>
  <c r="AA32" i="6"/>
  <c r="AP13" i="6"/>
  <c r="AK34" i="6"/>
  <c r="AK36" i="6"/>
  <c r="AK26" i="6"/>
  <c r="AF25" i="6"/>
  <c r="AA36" i="6"/>
  <c r="Q2" i="6"/>
  <c r="L22" i="6"/>
  <c r="AV19" i="6"/>
  <c r="AK45" i="6"/>
  <c r="V16" i="6"/>
  <c r="AR16" i="6" s="1"/>
  <c r="AA25" i="6"/>
  <c r="AA20" i="6"/>
  <c r="AA21" i="6"/>
  <c r="Q6" i="6"/>
  <c r="Q9" i="6"/>
  <c r="AA27" i="6"/>
  <c r="Q39" i="6"/>
  <c r="AV20" i="6"/>
  <c r="AK3" i="6"/>
  <c r="AF20" i="6"/>
  <c r="V41" i="6"/>
  <c r="AX27" i="6"/>
  <c r="AR13" i="6"/>
  <c r="L31" i="6"/>
  <c r="AV17" i="6"/>
  <c r="AX32" i="6"/>
  <c r="AX36" i="6"/>
  <c r="L26" i="6"/>
  <c r="AX35" i="6"/>
  <c r="AR22" i="6"/>
  <c r="AF46" i="6"/>
  <c r="AR46" i="6" s="1"/>
  <c r="AF45" i="6"/>
  <c r="AF39" i="6"/>
  <c r="AP42" i="6"/>
  <c r="AV42" i="6" s="1"/>
  <c r="AF38" i="6"/>
  <c r="Q11" i="6"/>
  <c r="AP6" i="6"/>
  <c r="AV6" i="6" s="1"/>
  <c r="Q37" i="6"/>
  <c r="V12" i="6"/>
  <c r="V5" i="6"/>
  <c r="AR5" i="6" s="1"/>
  <c r="AV14" i="6"/>
  <c r="AK25" i="6"/>
  <c r="AR44" i="6"/>
  <c r="AV18" i="6"/>
  <c r="V15" i="6"/>
  <c r="AR15" i="6" s="1"/>
  <c r="AV16" i="6"/>
  <c r="AF9" i="6"/>
  <c r="AR9" i="6" s="1"/>
  <c r="Q43" i="6"/>
  <c r="AK11" i="6"/>
  <c r="AA42" i="6"/>
  <c r="AA44" i="6"/>
  <c r="L30" i="6"/>
  <c r="AA12" i="6"/>
  <c r="Q38" i="6"/>
  <c r="AK44" i="6"/>
  <c r="V10" i="6"/>
  <c r="AR10" i="6" s="1"/>
  <c r="Q25" i="6"/>
  <c r="AV25" i="6" s="1"/>
  <c r="Q22" i="6"/>
  <c r="AV22" i="6" s="1"/>
  <c r="L25" i="6"/>
  <c r="AP43" i="6"/>
  <c r="AV43" i="6" s="1"/>
  <c r="AF4" i="6"/>
  <c r="AR4" i="6" s="1"/>
  <c r="L16" i="6"/>
  <c r="Q21" i="6"/>
  <c r="AV21" i="6" s="1"/>
  <c r="AA15" i="6"/>
  <c r="AV24" i="6"/>
  <c r="L19" i="6"/>
  <c r="AA8" i="6"/>
  <c r="L32" i="6"/>
  <c r="AV23" i="6"/>
  <c r="AK6" i="6"/>
  <c r="AF41" i="6"/>
  <c r="Q15" i="6"/>
  <c r="AK27" i="6"/>
  <c r="AT18" i="6" l="1"/>
  <c r="AT9" i="6"/>
  <c r="AX22" i="6"/>
  <c r="AX17" i="6"/>
  <c r="AW14" i="6"/>
  <c r="AX25" i="6" s="1"/>
  <c r="AV13" i="6"/>
  <c r="AT2" i="6"/>
  <c r="AS2" i="6"/>
  <c r="AT4" i="6" s="1"/>
  <c r="AR39" i="6"/>
  <c r="AT6" i="6"/>
  <c r="AV2" i="6"/>
  <c r="AT8" i="6"/>
  <c r="AT20" i="6"/>
  <c r="AX16" i="6"/>
  <c r="AR12" i="6"/>
  <c r="AT12" i="6" s="1"/>
  <c r="AT3" i="6"/>
  <c r="AR37" i="6"/>
  <c r="AR38" i="6"/>
  <c r="AT11" i="6"/>
  <c r="AT22" i="6"/>
  <c r="AS26" i="6"/>
  <c r="AT31" i="6" s="1"/>
  <c r="AT10" i="6"/>
  <c r="AT5" i="6"/>
  <c r="AX18" i="6"/>
  <c r="AR41" i="6"/>
  <c r="AV9" i="6"/>
  <c r="AV4" i="6"/>
  <c r="AV8" i="6"/>
  <c r="AX30" i="6"/>
  <c r="AT17" i="6"/>
  <c r="AX23" i="6"/>
  <c r="AX20" i="6"/>
  <c r="AT14" i="6"/>
  <c r="AS14" i="6"/>
  <c r="AT25" i="6" s="1"/>
  <c r="AT13" i="6"/>
  <c r="AT15" i="6"/>
  <c r="AX24" i="6"/>
  <c r="AX19" i="6"/>
  <c r="AR24" i="6"/>
  <c r="AT24" i="6" s="1"/>
  <c r="AV38" i="6"/>
  <c r="AV11" i="6"/>
  <c r="AV37" i="6"/>
  <c r="AT7" i="6"/>
  <c r="AS37" i="6" l="1"/>
  <c r="AT38" i="6"/>
  <c r="AX21" i="6"/>
  <c r="AW37" i="6"/>
  <c r="AX37" i="6"/>
  <c r="AW2" i="6"/>
  <c r="AT32" i="6"/>
  <c r="AT28" i="6"/>
  <c r="AT36" i="6"/>
  <c r="AT27" i="6"/>
  <c r="AT30" i="6"/>
  <c r="AT35" i="6"/>
  <c r="AT33" i="6"/>
  <c r="AT34" i="6"/>
  <c r="AX38" i="6"/>
  <c r="AT26" i="6"/>
  <c r="AT29" i="6"/>
  <c r="AT21" i="6"/>
  <c r="AT19" i="6"/>
  <c r="AT23" i="6"/>
  <c r="AT16" i="6"/>
  <c r="AX15" i="6"/>
  <c r="AX14" i="6"/>
  <c r="AT45" i="6" l="1"/>
  <c r="AT42" i="6"/>
  <c r="AT46" i="6"/>
  <c r="AT40" i="6"/>
  <c r="AT43" i="6"/>
  <c r="AT44" i="6"/>
  <c r="AX3" i="6"/>
  <c r="AX6" i="6"/>
  <c r="AX12" i="6"/>
  <c r="AX10" i="6"/>
  <c r="AX5" i="6"/>
  <c r="AX7" i="6"/>
  <c r="AX4" i="6"/>
  <c r="AX2" i="6"/>
  <c r="AT37" i="6"/>
  <c r="AX9" i="6"/>
  <c r="AX13" i="6"/>
  <c r="AT41" i="6"/>
  <c r="AX40" i="6"/>
  <c r="AX41" i="6"/>
  <c r="AX45" i="6"/>
  <c r="AX42" i="6"/>
  <c r="AX43" i="6"/>
  <c r="AX46" i="6"/>
  <c r="AX39" i="6"/>
  <c r="AX44" i="6"/>
  <c r="AT39" i="6"/>
  <c r="AX11" i="6"/>
  <c r="AX8" i="6"/>
</calcChain>
</file>

<file path=xl/sharedStrings.xml><?xml version="1.0" encoding="utf-8"?>
<sst xmlns="http://schemas.openxmlformats.org/spreadsheetml/2006/main" count="180" uniqueCount="38">
  <si>
    <t>Lane</t>
  </si>
  <si>
    <t xml:space="preserve">Gel </t>
  </si>
  <si>
    <t>Animal_ID</t>
  </si>
  <si>
    <t>Sex</t>
  </si>
  <si>
    <t>WD</t>
  </si>
  <si>
    <t>Calnexin</t>
  </si>
  <si>
    <t>Ratio</t>
  </si>
  <si>
    <t>Control</t>
  </si>
  <si>
    <t>Akt</t>
  </si>
  <si>
    <t>Norm_Akt</t>
  </si>
  <si>
    <t>Homer1</t>
  </si>
  <si>
    <t>Homer2</t>
  </si>
  <si>
    <t>mTOR</t>
  </si>
  <si>
    <t>Norm_mTOR</t>
  </si>
  <si>
    <t>pAKT-AKT</t>
  </si>
  <si>
    <t>Norm_AKTratio</t>
  </si>
  <si>
    <t>pmTOR-mTOR</t>
  </si>
  <si>
    <t>Gel 1</t>
  </si>
  <si>
    <t>Gel 2</t>
  </si>
  <si>
    <t>Gel 3</t>
  </si>
  <si>
    <t>Gel 4</t>
  </si>
  <si>
    <t>Normalized_mTORratio</t>
  </si>
  <si>
    <t>p-Akt</t>
  </si>
  <si>
    <t>p-mTOR</t>
  </si>
  <si>
    <t>Norm_mGlu1</t>
  </si>
  <si>
    <t>Norm_Homer1</t>
  </si>
  <si>
    <t>Norm_p-Akt</t>
  </si>
  <si>
    <t>Norm_p-mTOR</t>
  </si>
  <si>
    <t>mGluR1</t>
  </si>
  <si>
    <t>Norm_Homer2</t>
  </si>
  <si>
    <t>Group</t>
  </si>
  <si>
    <t>LH4</t>
  </si>
  <si>
    <t>LH1</t>
  </si>
  <si>
    <t>LH2</t>
  </si>
  <si>
    <t>FC1</t>
  </si>
  <si>
    <t>M</t>
  </si>
  <si>
    <t>Cocaine</t>
  </si>
  <si>
    <t>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</si>
</sst>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7" borderId="0" xfId="0" applyFill="1"/>
    <xf numFmtId="0" fontId="2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  <color rgb="FFF28E86"/>
      <color rgb="FFC322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000"/>
  <sheetViews>
    <sheetView zoomScale="120" zoomScaleNormal="120" workbookViewId="0">
      <pane ySplit="1" topLeftCell="A2" activePane="bottomLeft" state="frozen"/>
      <selection pane="bottomLeft" activeCell="J3" sqref="J3"/>
    </sheetView>
  </sheetViews>
  <sheetFormatPr defaultRowHeight="14.5" x14ac:dyDescent="0.35"/>
  <cols>
    <col min="3" max="3" width="10.1796875" customWidth="1"/>
    <col min="6" max="6" width="10.81640625" customWidth="1"/>
    <col min="9" max="9" width="7.54296875" bestFit="1" customWidth="1"/>
    <col min="12" max="12" width="13.453125" style="2" bestFit="1" customWidth="1"/>
    <col min="16" max="16" width="8.1796875" customWidth="1"/>
    <col min="17" max="17" width="14.1796875" style="2" bestFit="1" customWidth="1"/>
    <col min="22" max="22" width="13.1796875" style="2" bestFit="1" customWidth="1"/>
    <col min="27" max="27" width="13.54296875" style="2" bestFit="1" customWidth="1"/>
    <col min="32" max="32" width="12.26953125" style="2" bestFit="1" customWidth="1"/>
    <col min="34" max="36" width="12.26953125" customWidth="1"/>
    <col min="37" max="37" width="14.26953125" style="2" bestFit="1" customWidth="1"/>
    <col min="38" max="41" width="12.26953125" customWidth="1"/>
    <col min="42" max="42" width="14.26953125" style="2" bestFit="1" customWidth="1"/>
    <col min="44" max="44" width="12" bestFit="1" customWidth="1"/>
    <col min="46" max="46" width="14.7265625" style="2" bestFit="1" customWidth="1"/>
    <col min="48" max="48" width="13.54296875" bestFit="1" customWidth="1"/>
    <col min="50" max="50" width="22.1796875" style="2" bestFit="1" customWidth="1"/>
    <col min="52" max="52" width="14" bestFit="1" customWidth="1"/>
  </cols>
  <sheetData>
    <row r="1" spans="1:52" x14ac:dyDescent="0.35">
      <c r="A1" t="s">
        <v>1</v>
      </c>
      <c r="B1" t="s">
        <v>0</v>
      </c>
      <c r="C1" s="7" t="s">
        <v>2</v>
      </c>
      <c r="D1" s="7" t="s">
        <v>3</v>
      </c>
      <c r="E1" s="7" t="s">
        <v>4</v>
      </c>
      <c r="F1" s="7" t="s">
        <v>30</v>
      </c>
      <c r="G1" s="1" t="s">
        <v>5</v>
      </c>
      <c r="I1" s="1" t="s">
        <v>28</v>
      </c>
      <c r="J1" t="s">
        <v>6</v>
      </c>
      <c r="K1" t="s">
        <v>7</v>
      </c>
      <c r="L1" s="2" t="s">
        <v>24</v>
      </c>
      <c r="N1" s="1" t="s">
        <v>12</v>
      </c>
      <c r="O1" t="s">
        <v>6</v>
      </c>
      <c r="P1" t="s">
        <v>7</v>
      </c>
      <c r="Q1" s="2" t="s">
        <v>13</v>
      </c>
      <c r="S1" s="1" t="s">
        <v>22</v>
      </c>
      <c r="T1" t="s">
        <v>6</v>
      </c>
      <c r="U1" t="s">
        <v>7</v>
      </c>
      <c r="V1" s="2" t="s">
        <v>26</v>
      </c>
      <c r="X1" s="1" t="s">
        <v>10</v>
      </c>
      <c r="Y1" t="s">
        <v>6</v>
      </c>
      <c r="Z1" t="s">
        <v>7</v>
      </c>
      <c r="AA1" s="2" t="s">
        <v>25</v>
      </c>
      <c r="AC1" s="1" t="s">
        <v>8</v>
      </c>
      <c r="AD1" t="s">
        <v>6</v>
      </c>
      <c r="AE1" t="s">
        <v>7</v>
      </c>
      <c r="AF1" s="2" t="s">
        <v>9</v>
      </c>
      <c r="AH1" s="1" t="s">
        <v>11</v>
      </c>
      <c r="AI1" t="s">
        <v>6</v>
      </c>
      <c r="AJ1" t="s">
        <v>7</v>
      </c>
      <c r="AK1" s="2" t="s">
        <v>29</v>
      </c>
      <c r="AM1" s="1" t="s">
        <v>23</v>
      </c>
      <c r="AN1" t="s">
        <v>6</v>
      </c>
      <c r="AO1" t="s">
        <v>7</v>
      </c>
      <c r="AP1" s="2" t="s">
        <v>27</v>
      </c>
      <c r="AR1" s="1" t="s">
        <v>14</v>
      </c>
      <c r="AS1" t="s">
        <v>7</v>
      </c>
      <c r="AT1" s="2" t="s">
        <v>15</v>
      </c>
      <c r="AV1" s="1" t="s">
        <v>16</v>
      </c>
      <c r="AW1" t="s">
        <v>7</v>
      </c>
      <c r="AX1" s="2" t="s">
        <v>21</v>
      </c>
      <c r="AZ1" s="10"/>
    </row>
    <row r="2" spans="1:52" s="8" customFormat="1" x14ac:dyDescent="0.35">
      <c r="A2" s="3" t="s">
        <v>17</v>
      </c>
      <c r="B2" s="8">
        <v>2</v>
      </c>
      <c r="C2" s="9">
        <v>96</v>
      </c>
      <c r="D2" s="9" t="s">
        <v>35</v>
      </c>
      <c r="E2" s="9">
        <v>3</v>
      </c>
      <c r="F2" s="9" t="s">
        <v>37</v>
      </c>
      <c r="G2" s="8">
        <v>1.87</v>
      </c>
      <c r="I2" s="8">
        <v>3.78</v>
      </c>
      <c r="J2" s="8">
        <f>I2/G2</f>
        <v>2.0213903743315504</v>
      </c>
      <c r="K2" s="8">
        <f>AVERAGE(J2:J4)</f>
        <v>1.7821112127353704</v>
      </c>
      <c r="L2" s="2">
        <f>J2/$K$2</f>
        <v>1.1342672443146291</v>
      </c>
      <c r="N2" s="8">
        <v>2.67</v>
      </c>
      <c r="O2" s="8">
        <f>N2/G2</f>
        <v>1.427807486631016</v>
      </c>
      <c r="P2" s="8">
        <f>AVERAGE(O2:O4)</f>
        <v>2.0704788451757472</v>
      </c>
      <c r="Q2" s="2">
        <f>O2/$P$2</f>
        <v>0.68960254771877194</v>
      </c>
      <c r="S2" s="8">
        <v>3.65</v>
      </c>
      <c r="T2" s="8">
        <f t="shared" ref="T2:T46" si="0">S2/G2</f>
        <v>1.9518716577540105</v>
      </c>
      <c r="U2" s="8">
        <f>AVERAGE(T2:T4)</f>
        <v>1.7045747833803511</v>
      </c>
      <c r="V2" s="2">
        <f>T2/$U$2</f>
        <v>1.1450783367117774</v>
      </c>
      <c r="X2" s="8">
        <v>0.51800000000000002</v>
      </c>
      <c r="Y2" s="8">
        <f t="shared" ref="Y2:Y46" si="1">X2/G2</f>
        <v>0.27700534759358286</v>
      </c>
      <c r="Z2" s="8">
        <f>AVERAGE(Y2:Y4)</f>
        <v>0.32487242416519474</v>
      </c>
      <c r="AA2" s="2">
        <f>Y2/$Z$2</f>
        <v>0.85265885002516595</v>
      </c>
      <c r="AC2" s="8">
        <v>0.67900000000000005</v>
      </c>
      <c r="AD2" s="8">
        <f t="shared" ref="AD2:AD46" si="2">AC2/G2</f>
        <v>0.36310160427807486</v>
      </c>
      <c r="AE2" s="8">
        <f>AVERAGE(AD2:AD4)</f>
        <v>0.35255508396505247</v>
      </c>
      <c r="AF2" s="2">
        <f>AD2/$AE$2</f>
        <v>1.0299145319205434</v>
      </c>
      <c r="AH2" s="8">
        <v>1.18</v>
      </c>
      <c r="AI2" s="8">
        <f t="shared" ref="AI2:AI46" si="3">AH2/G2</f>
        <v>0.63101604278074863</v>
      </c>
      <c r="AJ2" s="8">
        <f>AVERAGE(AI2:AI4)</f>
        <v>0.58242622648774423</v>
      </c>
      <c r="AK2" s="2">
        <f>AI2/$AJ$2</f>
        <v>1.0834265595936843</v>
      </c>
      <c r="AM2" s="8">
        <v>8.0699999999999994E-2</v>
      </c>
      <c r="AN2" s="8">
        <f t="shared" ref="AN2:AN46" si="4">AM2/G2</f>
        <v>4.315508021390374E-2</v>
      </c>
      <c r="AO2" s="8">
        <f>AVERAGE(AN2:AN4)</f>
        <v>5.3888671604208203E-2</v>
      </c>
      <c r="AP2" s="2">
        <f>AN2/$AO$2</f>
        <v>0.8008191504674933</v>
      </c>
      <c r="AR2" s="8">
        <f>V2/AF2</f>
        <v>1.1118187977952705</v>
      </c>
      <c r="AS2" s="8">
        <f>AVERAGE(AR2:AR4)</f>
        <v>0.99878746519335415</v>
      </c>
      <c r="AT2" s="2">
        <f t="shared" ref="AT2:AT12" si="5">AR2/$AS$2</f>
        <v>1.113168553411946</v>
      </c>
      <c r="AV2" s="8">
        <f>AP2/Q2</f>
        <v>1.1612763803101216</v>
      </c>
      <c r="AW2" s="8">
        <f>AVERAGE(AV2:AV4)</f>
        <v>1.0030364132566054</v>
      </c>
      <c r="AX2" s="2">
        <f>AV2/$AW$2</f>
        <v>1.1577609396450035</v>
      </c>
    </row>
    <row r="3" spans="1:52" s="8" customFormat="1" x14ac:dyDescent="0.35">
      <c r="A3" s="3" t="s">
        <v>17</v>
      </c>
      <c r="B3" s="8">
        <v>4</v>
      </c>
      <c r="C3" s="9">
        <v>108</v>
      </c>
      <c r="D3" s="9" t="s">
        <v>35</v>
      </c>
      <c r="E3" s="9">
        <v>3</v>
      </c>
      <c r="F3" s="9" t="s">
        <v>37</v>
      </c>
      <c r="G3" s="8">
        <v>1.31</v>
      </c>
      <c r="I3" s="8">
        <v>2.5499999999999998</v>
      </c>
      <c r="J3" s="8">
        <f t="shared" ref="J3:J13" si="6">I3/G3</f>
        <v>1.946564885496183</v>
      </c>
      <c r="L3" s="2">
        <f t="shared" ref="L3:L12" si="7">J3/$K$2</f>
        <v>1.0922802525373216</v>
      </c>
      <c r="N3" s="8">
        <v>3.62</v>
      </c>
      <c r="O3" s="8">
        <f t="shared" ref="O3:O46" si="8">N3/G3</f>
        <v>2.7633587786259541</v>
      </c>
      <c r="Q3" s="2">
        <f t="shared" ref="Q3:Q12" si="9">O3/$P$2</f>
        <v>1.3346471928774495</v>
      </c>
      <c r="S3" s="8">
        <v>2</v>
      </c>
      <c r="T3" s="8">
        <f t="shared" si="0"/>
        <v>1.5267175572519083</v>
      </c>
      <c r="V3" s="2">
        <f t="shared" ref="V3:V13" si="10">T3/$U$2</f>
        <v>0.89565888932386217</v>
      </c>
      <c r="X3" s="8">
        <v>0.67400000000000004</v>
      </c>
      <c r="Y3" s="8">
        <f t="shared" si="1"/>
        <v>0.51450381679389312</v>
      </c>
      <c r="AA3" s="2">
        <f t="shared" ref="AA3:AA13" si="11">Y3/$Z$2</f>
        <v>1.583710338345838</v>
      </c>
      <c r="AC3" s="8">
        <v>0.46200000000000002</v>
      </c>
      <c r="AD3" s="8">
        <f t="shared" si="2"/>
        <v>0.35267175572519083</v>
      </c>
      <c r="AF3" s="2">
        <f t="shared" ref="AF3:AF12" si="12">AD3/$AE$2</f>
        <v>1.0003309320030964</v>
      </c>
      <c r="AH3" s="8">
        <v>1.01</v>
      </c>
      <c r="AI3" s="8">
        <f t="shared" si="3"/>
        <v>0.77099236641221369</v>
      </c>
      <c r="AK3" s="2">
        <f t="shared" ref="AK3:AK12" si="13">AI3/$AJ$2</f>
        <v>1.3237596992525498</v>
      </c>
      <c r="AM3" s="8">
        <v>0.104</v>
      </c>
      <c r="AN3" s="8">
        <f t="shared" si="4"/>
        <v>7.9389312977099225E-2</v>
      </c>
      <c r="AP3" s="2">
        <f t="shared" ref="AP3:AP12" si="14">AN3/$AO$2</f>
        <v>1.4732096860762041</v>
      </c>
      <c r="AR3" s="8">
        <f t="shared" ref="AR3:AR45" si="15">V3/AF3</f>
        <v>0.89536258519004763</v>
      </c>
      <c r="AT3" s="2">
        <f t="shared" si="5"/>
        <v>0.8964495614857515</v>
      </c>
      <c r="AV3" s="8">
        <f t="shared" ref="AV3:AV46" si="16">AP3/Q3</f>
        <v>1.1038195666526815</v>
      </c>
      <c r="AX3" s="2">
        <f t="shared" ref="AX3:AX13" si="17">AV3/$AW$2</f>
        <v>1.100478060481233</v>
      </c>
    </row>
    <row r="4" spans="1:52" s="8" customFormat="1" x14ac:dyDescent="0.35">
      <c r="A4" s="3" t="s">
        <v>17</v>
      </c>
      <c r="B4" s="8">
        <v>6</v>
      </c>
      <c r="C4" s="9">
        <v>109</v>
      </c>
      <c r="D4" s="9" t="s">
        <v>35</v>
      </c>
      <c r="E4" s="9">
        <v>3</v>
      </c>
      <c r="F4" s="9" t="s">
        <v>37</v>
      </c>
      <c r="G4" s="8">
        <v>1.48</v>
      </c>
      <c r="I4" s="8">
        <v>2.04</v>
      </c>
      <c r="J4" s="8">
        <f t="shared" si="6"/>
        <v>1.3783783783783785</v>
      </c>
      <c r="L4" s="2">
        <f t="shared" si="7"/>
        <v>0.77345250314804959</v>
      </c>
      <c r="N4" s="8">
        <v>2.99</v>
      </c>
      <c r="O4" s="8">
        <f t="shared" si="8"/>
        <v>2.0202702702702706</v>
      </c>
      <c r="Q4" s="2">
        <f t="shared" si="9"/>
        <v>0.97575025940377824</v>
      </c>
      <c r="S4" s="8">
        <v>2.42</v>
      </c>
      <c r="T4" s="8">
        <f t="shared" si="0"/>
        <v>1.6351351351351351</v>
      </c>
      <c r="V4" s="2">
        <f t="shared" si="10"/>
        <v>0.95926277396436088</v>
      </c>
      <c r="X4" s="8">
        <v>0.27100000000000002</v>
      </c>
      <c r="Y4" s="8">
        <f t="shared" si="1"/>
        <v>0.18310810810810813</v>
      </c>
      <c r="AA4" s="2">
        <f t="shared" si="11"/>
        <v>0.56363081162899586</v>
      </c>
      <c r="AC4" s="8">
        <v>0.50600000000000001</v>
      </c>
      <c r="AD4" s="8">
        <f t="shared" si="2"/>
        <v>0.3418918918918919</v>
      </c>
      <c r="AF4" s="2">
        <f t="shared" si="12"/>
        <v>0.96975453607636086</v>
      </c>
      <c r="AH4" s="8">
        <v>0.51100000000000001</v>
      </c>
      <c r="AI4" s="8">
        <f t="shared" si="3"/>
        <v>0.3452702702702703</v>
      </c>
      <c r="AK4" s="2">
        <f t="shared" si="13"/>
        <v>0.59281374115376595</v>
      </c>
      <c r="AM4" s="8">
        <v>5.79E-2</v>
      </c>
      <c r="AN4" s="8">
        <f t="shared" si="4"/>
        <v>3.9121621621621624E-2</v>
      </c>
      <c r="AP4" s="2">
        <f t="shared" si="14"/>
        <v>0.72597116345630219</v>
      </c>
      <c r="AR4" s="8">
        <f t="shared" si="15"/>
        <v>0.989181012594744</v>
      </c>
      <c r="AT4" s="2">
        <f t="shared" si="5"/>
        <v>0.99038188510230207</v>
      </c>
      <c r="AV4" s="8">
        <f t="shared" si="16"/>
        <v>0.744013292807013</v>
      </c>
      <c r="AX4" s="2">
        <f t="shared" si="17"/>
        <v>0.74176099987376343</v>
      </c>
    </row>
    <row r="5" spans="1:52" x14ac:dyDescent="0.35">
      <c r="A5" s="3" t="s">
        <v>17</v>
      </c>
      <c r="B5">
        <v>8</v>
      </c>
      <c r="C5" s="7">
        <v>107</v>
      </c>
      <c r="D5" s="7" t="s">
        <v>35</v>
      </c>
      <c r="E5" s="7">
        <v>30</v>
      </c>
      <c r="F5" s="7" t="s">
        <v>37</v>
      </c>
      <c r="G5">
        <v>1.41</v>
      </c>
      <c r="I5">
        <v>2.0099999999999998</v>
      </c>
      <c r="J5" s="8">
        <f t="shared" si="6"/>
        <v>1.425531914893617</v>
      </c>
      <c r="L5" s="2">
        <f t="shared" si="7"/>
        <v>0.7999118712156924</v>
      </c>
      <c r="N5">
        <v>3.9</v>
      </c>
      <c r="O5">
        <f t="shared" si="8"/>
        <v>2.7659574468085109</v>
      </c>
      <c r="Q5" s="2">
        <f t="shared" si="9"/>
        <v>1.335902297796107</v>
      </c>
      <c r="S5">
        <v>1.83</v>
      </c>
      <c r="T5">
        <f t="shared" si="0"/>
        <v>1.2978723404255321</v>
      </c>
      <c r="V5" s="2">
        <f t="shared" si="10"/>
        <v>0.76140533878584948</v>
      </c>
      <c r="X5">
        <v>0.38300000000000001</v>
      </c>
      <c r="Y5">
        <f t="shared" si="1"/>
        <v>0.27163120567375887</v>
      </c>
      <c r="AA5" s="2">
        <f t="shared" si="11"/>
        <v>0.83611653519609541</v>
      </c>
      <c r="AC5">
        <v>0.50800000000000001</v>
      </c>
      <c r="AD5">
        <f t="shared" si="2"/>
        <v>0.36028368794326243</v>
      </c>
      <c r="AF5" s="2">
        <f t="shared" si="12"/>
        <v>1.0219216920411112</v>
      </c>
      <c r="AH5">
        <v>0.318</v>
      </c>
      <c r="AI5">
        <f t="shared" si="3"/>
        <v>0.22553191489361704</v>
      </c>
      <c r="AK5" s="2">
        <f t="shared" si="13"/>
        <v>0.38722829542491904</v>
      </c>
      <c r="AM5">
        <v>9.01E-2</v>
      </c>
      <c r="AN5">
        <f t="shared" si="4"/>
        <v>6.3900709219858159E-2</v>
      </c>
      <c r="AP5" s="2">
        <f t="shared" si="14"/>
        <v>1.1857911378700252</v>
      </c>
      <c r="AR5" s="8">
        <f t="shared" si="15"/>
        <v>0.7450720977113956</v>
      </c>
      <c r="AT5" s="2">
        <f t="shared" si="5"/>
        <v>0.74597662032848788</v>
      </c>
      <c r="AV5" s="8">
        <f t="shared" si="16"/>
        <v>0.88763312992744581</v>
      </c>
      <c r="AX5" s="2">
        <f t="shared" si="17"/>
        <v>0.88494606795532538</v>
      </c>
    </row>
    <row r="6" spans="1:52" x14ac:dyDescent="0.35">
      <c r="A6" s="3" t="s">
        <v>17</v>
      </c>
      <c r="B6">
        <v>10</v>
      </c>
      <c r="C6" s="7">
        <v>106</v>
      </c>
      <c r="D6" s="7" t="s">
        <v>35</v>
      </c>
      <c r="E6" s="7">
        <v>30</v>
      </c>
      <c r="F6" s="7" t="s">
        <v>37</v>
      </c>
      <c r="G6">
        <v>1.5</v>
      </c>
      <c r="I6">
        <v>1.42</v>
      </c>
      <c r="J6" s="8">
        <f t="shared" si="6"/>
        <v>0.94666666666666666</v>
      </c>
      <c r="L6" s="2">
        <f t="shared" si="7"/>
        <v>0.53120515706403293</v>
      </c>
      <c r="N6">
        <v>3.55</v>
      </c>
      <c r="O6">
        <f t="shared" si="8"/>
        <v>2.3666666666666667</v>
      </c>
      <c r="Q6" s="2">
        <f t="shared" si="9"/>
        <v>1.1430528122424639</v>
      </c>
      <c r="S6">
        <v>1.24</v>
      </c>
      <c r="T6">
        <f t="shared" si="0"/>
        <v>0.82666666666666666</v>
      </c>
      <c r="V6" s="2">
        <f t="shared" si="10"/>
        <v>0.48496943327256065</v>
      </c>
      <c r="X6">
        <v>0.56499999999999995</v>
      </c>
      <c r="Y6">
        <f t="shared" si="1"/>
        <v>0.37666666666666665</v>
      </c>
      <c r="AA6" s="2">
        <f t="shared" si="11"/>
        <v>1.1594294826178753</v>
      </c>
      <c r="AC6">
        <v>0.317</v>
      </c>
      <c r="AD6">
        <f t="shared" si="2"/>
        <v>0.21133333333333335</v>
      </c>
      <c r="AE6" s="2"/>
      <c r="AF6" s="2">
        <f t="shared" si="12"/>
        <v>0.59943351534332734</v>
      </c>
      <c r="AH6">
        <v>0.33</v>
      </c>
      <c r="AI6">
        <f t="shared" si="3"/>
        <v>0.22</v>
      </c>
      <c r="AK6" s="2">
        <f t="shared" si="13"/>
        <v>0.37773024289562857</v>
      </c>
      <c r="AM6">
        <v>6.4199999999999993E-2</v>
      </c>
      <c r="AN6">
        <f t="shared" si="4"/>
        <v>4.2799999999999998E-2</v>
      </c>
      <c r="AP6" s="2">
        <f t="shared" si="14"/>
        <v>0.79423000652808295</v>
      </c>
      <c r="AR6" s="8">
        <f t="shared" si="15"/>
        <v>0.80904624259254665</v>
      </c>
      <c r="AT6" s="2">
        <f t="shared" si="5"/>
        <v>0.81002843025860793</v>
      </c>
      <c r="AV6" s="8">
        <f t="shared" si="16"/>
        <v>0.69483229298036253</v>
      </c>
      <c r="AX6" s="2">
        <f t="shared" si="17"/>
        <v>0.69272888182036974</v>
      </c>
    </row>
    <row r="7" spans="1:52" x14ac:dyDescent="0.35">
      <c r="A7" s="3" t="s">
        <v>17</v>
      </c>
      <c r="B7">
        <v>12</v>
      </c>
      <c r="C7" s="7">
        <v>126</v>
      </c>
      <c r="D7" s="7" t="s">
        <v>35</v>
      </c>
      <c r="E7" s="7">
        <v>30</v>
      </c>
      <c r="F7" s="7" t="s">
        <v>37</v>
      </c>
      <c r="G7">
        <v>1.78</v>
      </c>
      <c r="I7">
        <v>2.67</v>
      </c>
      <c r="J7" s="8">
        <f t="shared" si="6"/>
        <v>1.5</v>
      </c>
      <c r="L7" s="2">
        <f t="shared" si="7"/>
        <v>0.84169831224934799</v>
      </c>
      <c r="N7">
        <v>3.75</v>
      </c>
      <c r="O7">
        <f t="shared" si="8"/>
        <v>2.106741573033708</v>
      </c>
      <c r="Q7" s="2">
        <f t="shared" si="9"/>
        <v>1.0175141745313909</v>
      </c>
      <c r="S7">
        <v>1.62</v>
      </c>
      <c r="T7">
        <f t="shared" si="0"/>
        <v>0.9101123595505618</v>
      </c>
      <c r="V7" s="2">
        <f t="shared" si="10"/>
        <v>0.53392339745030915</v>
      </c>
      <c r="X7">
        <v>0.879</v>
      </c>
      <c r="Y7">
        <f t="shared" si="1"/>
        <v>0.49382022471910114</v>
      </c>
      <c r="AA7" s="2">
        <f t="shared" si="11"/>
        <v>1.520043524740647</v>
      </c>
      <c r="AC7">
        <v>0.42299999999999999</v>
      </c>
      <c r="AD7">
        <f t="shared" si="2"/>
        <v>0.23764044943820223</v>
      </c>
      <c r="AF7" s="2">
        <f t="shared" si="12"/>
        <v>0.6740519715828539</v>
      </c>
      <c r="AH7">
        <v>0.57999999999999996</v>
      </c>
      <c r="AI7">
        <f t="shared" si="3"/>
        <v>0.32584269662921345</v>
      </c>
      <c r="AK7" s="2">
        <f t="shared" si="13"/>
        <v>0.55945745883417908</v>
      </c>
      <c r="AM7">
        <v>3.5799999999999998E-2</v>
      </c>
      <c r="AN7">
        <f t="shared" si="4"/>
        <v>2.0112359550561797E-2</v>
      </c>
      <c r="AP7" s="2">
        <f t="shared" si="14"/>
        <v>0.37322054806396843</v>
      </c>
      <c r="AR7" s="8">
        <f t="shared" si="15"/>
        <v>0.79211013387664242</v>
      </c>
      <c r="AT7" s="2">
        <f t="shared" si="5"/>
        <v>0.79307176099101195</v>
      </c>
      <c r="AV7" s="8">
        <f t="shared" si="16"/>
        <v>0.36679641169210497</v>
      </c>
      <c r="AX7" s="2">
        <f t="shared" si="17"/>
        <v>0.36568603775929714</v>
      </c>
    </row>
    <row r="8" spans="1:52" x14ac:dyDescent="0.35">
      <c r="A8" s="3" t="s">
        <v>17</v>
      </c>
      <c r="B8">
        <v>1</v>
      </c>
      <c r="C8" s="7" t="s">
        <v>31</v>
      </c>
      <c r="D8" s="7" t="s">
        <v>35</v>
      </c>
      <c r="E8" s="7">
        <v>3</v>
      </c>
      <c r="F8" s="7" t="s">
        <v>36</v>
      </c>
      <c r="G8">
        <v>1.49</v>
      </c>
      <c r="I8">
        <v>1.29</v>
      </c>
      <c r="J8" s="8">
        <f t="shared" si="6"/>
        <v>0.865771812080537</v>
      </c>
      <c r="L8" s="2">
        <f t="shared" si="7"/>
        <v>0.48581244868083173</v>
      </c>
      <c r="N8">
        <v>2.91</v>
      </c>
      <c r="O8">
        <f t="shared" si="8"/>
        <v>1.9530201342281881</v>
      </c>
      <c r="Q8" s="2">
        <f t="shared" si="9"/>
        <v>0.94326978456155686</v>
      </c>
      <c r="S8">
        <v>2.02</v>
      </c>
      <c r="T8">
        <f t="shared" si="0"/>
        <v>1.3557046979865772</v>
      </c>
      <c r="V8" s="2">
        <f t="shared" si="10"/>
        <v>0.795333071452619</v>
      </c>
      <c r="X8">
        <v>0.48599999999999999</v>
      </c>
      <c r="Y8">
        <f t="shared" si="1"/>
        <v>0.32617449664429532</v>
      </c>
      <c r="AA8" s="2">
        <f t="shared" si="11"/>
        <v>1.0040079501436492</v>
      </c>
      <c r="AC8">
        <v>0.45500000000000002</v>
      </c>
      <c r="AD8">
        <f t="shared" si="2"/>
        <v>0.30536912751677853</v>
      </c>
      <c r="AF8" s="2">
        <f t="shared" si="12"/>
        <v>0.86616004535350477</v>
      </c>
      <c r="AH8">
        <v>0.76300000000000001</v>
      </c>
      <c r="AI8">
        <f t="shared" si="3"/>
        <v>0.51208053691275168</v>
      </c>
      <c r="AK8" s="2">
        <f t="shared" si="13"/>
        <v>0.87921957086444358</v>
      </c>
      <c r="AM8">
        <v>7.1599999999999997E-2</v>
      </c>
      <c r="AN8">
        <f t="shared" si="4"/>
        <v>4.8053691275167787E-2</v>
      </c>
      <c r="AP8" s="2">
        <f t="shared" si="14"/>
        <v>0.89172157792464946</v>
      </c>
      <c r="AR8" s="8">
        <f t="shared" si="15"/>
        <v>0.9182287681349014</v>
      </c>
      <c r="AT8" s="2">
        <f t="shared" si="5"/>
        <v>0.91934350413292631</v>
      </c>
      <c r="AV8" s="8">
        <f t="shared" si="16"/>
        <v>0.94535157652604374</v>
      </c>
      <c r="AX8" s="2">
        <f t="shared" si="17"/>
        <v>0.94248978803942562</v>
      </c>
    </row>
    <row r="9" spans="1:52" x14ac:dyDescent="0.35">
      <c r="A9" s="3" t="s">
        <v>17</v>
      </c>
      <c r="B9">
        <v>3</v>
      </c>
      <c r="C9" s="7">
        <v>117</v>
      </c>
      <c r="D9" s="7" t="s">
        <v>35</v>
      </c>
      <c r="E9" s="7">
        <v>3</v>
      </c>
      <c r="F9" s="7" t="s">
        <v>36</v>
      </c>
      <c r="G9">
        <v>2.1800000000000002</v>
      </c>
      <c r="I9">
        <v>2.97</v>
      </c>
      <c r="J9" s="8">
        <f t="shared" si="6"/>
        <v>1.3623853211009174</v>
      </c>
      <c r="L9" s="2">
        <f t="shared" si="7"/>
        <v>0.76447828360261871</v>
      </c>
      <c r="N9">
        <v>5.21</v>
      </c>
      <c r="O9">
        <f t="shared" si="8"/>
        <v>2.3899082568807337</v>
      </c>
      <c r="Q9" s="2">
        <f t="shared" si="9"/>
        <v>1.1542780369136652</v>
      </c>
      <c r="S9">
        <v>2.95</v>
      </c>
      <c r="T9">
        <f t="shared" si="0"/>
        <v>1.3532110091743119</v>
      </c>
      <c r="V9" s="2">
        <f t="shared" si="10"/>
        <v>0.79387013252111605</v>
      </c>
      <c r="X9">
        <v>0.36399999999999999</v>
      </c>
      <c r="Y9">
        <f t="shared" si="1"/>
        <v>0.16697247706422016</v>
      </c>
      <c r="AA9" s="2">
        <f t="shared" si="11"/>
        <v>0.51396321954157653</v>
      </c>
      <c r="AC9">
        <v>0.58099999999999996</v>
      </c>
      <c r="AD9">
        <f t="shared" si="2"/>
        <v>0.26651376146788985</v>
      </c>
      <c r="AF9" s="2">
        <f t="shared" si="12"/>
        <v>0.75594927882052154</v>
      </c>
      <c r="AH9">
        <v>0.58599999999999997</v>
      </c>
      <c r="AI9">
        <f t="shared" si="3"/>
        <v>0.26880733944954127</v>
      </c>
      <c r="AK9" s="2">
        <f t="shared" si="13"/>
        <v>0.46153028010183139</v>
      </c>
      <c r="AM9">
        <v>9.2700000000000005E-2</v>
      </c>
      <c r="AN9">
        <f t="shared" si="4"/>
        <v>4.2522935779816515E-2</v>
      </c>
      <c r="AP9" s="2">
        <f t="shared" si="14"/>
        <v>0.78908858789712433</v>
      </c>
      <c r="AR9" s="8">
        <f t="shared" si="15"/>
        <v>1.050163224918689</v>
      </c>
      <c r="AT9" s="2">
        <f t="shared" si="5"/>
        <v>1.0514381302486502</v>
      </c>
      <c r="AV9" s="8">
        <f t="shared" si="16"/>
        <v>0.68362089779253477</v>
      </c>
      <c r="AX9" s="2">
        <f t="shared" si="17"/>
        <v>0.68155142600754715</v>
      </c>
    </row>
    <row r="10" spans="1:52" x14ac:dyDescent="0.35">
      <c r="A10" s="3" t="s">
        <v>17</v>
      </c>
      <c r="B10">
        <v>5</v>
      </c>
      <c r="C10" s="7">
        <v>122</v>
      </c>
      <c r="D10" s="7" t="s">
        <v>35</v>
      </c>
      <c r="E10" s="7">
        <v>3</v>
      </c>
      <c r="F10" s="7" t="s">
        <v>36</v>
      </c>
      <c r="G10">
        <v>1.51</v>
      </c>
      <c r="I10">
        <v>2.35</v>
      </c>
      <c r="J10" s="8">
        <f t="shared" si="6"/>
        <v>1.5562913907284768</v>
      </c>
      <c r="L10" s="2">
        <f t="shared" si="7"/>
        <v>0.87328522462956626</v>
      </c>
      <c r="N10">
        <v>3.17</v>
      </c>
      <c r="O10">
        <f t="shared" si="8"/>
        <v>2.0993377483443707</v>
      </c>
      <c r="Q10" s="2">
        <f t="shared" si="9"/>
        <v>1.013938274827519</v>
      </c>
      <c r="S10">
        <v>1.45</v>
      </c>
      <c r="T10">
        <f t="shared" si="0"/>
        <v>0.96026490066225167</v>
      </c>
      <c r="V10" s="2">
        <f t="shared" si="10"/>
        <v>0.56334571532141609</v>
      </c>
      <c r="X10">
        <v>0.50800000000000001</v>
      </c>
      <c r="Y10">
        <f t="shared" si="1"/>
        <v>0.33642384105960266</v>
      </c>
      <c r="AA10" s="2">
        <f t="shared" si="11"/>
        <v>1.0355567787081064</v>
      </c>
      <c r="AC10">
        <v>0.55600000000000005</v>
      </c>
      <c r="AD10">
        <f t="shared" si="2"/>
        <v>0.36821192052980134</v>
      </c>
      <c r="AF10" s="2">
        <f t="shared" si="12"/>
        <v>1.0444096178919402</v>
      </c>
      <c r="AH10">
        <v>0.57399999999999995</v>
      </c>
      <c r="AI10">
        <f t="shared" si="3"/>
        <v>0.3801324503311258</v>
      </c>
      <c r="AK10" s="2">
        <f t="shared" si="13"/>
        <v>0.65267055816403008</v>
      </c>
      <c r="AM10">
        <v>4.1799999999999997E-2</v>
      </c>
      <c r="AN10">
        <f t="shared" si="4"/>
        <v>2.7682119205298009E-2</v>
      </c>
      <c r="AP10" s="2">
        <f t="shared" si="14"/>
        <v>0.51369088124147211</v>
      </c>
      <c r="AR10" s="8">
        <f t="shared" si="15"/>
        <v>0.53939154300252967</v>
      </c>
      <c r="AT10" s="2">
        <f t="shared" si="5"/>
        <v>0.54004636802095773</v>
      </c>
      <c r="AV10" s="8">
        <f t="shared" si="16"/>
        <v>0.50662934223373313</v>
      </c>
      <c r="AX10" s="2">
        <f t="shared" si="17"/>
        <v>0.50509566306654397</v>
      </c>
    </row>
    <row r="11" spans="1:52" x14ac:dyDescent="0.35">
      <c r="A11" s="3" t="s">
        <v>17</v>
      </c>
      <c r="B11">
        <v>7</v>
      </c>
      <c r="C11" s="7">
        <v>121</v>
      </c>
      <c r="D11" s="7" t="s">
        <v>35</v>
      </c>
      <c r="E11" s="7">
        <v>30</v>
      </c>
      <c r="F11" s="7" t="s">
        <v>36</v>
      </c>
      <c r="G11">
        <v>1.76</v>
      </c>
      <c r="I11">
        <v>3.18</v>
      </c>
      <c r="J11" s="8">
        <f>I11/G11</f>
        <v>1.8068181818181819</v>
      </c>
      <c r="L11" s="2">
        <f t="shared" si="7"/>
        <v>1.0138638761185328</v>
      </c>
      <c r="N11">
        <v>4.2</v>
      </c>
      <c r="O11">
        <f t="shared" si="8"/>
        <v>2.3863636363636362</v>
      </c>
      <c r="Q11" s="2">
        <f t="shared" si="9"/>
        <v>1.1525660558782844</v>
      </c>
      <c r="S11">
        <v>1.92</v>
      </c>
      <c r="T11">
        <f t="shared" si="0"/>
        <v>1.0909090909090908</v>
      </c>
      <c r="V11" s="2">
        <f t="shared" si="10"/>
        <v>0.63998898818959615</v>
      </c>
      <c r="X11">
        <v>0.46300000000000002</v>
      </c>
      <c r="Y11">
        <f t="shared" si="1"/>
        <v>0.26306818181818181</v>
      </c>
      <c r="AA11" s="2">
        <f t="shared" si="11"/>
        <v>0.80975842284605226</v>
      </c>
      <c r="AC11">
        <v>0.65300000000000002</v>
      </c>
      <c r="AD11">
        <f t="shared" si="2"/>
        <v>0.37102272727272728</v>
      </c>
      <c r="AF11" s="2">
        <f t="shared" si="12"/>
        <v>1.0523822918676318</v>
      </c>
      <c r="AH11">
        <v>0.33600000000000002</v>
      </c>
      <c r="AI11">
        <f t="shared" si="3"/>
        <v>0.19090909090909092</v>
      </c>
      <c r="AK11" s="2">
        <f t="shared" si="13"/>
        <v>0.32778244218215702</v>
      </c>
      <c r="AM11">
        <v>8.2500000000000004E-2</v>
      </c>
      <c r="AN11">
        <f t="shared" si="4"/>
        <v>4.6875E-2</v>
      </c>
      <c r="AP11" s="2">
        <f t="shared" si="14"/>
        <v>0.86984886813093198</v>
      </c>
      <c r="AR11" s="8">
        <f t="shared" si="15"/>
        <v>0.6081335586270904</v>
      </c>
      <c r="AT11" s="2">
        <f t="shared" si="5"/>
        <v>0.60887183692214486</v>
      </c>
      <c r="AV11" s="8">
        <f t="shared" si="16"/>
        <v>0.75470630398540173</v>
      </c>
      <c r="AX11" s="2">
        <f t="shared" si="17"/>
        <v>0.75242164094029385</v>
      </c>
    </row>
    <row r="12" spans="1:52" x14ac:dyDescent="0.35">
      <c r="A12" s="3" t="s">
        <v>17</v>
      </c>
      <c r="B12">
        <v>9</v>
      </c>
      <c r="C12" s="7" t="s">
        <v>32</v>
      </c>
      <c r="D12" s="7" t="s">
        <v>35</v>
      </c>
      <c r="E12" s="7">
        <v>30</v>
      </c>
      <c r="F12" s="7" t="s">
        <v>36</v>
      </c>
      <c r="G12">
        <v>1.5</v>
      </c>
      <c r="I12">
        <v>1.65</v>
      </c>
      <c r="J12" s="8">
        <f t="shared" si="6"/>
        <v>1.0999999999999999</v>
      </c>
      <c r="L12" s="2">
        <f t="shared" si="7"/>
        <v>0.61724542898285506</v>
      </c>
      <c r="N12">
        <v>2.77</v>
      </c>
      <c r="O12">
        <f t="shared" si="8"/>
        <v>1.8466666666666667</v>
      </c>
      <c r="Q12" s="2">
        <f t="shared" si="9"/>
        <v>0.89190318025679571</v>
      </c>
      <c r="S12">
        <v>0.91200000000000003</v>
      </c>
      <c r="T12">
        <f t="shared" si="0"/>
        <v>0.60799999999999998</v>
      </c>
      <c r="V12" s="2">
        <f t="shared" si="10"/>
        <v>0.35668719608433491</v>
      </c>
      <c r="X12">
        <v>0.18099999999999999</v>
      </c>
      <c r="Y12">
        <f t="shared" si="1"/>
        <v>0.12066666666666666</v>
      </c>
      <c r="AA12" s="2">
        <f t="shared" si="11"/>
        <v>0.37142785195369099</v>
      </c>
      <c r="AC12">
        <v>0.35599999999999998</v>
      </c>
      <c r="AD12">
        <f t="shared" si="2"/>
        <v>0.23733333333333331</v>
      </c>
      <c r="AF12" s="2">
        <f t="shared" si="12"/>
        <v>0.67318085634771141</v>
      </c>
      <c r="AH12">
        <v>0.182</v>
      </c>
      <c r="AI12">
        <f t="shared" si="3"/>
        <v>0.12133333333333333</v>
      </c>
      <c r="AK12" s="2">
        <f t="shared" si="13"/>
        <v>0.20832395214243757</v>
      </c>
      <c r="AM12">
        <v>4.5199999999999997E-2</v>
      </c>
      <c r="AN12">
        <f t="shared" si="4"/>
        <v>3.0133333333333331E-2</v>
      </c>
      <c r="AP12" s="2">
        <f t="shared" si="14"/>
        <v>0.55917751238425772</v>
      </c>
      <c r="AR12" s="8">
        <f t="shared" si="15"/>
        <v>0.5298534453571847</v>
      </c>
      <c r="AT12" s="2">
        <f t="shared" si="5"/>
        <v>0.53049669105990527</v>
      </c>
      <c r="AV12" s="8">
        <f t="shared" si="16"/>
        <v>0.62694866972361285</v>
      </c>
      <c r="AX12" s="2">
        <f t="shared" si="17"/>
        <v>0.62505075731804105</v>
      </c>
    </row>
    <row r="13" spans="1:52" x14ac:dyDescent="0.35">
      <c r="A13" s="3" t="s">
        <v>17</v>
      </c>
      <c r="B13">
        <v>11</v>
      </c>
      <c r="C13" s="7">
        <v>115</v>
      </c>
      <c r="D13" s="7" t="s">
        <v>35</v>
      </c>
      <c r="E13" s="7">
        <v>30</v>
      </c>
      <c r="F13" s="7" t="s">
        <v>36</v>
      </c>
      <c r="G13">
        <v>1.53</v>
      </c>
      <c r="I13">
        <v>4.1399999999999997</v>
      </c>
      <c r="J13" s="8">
        <f t="shared" si="6"/>
        <v>2.7058823529411762</v>
      </c>
      <c r="L13" s="2">
        <f>J13/$K$2</f>
        <v>1.5183577397439216</v>
      </c>
      <c r="N13">
        <v>5.04</v>
      </c>
      <c r="O13">
        <f t="shared" si="8"/>
        <v>3.2941176470588234</v>
      </c>
      <c r="Q13" s="2">
        <f>O13/$P$2</f>
        <v>1.5909931438006124</v>
      </c>
      <c r="S13">
        <v>1.35</v>
      </c>
      <c r="T13">
        <f t="shared" si="0"/>
        <v>0.88235294117647067</v>
      </c>
      <c r="V13" s="2">
        <f t="shared" si="10"/>
        <v>0.51763815221217335</v>
      </c>
      <c r="X13">
        <v>0.872</v>
      </c>
      <c r="Y13">
        <f t="shared" si="1"/>
        <v>0.56993464052287579</v>
      </c>
      <c r="AA13" s="2">
        <f t="shared" si="11"/>
        <v>1.7543336957188742</v>
      </c>
      <c r="AC13">
        <v>0.36899999999999999</v>
      </c>
      <c r="AD13">
        <f t="shared" si="2"/>
        <v>0.2411764705882353</v>
      </c>
      <c r="AF13" s="2">
        <f>AD13/$AE$2</f>
        <v>0.68408166995016939</v>
      </c>
      <c r="AH13">
        <v>0.628</v>
      </c>
      <c r="AI13">
        <f t="shared" si="3"/>
        <v>0.41045751633986927</v>
      </c>
      <c r="AK13" s="2">
        <f>AI13/$AJ$2</f>
        <v>0.70473735156997841</v>
      </c>
      <c r="AM13">
        <v>5.4600000000000003E-2</v>
      </c>
      <c r="AN13">
        <f t="shared" si="4"/>
        <v>3.5686274509803925E-2</v>
      </c>
      <c r="AP13" s="2">
        <f>AN13/$AO$2</f>
        <v>0.66222219712347041</v>
      </c>
      <c r="AR13" s="8">
        <f t="shared" si="15"/>
        <v>0.75669057504475989</v>
      </c>
      <c r="AT13" s="2">
        <f>AR13/$AS$2</f>
        <v>0.75760920257271447</v>
      </c>
      <c r="AV13" s="8">
        <f t="shared" si="16"/>
        <v>0.41623196159194881</v>
      </c>
      <c r="AX13" s="2">
        <f t="shared" si="17"/>
        <v>0.41497193530646503</v>
      </c>
    </row>
    <row r="14" spans="1:52" s="8" customFormat="1" x14ac:dyDescent="0.35">
      <c r="A14" s="4" t="s">
        <v>18</v>
      </c>
      <c r="B14" s="8">
        <v>2</v>
      </c>
      <c r="C14" s="9">
        <v>102</v>
      </c>
      <c r="D14" s="9" t="s">
        <v>35</v>
      </c>
      <c r="E14" s="9">
        <v>3</v>
      </c>
      <c r="F14" s="9" t="s">
        <v>37</v>
      </c>
      <c r="G14" s="8">
        <v>1.76</v>
      </c>
      <c r="I14" s="8">
        <v>1.47</v>
      </c>
      <c r="J14" s="8">
        <f t="shared" ref="J14:J46" si="18">I14/G14</f>
        <v>0.83522727272727271</v>
      </c>
      <c r="K14" s="8">
        <f>AVERAGE(J14:J16)</f>
        <v>0.80265534855193288</v>
      </c>
      <c r="L14" s="2">
        <f>J14/$K$14</f>
        <v>1.0405802119603422</v>
      </c>
      <c r="N14" s="8">
        <v>4.3</v>
      </c>
      <c r="O14" s="8">
        <f t="shared" si="8"/>
        <v>2.4431818181818179</v>
      </c>
      <c r="P14" s="8">
        <f>AVERAGE(O14:O16)</f>
        <v>2.1852299081900601</v>
      </c>
      <c r="Q14" s="2">
        <f>O14/$P$14</f>
        <v>1.1180433733882991</v>
      </c>
      <c r="S14" s="8">
        <v>1.69</v>
      </c>
      <c r="T14" s="8">
        <f t="shared" si="0"/>
        <v>0.96022727272727271</v>
      </c>
      <c r="U14" s="8">
        <f>AVERAGE(T14:T16)</f>
        <v>1.130137954497537</v>
      </c>
      <c r="V14" s="2">
        <f>T14/$U$14</f>
        <v>0.84965491947767824</v>
      </c>
      <c r="X14" s="8">
        <v>0.309</v>
      </c>
      <c r="Y14" s="8">
        <f t="shared" si="1"/>
        <v>0.17556818181818182</v>
      </c>
      <c r="Z14" s="8">
        <f>AVERAGE(Y14:Y16)</f>
        <v>0.2665134504437161</v>
      </c>
      <c r="AA14" s="2">
        <f>Y14/$Z$14</f>
        <v>0.65875917904285797</v>
      </c>
      <c r="AC14" s="8">
        <v>0.87</v>
      </c>
      <c r="AD14" s="8">
        <f t="shared" si="2"/>
        <v>0.49431818181818182</v>
      </c>
      <c r="AE14" s="8">
        <f>AVERAGE(AD14:AD16)</f>
        <v>0.38536359802963216</v>
      </c>
      <c r="AF14" s="2">
        <f>AD14/$AE$14</f>
        <v>1.2827319039619609</v>
      </c>
      <c r="AH14" s="8">
        <v>0.68799999999999994</v>
      </c>
      <c r="AI14" s="8">
        <f t="shared" si="3"/>
        <v>0.39090909090909087</v>
      </c>
      <c r="AJ14" s="8">
        <f>AVERAGE(AI14:AI16)</f>
        <v>0.6003378184118221</v>
      </c>
      <c r="AK14" s="2">
        <f>AI14/$AJ$14</f>
        <v>0.65114853490861291</v>
      </c>
      <c r="AM14" s="8">
        <v>8.8099999999999998E-2</v>
      </c>
      <c r="AN14" s="8">
        <f t="shared" si="4"/>
        <v>5.0056818181818181E-2</v>
      </c>
      <c r="AO14" s="8">
        <f>AVERAGE(AN14:AN16)</f>
        <v>5.8952104057654338E-2</v>
      </c>
      <c r="AP14" s="2">
        <f>AN14/$AO$14</f>
        <v>0.84910995089951857</v>
      </c>
      <c r="AR14" s="8">
        <f t="shared" si="15"/>
        <v>0.66237918995649658</v>
      </c>
      <c r="AS14" s="8">
        <f>AVERAGE(AR14:AR16)</f>
        <v>0.99772132096055532</v>
      </c>
      <c r="AT14" s="2">
        <f>AR14/$AS$14</f>
        <v>0.66389198671107041</v>
      </c>
      <c r="AV14" s="8">
        <f t="shared" si="16"/>
        <v>0.75946065341475866</v>
      </c>
      <c r="AW14" s="8">
        <f>AVERAGE(AV14:AV16)</f>
        <v>1.0004591947966943</v>
      </c>
      <c r="AX14" s="2">
        <f>AV14/$AW$14</f>
        <v>0.75911207310068296</v>
      </c>
    </row>
    <row r="15" spans="1:52" s="8" customFormat="1" x14ac:dyDescent="0.35">
      <c r="A15" s="4" t="s">
        <v>18</v>
      </c>
      <c r="B15" s="8">
        <v>4</v>
      </c>
      <c r="C15" s="9">
        <v>105</v>
      </c>
      <c r="D15" s="9" t="s">
        <v>35</v>
      </c>
      <c r="E15" s="9">
        <v>3</v>
      </c>
      <c r="F15" s="9" t="s">
        <v>37</v>
      </c>
      <c r="G15" s="8">
        <v>1.36</v>
      </c>
      <c r="I15" s="8">
        <v>1.32</v>
      </c>
      <c r="J15" s="8">
        <f t="shared" si="18"/>
        <v>0.97058823529411764</v>
      </c>
      <c r="L15" s="2">
        <f t="shared" ref="L15:L25" si="19">J15/$K$14</f>
        <v>1.2092216628782848</v>
      </c>
      <c r="N15" s="8">
        <v>2.99</v>
      </c>
      <c r="O15" s="8">
        <f t="shared" si="8"/>
        <v>2.1985294117647061</v>
      </c>
      <c r="Q15" s="2">
        <f t="shared" ref="Q15:Q24" si="20">O15/$P$14</f>
        <v>1.0060860889395666</v>
      </c>
      <c r="S15" s="8">
        <v>2.5299999999999998</v>
      </c>
      <c r="T15" s="8">
        <f t="shared" si="0"/>
        <v>1.8602941176470587</v>
      </c>
      <c r="V15" s="2">
        <f t="shared" ref="V15:V24" si="21">T15/$U$14</f>
        <v>1.646077021166988</v>
      </c>
      <c r="X15" s="8">
        <v>0.46400000000000002</v>
      </c>
      <c r="Y15" s="8">
        <f t="shared" si="1"/>
        <v>0.3411764705882353</v>
      </c>
      <c r="AA15" s="2">
        <f t="shared" ref="AA15:AA24" si="22">Y15/$Z$14</f>
        <v>1.2801472872015027</v>
      </c>
      <c r="AC15" s="8">
        <v>0.54100000000000004</v>
      </c>
      <c r="AD15" s="8">
        <f t="shared" si="2"/>
        <v>0.3977941176470588</v>
      </c>
      <c r="AF15" s="2">
        <f t="shared" ref="AF15:AF24" si="23">AD15/$AE$14</f>
        <v>1.0322566004702676</v>
      </c>
      <c r="AH15" s="8">
        <v>1.1499999999999999</v>
      </c>
      <c r="AI15" s="8">
        <f t="shared" si="3"/>
        <v>0.84558823529411753</v>
      </c>
      <c r="AK15" s="2">
        <f t="shared" ref="AK15:AK24" si="24">AI15/$AJ$14</f>
        <v>1.4085206851220851</v>
      </c>
      <c r="AM15" s="8">
        <v>0.11600000000000001</v>
      </c>
      <c r="AN15" s="8">
        <f t="shared" si="4"/>
        <v>8.5294117647058826E-2</v>
      </c>
      <c r="AP15" s="2">
        <f t="shared" ref="AP15:AP24" si="25">AN15/$AO$14</f>
        <v>1.4468375473696811</v>
      </c>
      <c r="AR15" s="8">
        <f t="shared" si="15"/>
        <v>1.5946393759236617</v>
      </c>
      <c r="AT15" s="2">
        <f t="shared" ref="AT15:AT24" si="26">AR15/$AS$14</f>
        <v>1.5982813461262149</v>
      </c>
      <c r="AV15" s="8">
        <f t="shared" si="16"/>
        <v>1.4380852327405447</v>
      </c>
      <c r="AX15" s="2">
        <f t="shared" ref="AX15:AX24" si="27">AV15/$AW$14</f>
        <v>1.4374251745797402</v>
      </c>
    </row>
    <row r="16" spans="1:52" s="8" customFormat="1" x14ac:dyDescent="0.35">
      <c r="A16" s="4" t="s">
        <v>18</v>
      </c>
      <c r="B16" s="8">
        <v>6</v>
      </c>
      <c r="C16" s="9">
        <v>114</v>
      </c>
      <c r="D16" s="9" t="s">
        <v>35</v>
      </c>
      <c r="E16" s="9">
        <v>3</v>
      </c>
      <c r="F16" s="9" t="s">
        <v>37</v>
      </c>
      <c r="G16" s="8">
        <v>1.86</v>
      </c>
      <c r="I16" s="8">
        <v>1.1200000000000001</v>
      </c>
      <c r="J16" s="8">
        <f t="shared" si="18"/>
        <v>0.60215053763440862</v>
      </c>
      <c r="L16" s="2">
        <f t="shared" si="19"/>
        <v>0.7501981251613733</v>
      </c>
      <c r="N16" s="8">
        <v>3.56</v>
      </c>
      <c r="O16" s="8">
        <f t="shared" si="8"/>
        <v>1.9139784946236558</v>
      </c>
      <c r="Q16" s="2">
        <f t="shared" si="20"/>
        <v>0.87587053767213385</v>
      </c>
      <c r="S16" s="8">
        <v>1.06</v>
      </c>
      <c r="T16" s="8">
        <f t="shared" si="0"/>
        <v>0.56989247311827962</v>
      </c>
      <c r="V16" s="2">
        <f t="shared" si="21"/>
        <v>0.50426805935533392</v>
      </c>
      <c r="X16" s="8">
        <v>0.52600000000000002</v>
      </c>
      <c r="Y16" s="8">
        <f t="shared" si="1"/>
        <v>0.28279569892473116</v>
      </c>
      <c r="AA16" s="2">
        <f t="shared" si="22"/>
        <v>1.0610935337556393</v>
      </c>
      <c r="AC16" s="8">
        <v>0.49099999999999999</v>
      </c>
      <c r="AD16" s="8">
        <f t="shared" si="2"/>
        <v>0.26397849462365591</v>
      </c>
      <c r="AF16" s="2">
        <f t="shared" si="23"/>
        <v>0.68501149556777163</v>
      </c>
      <c r="AH16" s="8">
        <v>1.05</v>
      </c>
      <c r="AI16" s="8">
        <f t="shared" si="3"/>
        <v>0.56451612903225801</v>
      </c>
      <c r="AK16" s="2">
        <f t="shared" si="24"/>
        <v>0.94033077996930226</v>
      </c>
      <c r="AM16" s="8">
        <v>7.7200000000000005E-2</v>
      </c>
      <c r="AN16" s="8">
        <f t="shared" si="4"/>
        <v>4.150537634408602E-2</v>
      </c>
      <c r="AP16" s="2">
        <f t="shared" si="25"/>
        <v>0.70405250173080069</v>
      </c>
      <c r="AR16" s="8">
        <f t="shared" si="15"/>
        <v>0.73614539700150794</v>
      </c>
      <c r="AT16" s="2">
        <f t="shared" si="26"/>
        <v>0.73782666716271494</v>
      </c>
      <c r="AV16" s="8">
        <f t="shared" si="16"/>
        <v>0.8038316982347794</v>
      </c>
      <c r="AX16" s="2">
        <f t="shared" si="27"/>
        <v>0.80346275231957653</v>
      </c>
    </row>
    <row r="17" spans="1:171" x14ac:dyDescent="0.35">
      <c r="A17" s="4" t="s">
        <v>18</v>
      </c>
      <c r="B17">
        <v>8</v>
      </c>
      <c r="C17" s="7">
        <v>95</v>
      </c>
      <c r="D17" s="7" t="s">
        <v>35</v>
      </c>
      <c r="E17" s="7">
        <v>30</v>
      </c>
      <c r="F17" s="7" t="s">
        <v>37</v>
      </c>
      <c r="G17">
        <v>1.2</v>
      </c>
      <c r="I17">
        <v>2.1</v>
      </c>
      <c r="J17">
        <f t="shared" si="18"/>
        <v>1.7500000000000002</v>
      </c>
      <c r="L17" s="2">
        <f t="shared" si="19"/>
        <v>2.1802633012502413</v>
      </c>
      <c r="N17">
        <v>4.01</v>
      </c>
      <c r="O17">
        <f t="shared" si="8"/>
        <v>3.3416666666666668</v>
      </c>
      <c r="Q17" s="2">
        <f t="shared" si="20"/>
        <v>1.5292059907025699</v>
      </c>
      <c r="S17">
        <v>1.77</v>
      </c>
      <c r="T17">
        <f t="shared" si="0"/>
        <v>1.4750000000000001</v>
      </c>
      <c r="V17" s="2">
        <f t="shared" si="21"/>
        <v>1.3051503970201497</v>
      </c>
      <c r="X17">
        <v>0.46500000000000002</v>
      </c>
      <c r="Y17">
        <f t="shared" si="1"/>
        <v>0.38750000000000001</v>
      </c>
      <c r="AA17" s="2">
        <f t="shared" si="22"/>
        <v>1.4539603886965344</v>
      </c>
      <c r="AC17">
        <v>0.48499999999999999</v>
      </c>
      <c r="AD17">
        <f t="shared" si="2"/>
        <v>0.40416666666666667</v>
      </c>
      <c r="AF17" s="2">
        <f t="shared" si="23"/>
        <v>1.0487930586416951</v>
      </c>
      <c r="AH17">
        <v>0.89400000000000002</v>
      </c>
      <c r="AI17">
        <f t="shared" si="3"/>
        <v>0.745</v>
      </c>
      <c r="AK17" s="2">
        <f t="shared" si="24"/>
        <v>1.240967963622345</v>
      </c>
      <c r="AM17">
        <v>9.2799999999999994E-2</v>
      </c>
      <c r="AN17">
        <f t="shared" si="4"/>
        <v>7.7333333333333337E-2</v>
      </c>
      <c r="AP17" s="2">
        <f t="shared" si="25"/>
        <v>1.3117993762818443</v>
      </c>
      <c r="AR17" s="8">
        <f t="shared" si="15"/>
        <v>1.2444308114610008</v>
      </c>
      <c r="AT17" s="2">
        <f t="shared" si="26"/>
        <v>1.2472729461799275</v>
      </c>
      <c r="AV17" s="8">
        <f t="shared" si="16"/>
        <v>0.85783039319585619</v>
      </c>
      <c r="AX17" s="2">
        <f t="shared" si="27"/>
        <v>0.85743666274183017</v>
      </c>
    </row>
    <row r="18" spans="1:171" s="4" customFormat="1" x14ac:dyDescent="0.35">
      <c r="A18" s="4" t="s">
        <v>18</v>
      </c>
      <c r="B18">
        <v>10</v>
      </c>
      <c r="C18" s="7">
        <v>100</v>
      </c>
      <c r="D18" s="7" t="s">
        <v>35</v>
      </c>
      <c r="E18" s="7">
        <v>30</v>
      </c>
      <c r="F18" s="7" t="s">
        <v>37</v>
      </c>
      <c r="G18">
        <v>1.34</v>
      </c>
      <c r="H18"/>
      <c r="I18">
        <v>1.63</v>
      </c>
      <c r="J18">
        <f t="shared" si="18"/>
        <v>1.216417910447761</v>
      </c>
      <c r="K18"/>
      <c r="L18" s="2">
        <f t="shared" si="19"/>
        <v>1.5154921880758603</v>
      </c>
      <c r="M18"/>
      <c r="N18">
        <v>2.63</v>
      </c>
      <c r="O18">
        <f t="shared" si="8"/>
        <v>1.9626865671641789</v>
      </c>
      <c r="P18"/>
      <c r="Q18" s="2">
        <f t="shared" si="20"/>
        <v>0.89816021637274535</v>
      </c>
      <c r="R18"/>
      <c r="S18">
        <v>1.93</v>
      </c>
      <c r="T18">
        <f t="shared" si="0"/>
        <v>1.4402985074626864</v>
      </c>
      <c r="U18"/>
      <c r="V18" s="2">
        <f t="shared" si="21"/>
        <v>1.2744448602321721</v>
      </c>
      <c r="W18"/>
      <c r="X18">
        <v>0.66</v>
      </c>
      <c r="Y18">
        <f t="shared" si="1"/>
        <v>0.4925373134328358</v>
      </c>
      <c r="Z18"/>
      <c r="AA18" s="2">
        <f t="shared" si="22"/>
        <v>1.848076757900265</v>
      </c>
      <c r="AB18"/>
      <c r="AC18">
        <v>0.432</v>
      </c>
      <c r="AD18">
        <f t="shared" si="2"/>
        <v>0.32238805970149254</v>
      </c>
      <c r="AE18"/>
      <c r="AF18" s="2">
        <f t="shared" si="23"/>
        <v>0.83658150730859338</v>
      </c>
      <c r="AG18"/>
      <c r="AH18">
        <v>0.90900000000000003</v>
      </c>
      <c r="AI18">
        <f t="shared" si="3"/>
        <v>0.67835820895522392</v>
      </c>
      <c r="AJ18"/>
      <c r="AK18" s="2">
        <f t="shared" si="24"/>
        <v>1.1299608123136449</v>
      </c>
      <c r="AL18"/>
      <c r="AM18">
        <v>5.5800000000000002E-2</v>
      </c>
      <c r="AN18">
        <f t="shared" si="4"/>
        <v>4.1641791044776118E-2</v>
      </c>
      <c r="AO18"/>
      <c r="AP18" s="2">
        <f t="shared" si="25"/>
        <v>0.70636649379046801</v>
      </c>
      <c r="AQ18"/>
      <c r="AR18" s="8">
        <f t="shared" si="15"/>
        <v>1.5233959262765082</v>
      </c>
      <c r="AS18"/>
      <c r="AT18" s="2">
        <f t="shared" si="26"/>
        <v>1.5268751847558597</v>
      </c>
      <c r="AU18"/>
      <c r="AV18" s="8">
        <f t="shared" si="16"/>
        <v>0.7864593431260587</v>
      </c>
      <c r="AW18"/>
      <c r="AX18" s="2">
        <f t="shared" si="27"/>
        <v>0.78609837084447698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</row>
    <row r="19" spans="1:171" x14ac:dyDescent="0.35">
      <c r="A19" s="4" t="s">
        <v>18</v>
      </c>
      <c r="B19">
        <v>12</v>
      </c>
      <c r="C19" s="7">
        <v>104</v>
      </c>
      <c r="D19" s="7" t="s">
        <v>35</v>
      </c>
      <c r="E19" s="7">
        <v>30</v>
      </c>
      <c r="F19" s="7" t="s">
        <v>37</v>
      </c>
      <c r="G19">
        <v>1.93</v>
      </c>
      <c r="I19">
        <v>1.85</v>
      </c>
      <c r="J19">
        <f t="shared" si="18"/>
        <v>0.95854922279792754</v>
      </c>
      <c r="L19" s="2">
        <f t="shared" si="19"/>
        <v>1.1942226816618642</v>
      </c>
      <c r="N19">
        <v>3.09</v>
      </c>
      <c r="O19">
        <f t="shared" si="8"/>
        <v>1.6010362694300517</v>
      </c>
      <c r="Q19" s="2">
        <f t="shared" si="20"/>
        <v>0.73266261981382408</v>
      </c>
      <c r="S19">
        <v>2.14</v>
      </c>
      <c r="T19">
        <f t="shared" si="0"/>
        <v>1.1088082901554406</v>
      </c>
      <c r="V19" s="2">
        <f t="shared" si="21"/>
        <v>0.98112649499363147</v>
      </c>
      <c r="X19">
        <v>0.66900000000000004</v>
      </c>
      <c r="Y19">
        <f t="shared" si="1"/>
        <v>0.34663212435233165</v>
      </c>
      <c r="AA19" s="2">
        <f t="shared" si="22"/>
        <v>1.3006177503432814</v>
      </c>
      <c r="AC19">
        <v>0.78400000000000003</v>
      </c>
      <c r="AD19">
        <f t="shared" si="2"/>
        <v>0.40621761658031091</v>
      </c>
      <c r="AF19" s="2">
        <f t="shared" si="23"/>
        <v>1.0541151750121329</v>
      </c>
      <c r="AH19">
        <v>0.89600000000000002</v>
      </c>
      <c r="AI19">
        <f t="shared" si="3"/>
        <v>0.46424870466321244</v>
      </c>
      <c r="AK19" s="2">
        <f t="shared" si="24"/>
        <v>0.77331244247009157</v>
      </c>
      <c r="AM19">
        <v>7.3499999999999996E-2</v>
      </c>
      <c r="AN19">
        <f t="shared" si="4"/>
        <v>3.8082901554404143E-2</v>
      </c>
      <c r="AP19" s="2">
        <f t="shared" si="25"/>
        <v>0.64599732550952882</v>
      </c>
      <c r="AR19" s="8">
        <f t="shared" si="15"/>
        <v>0.93075834429794513</v>
      </c>
      <c r="AT19" s="2">
        <f t="shared" si="26"/>
        <v>0.93288408771485243</v>
      </c>
      <c r="AV19" s="8">
        <f t="shared" si="16"/>
        <v>0.88171186578848848</v>
      </c>
      <c r="AX19" s="2">
        <f t="shared" si="27"/>
        <v>0.88130717411984327</v>
      </c>
    </row>
    <row r="20" spans="1:171" x14ac:dyDescent="0.35">
      <c r="A20" s="4" t="s">
        <v>18</v>
      </c>
      <c r="B20">
        <v>1</v>
      </c>
      <c r="C20" s="7">
        <v>140</v>
      </c>
      <c r="D20" s="7" t="s">
        <v>35</v>
      </c>
      <c r="E20" s="7">
        <v>3</v>
      </c>
      <c r="F20" s="7" t="s">
        <v>36</v>
      </c>
      <c r="G20">
        <v>1.29</v>
      </c>
      <c r="I20">
        <v>1.19</v>
      </c>
      <c r="J20">
        <f t="shared" si="18"/>
        <v>0.92248062015503873</v>
      </c>
      <c r="L20" s="2">
        <f t="shared" si="19"/>
        <v>1.1492860812791967</v>
      </c>
      <c r="N20">
        <v>3.4</v>
      </c>
      <c r="O20">
        <f t="shared" si="8"/>
        <v>2.635658914728682</v>
      </c>
      <c r="Q20" s="2">
        <f t="shared" si="20"/>
        <v>1.2061243097810677</v>
      </c>
      <c r="S20">
        <v>0.60299999999999998</v>
      </c>
      <c r="T20">
        <f t="shared" si="0"/>
        <v>0.46744186046511627</v>
      </c>
      <c r="V20" s="2">
        <f t="shared" si="21"/>
        <v>0.41361486764059918</v>
      </c>
      <c r="X20">
        <v>0.34799999999999998</v>
      </c>
      <c r="Y20">
        <f t="shared" si="1"/>
        <v>0.26976744186046508</v>
      </c>
      <c r="AA20" s="2">
        <f t="shared" si="22"/>
        <v>1.0122094829035135</v>
      </c>
      <c r="AC20">
        <v>0.47799999999999998</v>
      </c>
      <c r="AD20">
        <f t="shared" si="2"/>
        <v>0.37054263565891471</v>
      </c>
      <c r="AF20" s="2">
        <f t="shared" si="23"/>
        <v>0.96154031557080855</v>
      </c>
      <c r="AH20">
        <v>0.67600000000000005</v>
      </c>
      <c r="AI20">
        <f t="shared" si="3"/>
        <v>0.524031007751938</v>
      </c>
      <c r="AK20" s="2">
        <f t="shared" si="24"/>
        <v>0.87289354706696343</v>
      </c>
      <c r="AM20">
        <v>2.58E-2</v>
      </c>
      <c r="AN20">
        <f t="shared" si="4"/>
        <v>0.02</v>
      </c>
      <c r="AP20" s="2">
        <f t="shared" si="25"/>
        <v>0.33925845938323557</v>
      </c>
      <c r="AR20" s="8">
        <f t="shared" si="15"/>
        <v>0.43015863291708256</v>
      </c>
      <c r="AT20" s="2">
        <f t="shared" si="26"/>
        <v>0.43114106502499888</v>
      </c>
      <c r="AV20" s="8">
        <f t="shared" si="16"/>
        <v>0.28127984539571782</v>
      </c>
      <c r="AX20" s="2">
        <f t="shared" si="27"/>
        <v>0.28115074243770366</v>
      </c>
    </row>
    <row r="21" spans="1:171" x14ac:dyDescent="0.35">
      <c r="A21" s="4" t="s">
        <v>18</v>
      </c>
      <c r="B21">
        <v>3</v>
      </c>
      <c r="C21" s="7">
        <v>143</v>
      </c>
      <c r="D21" s="7" t="s">
        <v>35</v>
      </c>
      <c r="E21" s="7">
        <v>3</v>
      </c>
      <c r="F21" s="7" t="s">
        <v>36</v>
      </c>
      <c r="G21">
        <v>1.71</v>
      </c>
      <c r="I21">
        <v>1.62</v>
      </c>
      <c r="J21">
        <f t="shared" si="18"/>
        <v>0.94736842105263164</v>
      </c>
      <c r="L21" s="2">
        <f t="shared" si="19"/>
        <v>1.1802929149625365</v>
      </c>
      <c r="N21">
        <v>3.19</v>
      </c>
      <c r="O21">
        <f t="shared" si="8"/>
        <v>1.8654970760233918</v>
      </c>
      <c r="Q21" s="2">
        <f t="shared" si="20"/>
        <v>0.85368457983833357</v>
      </c>
      <c r="S21">
        <v>1.86</v>
      </c>
      <c r="T21">
        <f t="shared" si="0"/>
        <v>1.0877192982456141</v>
      </c>
      <c r="V21" s="2">
        <f t="shared" si="21"/>
        <v>0.96246594844185873</v>
      </c>
      <c r="X21">
        <v>0.318</v>
      </c>
      <c r="Y21">
        <f t="shared" si="1"/>
        <v>0.18596491228070175</v>
      </c>
      <c r="AA21" s="2">
        <f t="shared" si="22"/>
        <v>0.69776933198339619</v>
      </c>
      <c r="AC21">
        <v>0.69199999999999995</v>
      </c>
      <c r="AD21">
        <f t="shared" si="2"/>
        <v>0.40467836257309941</v>
      </c>
      <c r="AF21" s="2">
        <f t="shared" si="23"/>
        <v>1.0501208849051229</v>
      </c>
      <c r="AH21">
        <v>0.70599999999999996</v>
      </c>
      <c r="AI21">
        <f t="shared" si="3"/>
        <v>0.41286549707602338</v>
      </c>
      <c r="AK21" s="2">
        <f t="shared" si="24"/>
        <v>0.68772195323001339</v>
      </c>
      <c r="AM21">
        <v>6.6799999999999998E-2</v>
      </c>
      <c r="AN21">
        <f t="shared" si="4"/>
        <v>3.9064327485380114E-2</v>
      </c>
      <c r="AP21" s="2">
        <f t="shared" si="25"/>
        <v>0.66264517797661204</v>
      </c>
      <c r="AR21" s="8">
        <f t="shared" si="15"/>
        <v>0.91652871805212821</v>
      </c>
      <c r="AT21" s="2">
        <f t="shared" si="26"/>
        <v>0.91862196266362339</v>
      </c>
      <c r="AV21" s="8">
        <f t="shared" si="16"/>
        <v>0.77621781349512065</v>
      </c>
      <c r="AX21" s="2">
        <f t="shared" si="27"/>
        <v>0.77586154191211942</v>
      </c>
    </row>
    <row r="22" spans="1:171" x14ac:dyDescent="0.35">
      <c r="A22" s="4" t="s">
        <v>18</v>
      </c>
      <c r="B22">
        <v>5</v>
      </c>
      <c r="C22" s="7">
        <v>141</v>
      </c>
      <c r="D22" s="7" t="s">
        <v>35</v>
      </c>
      <c r="E22" s="7">
        <v>3</v>
      </c>
      <c r="F22" s="7" t="s">
        <v>36</v>
      </c>
      <c r="G22">
        <v>1.69</v>
      </c>
      <c r="I22">
        <v>1.45</v>
      </c>
      <c r="J22">
        <f t="shared" si="18"/>
        <v>0.85798816568047342</v>
      </c>
      <c r="L22" s="2">
        <f t="shared" si="19"/>
        <v>1.0689372060229416</v>
      </c>
      <c r="N22">
        <v>3.37</v>
      </c>
      <c r="O22">
        <f t="shared" si="8"/>
        <v>1.9940828402366866</v>
      </c>
      <c r="Q22" s="2">
        <f t="shared" si="20"/>
        <v>0.91252770830338248</v>
      </c>
      <c r="S22">
        <v>0.80600000000000005</v>
      </c>
      <c r="T22">
        <f t="shared" si="0"/>
        <v>0.47692307692307695</v>
      </c>
      <c r="V22" s="2">
        <f t="shared" si="21"/>
        <v>0.42200430047066112</v>
      </c>
      <c r="X22">
        <v>0.41099999999999998</v>
      </c>
      <c r="Y22">
        <f t="shared" si="1"/>
        <v>0.24319526627218935</v>
      </c>
      <c r="AA22" s="2">
        <f t="shared" si="22"/>
        <v>0.91250653904069567</v>
      </c>
      <c r="AC22">
        <v>0.70899999999999996</v>
      </c>
      <c r="AD22">
        <f t="shared" si="2"/>
        <v>0.41952662721893491</v>
      </c>
      <c r="AF22" s="2">
        <f t="shared" si="23"/>
        <v>1.0886514174249426</v>
      </c>
      <c r="AH22">
        <v>0.70099999999999996</v>
      </c>
      <c r="AI22">
        <f t="shared" si="3"/>
        <v>0.41479289940828401</v>
      </c>
      <c r="AK22" s="2">
        <f t="shared" si="24"/>
        <v>0.69093248282376696</v>
      </c>
      <c r="AM22">
        <v>4.5499999999999999E-2</v>
      </c>
      <c r="AN22">
        <f t="shared" si="4"/>
        <v>2.6923076923076925E-2</v>
      </c>
      <c r="AP22" s="2">
        <f t="shared" si="25"/>
        <v>0.45669407993897099</v>
      </c>
      <c r="AR22" s="8">
        <f t="shared" si="15"/>
        <v>0.38763950858471768</v>
      </c>
      <c r="AT22" s="2">
        <f t="shared" si="26"/>
        <v>0.38852483197564436</v>
      </c>
      <c r="AV22" s="8">
        <f t="shared" si="16"/>
        <v>0.50047146599863757</v>
      </c>
      <c r="AX22" s="2">
        <f t="shared" si="27"/>
        <v>0.50024175758646461</v>
      </c>
    </row>
    <row r="23" spans="1:171" x14ac:dyDescent="0.35">
      <c r="A23" s="4" t="s">
        <v>18</v>
      </c>
      <c r="B23">
        <v>7</v>
      </c>
      <c r="C23" s="7" t="s">
        <v>33</v>
      </c>
      <c r="D23" s="7" t="s">
        <v>35</v>
      </c>
      <c r="E23" s="7">
        <v>30</v>
      </c>
      <c r="F23" s="7" t="s">
        <v>36</v>
      </c>
      <c r="G23">
        <v>1.45</v>
      </c>
      <c r="I23">
        <v>1.93</v>
      </c>
      <c r="J23">
        <f t="shared" si="18"/>
        <v>1.3310344827586207</v>
      </c>
      <c r="L23" s="2">
        <f t="shared" si="19"/>
        <v>1.6582889345469813</v>
      </c>
      <c r="N23">
        <v>5.57</v>
      </c>
      <c r="O23">
        <f t="shared" si="8"/>
        <v>3.8413793103448279</v>
      </c>
      <c r="Q23" s="2">
        <f t="shared" si="20"/>
        <v>1.7578833677626584</v>
      </c>
      <c r="S23">
        <v>1.64</v>
      </c>
      <c r="T23">
        <f t="shared" si="0"/>
        <v>1.1310344827586207</v>
      </c>
      <c r="V23" s="2">
        <f t="shared" si="21"/>
        <v>1.000793290993826</v>
      </c>
      <c r="X23">
        <v>0.34599999999999997</v>
      </c>
      <c r="Y23">
        <f t="shared" si="1"/>
        <v>0.23862068965517241</v>
      </c>
      <c r="AA23" s="2">
        <f t="shared" si="22"/>
        <v>0.89534201466340535</v>
      </c>
      <c r="AC23">
        <v>0.64500000000000002</v>
      </c>
      <c r="AD23">
        <f t="shared" si="2"/>
        <v>0.44482758620689655</v>
      </c>
      <c r="AF23" s="2">
        <f t="shared" si="23"/>
        <v>1.154306188963629</v>
      </c>
      <c r="AH23">
        <v>0.68100000000000005</v>
      </c>
      <c r="AI23">
        <f t="shared" si="3"/>
        <v>0.46965517241379318</v>
      </c>
      <c r="AK23" s="2">
        <f t="shared" si="24"/>
        <v>0.78231815156382045</v>
      </c>
      <c r="AM23">
        <v>0.13700000000000001</v>
      </c>
      <c r="AN23">
        <f t="shared" si="4"/>
        <v>9.4482758620689666E-2</v>
      </c>
      <c r="AP23" s="2">
        <f t="shared" si="25"/>
        <v>1.6027037563966646</v>
      </c>
      <c r="AR23" s="8">
        <f t="shared" si="15"/>
        <v>0.86700851174710281</v>
      </c>
      <c r="AT23" s="2">
        <f t="shared" si="26"/>
        <v>0.8689886579875743</v>
      </c>
      <c r="AV23" s="8">
        <f t="shared" si="16"/>
        <v>0.911723602252692</v>
      </c>
      <c r="AX23" s="2">
        <f t="shared" si="27"/>
        <v>0.91130513567618865</v>
      </c>
    </row>
    <row r="24" spans="1:171" x14ac:dyDescent="0.35">
      <c r="A24" s="4" t="s">
        <v>18</v>
      </c>
      <c r="B24">
        <v>9</v>
      </c>
      <c r="C24" s="7">
        <v>123</v>
      </c>
      <c r="D24" s="7" t="s">
        <v>35</v>
      </c>
      <c r="E24" s="7">
        <v>30</v>
      </c>
      <c r="F24" s="7" t="s">
        <v>36</v>
      </c>
      <c r="G24">
        <v>1.41</v>
      </c>
      <c r="I24">
        <v>1.37</v>
      </c>
      <c r="J24">
        <f t="shared" si="18"/>
        <v>0.97163120567375905</v>
      </c>
      <c r="L24" s="2">
        <f t="shared" si="19"/>
        <v>1.2105210629028695</v>
      </c>
      <c r="N24">
        <v>2.99</v>
      </c>
      <c r="O24">
        <f t="shared" si="8"/>
        <v>2.1205673758865249</v>
      </c>
      <c r="Q24" s="2">
        <f t="shared" si="20"/>
        <v>0.970409277275043</v>
      </c>
      <c r="S24">
        <v>0.63100000000000001</v>
      </c>
      <c r="T24">
        <f t="shared" si="0"/>
        <v>0.44751773049645394</v>
      </c>
      <c r="V24" s="2">
        <f t="shared" si="21"/>
        <v>0.39598504652949362</v>
      </c>
      <c r="X24">
        <v>0.33600000000000002</v>
      </c>
      <c r="Y24">
        <f t="shared" si="1"/>
        <v>0.23829787234042557</v>
      </c>
      <c r="AA24" s="2">
        <f t="shared" si="22"/>
        <v>0.89413075379004459</v>
      </c>
      <c r="AC24">
        <v>0.46899999999999997</v>
      </c>
      <c r="AD24">
        <f t="shared" si="2"/>
        <v>0.33262411347517729</v>
      </c>
      <c r="AF24" s="2">
        <f t="shared" si="23"/>
        <v>0.8631435744732705</v>
      </c>
      <c r="AH24">
        <v>0.58099999999999996</v>
      </c>
      <c r="AI24">
        <f t="shared" si="3"/>
        <v>0.41205673758865247</v>
      </c>
      <c r="AK24" s="2">
        <f t="shared" si="24"/>
        <v>0.68637477925135171</v>
      </c>
      <c r="AM24">
        <v>5.28E-2</v>
      </c>
      <c r="AN24">
        <f t="shared" si="4"/>
        <v>3.7446808510638301E-2</v>
      </c>
      <c r="AP24" s="2">
        <f t="shared" si="25"/>
        <v>0.63520732820690917</v>
      </c>
      <c r="AR24" s="8">
        <f t="shared" si="15"/>
        <v>0.45877077492135848</v>
      </c>
      <c r="AT24" s="2">
        <f t="shared" si="26"/>
        <v>0.45981855382190023</v>
      </c>
      <c r="AV24" s="8">
        <f t="shared" si="16"/>
        <v>0.65457672662673072</v>
      </c>
      <c r="AX24" s="2">
        <f t="shared" si="27"/>
        <v>0.65427628636043356</v>
      </c>
    </row>
    <row r="25" spans="1:171" x14ac:dyDescent="0.35">
      <c r="A25" s="4" t="s">
        <v>18</v>
      </c>
      <c r="B25">
        <v>11</v>
      </c>
      <c r="C25" s="7">
        <v>137</v>
      </c>
      <c r="D25" s="7" t="s">
        <v>35</v>
      </c>
      <c r="E25" s="7">
        <v>30</v>
      </c>
      <c r="F25" s="7" t="s">
        <v>36</v>
      </c>
      <c r="G25">
        <v>2.21</v>
      </c>
      <c r="I25">
        <v>1.87</v>
      </c>
      <c r="J25">
        <f t="shared" si="18"/>
        <v>0.84615384615384626</v>
      </c>
      <c r="L25" s="2">
        <f t="shared" si="19"/>
        <v>1.0541932445605562</v>
      </c>
      <c r="N25">
        <v>4.63</v>
      </c>
      <c r="O25">
        <f t="shared" si="8"/>
        <v>2.0950226244343892</v>
      </c>
      <c r="Q25" s="2">
        <f>O25/$P$14</f>
        <v>0.95871954551894911</v>
      </c>
      <c r="S25">
        <v>2.21</v>
      </c>
      <c r="T25">
        <f t="shared" si="0"/>
        <v>1</v>
      </c>
      <c r="V25" s="2">
        <f>T25/$U$14</f>
        <v>0.88484772679332169</v>
      </c>
      <c r="X25">
        <v>0.42399999999999999</v>
      </c>
      <c r="Y25">
        <f t="shared" si="1"/>
        <v>0.19185520361990949</v>
      </c>
      <c r="AA25" s="2">
        <f>Y25/$Z$14</f>
        <v>0.7198706230416938</v>
      </c>
      <c r="AC25">
        <v>1.02</v>
      </c>
      <c r="AD25">
        <f t="shared" si="2"/>
        <v>0.46153846153846156</v>
      </c>
      <c r="AF25" s="2">
        <f>AD25/$AE$14</f>
        <v>1.1976701066170032</v>
      </c>
      <c r="AH25">
        <v>0.52</v>
      </c>
      <c r="AI25">
        <f t="shared" si="3"/>
        <v>0.23529411764705885</v>
      </c>
      <c r="AK25" s="2">
        <f>AI25/$AJ$14</f>
        <v>0.39193619064266721</v>
      </c>
      <c r="AM25">
        <v>9.9299999999999999E-2</v>
      </c>
      <c r="AN25">
        <f t="shared" si="4"/>
        <v>4.4932126696832581E-2</v>
      </c>
      <c r="AP25" s="2">
        <f>AN25/$AO$14</f>
        <v>0.76218020399898845</v>
      </c>
      <c r="AR25" s="8">
        <f t="shared" si="15"/>
        <v>0.73880755802840004</v>
      </c>
      <c r="AT25" s="2">
        <f>AR25/$AS$14</f>
        <v>0.74049490825465547</v>
      </c>
      <c r="AV25" s="8">
        <f t="shared" si="16"/>
        <v>0.79499808631357871</v>
      </c>
      <c r="AX25" s="2">
        <f>AV25/$AW$14</f>
        <v>0.79463319488520689</v>
      </c>
    </row>
    <row r="26" spans="1:171" s="8" customFormat="1" x14ac:dyDescent="0.35">
      <c r="A26" s="5" t="s">
        <v>19</v>
      </c>
      <c r="B26" s="8">
        <v>2</v>
      </c>
      <c r="C26" s="9">
        <v>127</v>
      </c>
      <c r="D26" s="9" t="s">
        <v>35</v>
      </c>
      <c r="E26" s="9">
        <v>3</v>
      </c>
      <c r="F26" s="9" t="s">
        <v>37</v>
      </c>
      <c r="G26" s="8">
        <v>2.3199999999999998</v>
      </c>
      <c r="I26" s="8">
        <v>2.48</v>
      </c>
      <c r="J26" s="8">
        <f t="shared" si="18"/>
        <v>1.0689655172413794</v>
      </c>
      <c r="K26" s="8">
        <f>AVERAGE(J26:J27)</f>
        <v>0.99198275862068974</v>
      </c>
      <c r="L26" s="2">
        <f>J26/$K$26</f>
        <v>1.0776049361258364</v>
      </c>
      <c r="N26" s="8">
        <v>4.6900000000000004</v>
      </c>
      <c r="O26" s="8">
        <f t="shared" si="8"/>
        <v>2.0215517241379315</v>
      </c>
      <c r="P26" s="8">
        <f>AVERAGE(O26:O27)</f>
        <v>2.0507758620689658</v>
      </c>
      <c r="Q26" s="2">
        <f>O26/$P$26</f>
        <v>0.9857497162554123</v>
      </c>
      <c r="S26" s="8">
        <v>0.59099999999999997</v>
      </c>
      <c r="T26" s="8">
        <f t="shared" si="0"/>
        <v>0.25474137931034485</v>
      </c>
      <c r="U26" s="8">
        <f>AVERAGE(T26:T27)</f>
        <v>0.34012068965517239</v>
      </c>
      <c r="V26" s="2">
        <f>T26/$U$26</f>
        <v>0.74897348811273901</v>
      </c>
      <c r="X26" s="8">
        <v>0.21</v>
      </c>
      <c r="Y26" s="8">
        <f t="shared" si="1"/>
        <v>9.0517241379310345E-2</v>
      </c>
      <c r="Z26" s="8">
        <f>AVERAGE(Y26:Y27)</f>
        <v>6.6433620689655165E-2</v>
      </c>
      <c r="AA26" s="2">
        <f>Y26/$Z$26</f>
        <v>1.3625215732582434</v>
      </c>
      <c r="AC26" s="8">
        <v>0.59799999999999998</v>
      </c>
      <c r="AD26" s="8">
        <f t="shared" si="2"/>
        <v>0.25775862068965516</v>
      </c>
      <c r="AE26" s="8">
        <f>AVERAGE(AD26:AD27)</f>
        <v>0.22712931034482758</v>
      </c>
      <c r="AF26" s="2">
        <f>AD26/$AE$26</f>
        <v>1.1348540630811856</v>
      </c>
      <c r="AH26" s="8">
        <v>0.67600000000000005</v>
      </c>
      <c r="AI26" s="8">
        <f t="shared" si="3"/>
        <v>0.29137931034482761</v>
      </c>
      <c r="AJ26" s="8">
        <f>AVERAGE(AI26:AI27)</f>
        <v>0.19393965517241379</v>
      </c>
      <c r="AK26" s="2">
        <f>AI26/$AJ$26</f>
        <v>1.5024225452282527</v>
      </c>
      <c r="AM26" s="8">
        <v>5.4199999999999998E-2</v>
      </c>
      <c r="AN26" s="8">
        <f t="shared" si="4"/>
        <v>2.3362068965517242E-2</v>
      </c>
      <c r="AO26" s="8">
        <f>AVERAGE(AN26:AN27)</f>
        <v>3.8681034482758621E-2</v>
      </c>
      <c r="AP26" s="2">
        <f>AN26/$AO$26</f>
        <v>0.60396701582349011</v>
      </c>
      <c r="AR26" s="8">
        <f t="shared" si="15"/>
        <v>0.65997339435807145</v>
      </c>
      <c r="AS26" s="8">
        <f>AVERAGE(AR26:AR27)</f>
        <v>1.0530014271231805</v>
      </c>
      <c r="AT26" s="2">
        <f>AR26/$AS$26</f>
        <v>0.62675451082828171</v>
      </c>
      <c r="AV26" s="8">
        <f t="shared" si="16"/>
        <v>0.61269813814179119</v>
      </c>
      <c r="AW26" s="8">
        <f>AVERAGE(AV26:AV27)</f>
        <v>0.99455838315774492</v>
      </c>
      <c r="AX26" s="2">
        <f>AV26/$AW$26</f>
        <v>0.61605044863878278</v>
      </c>
    </row>
    <row r="27" spans="1:171" s="8" customFormat="1" x14ac:dyDescent="0.35">
      <c r="A27" s="5" t="s">
        <v>19</v>
      </c>
      <c r="B27" s="8">
        <v>4</v>
      </c>
      <c r="C27" s="9">
        <v>110</v>
      </c>
      <c r="D27" s="9" t="s">
        <v>35</v>
      </c>
      <c r="E27" s="9">
        <v>3</v>
      </c>
      <c r="F27" s="9" t="s">
        <v>37</v>
      </c>
      <c r="G27" s="8">
        <v>2</v>
      </c>
      <c r="I27" s="8">
        <v>1.83</v>
      </c>
      <c r="J27" s="8">
        <f t="shared" si="18"/>
        <v>0.91500000000000004</v>
      </c>
      <c r="L27" s="2">
        <f t="shared" ref="L27:L36" si="28">J27/$K$26</f>
        <v>0.92239506387416348</v>
      </c>
      <c r="N27" s="8">
        <v>4.16</v>
      </c>
      <c r="O27" s="8">
        <f t="shared" si="8"/>
        <v>2.08</v>
      </c>
      <c r="Q27" s="2">
        <f t="shared" ref="Q27:Q35" si="29">O27/$P$26</f>
        <v>1.0142502837445877</v>
      </c>
      <c r="S27" s="8">
        <v>0.85099999999999998</v>
      </c>
      <c r="T27" s="8">
        <f t="shared" si="0"/>
        <v>0.42549999999999999</v>
      </c>
      <c r="V27" s="2">
        <f t="shared" ref="V27:V35" si="30">T27/$U$26</f>
        <v>1.2510265118872612</v>
      </c>
      <c r="X27" s="8">
        <v>8.4699999999999998E-2</v>
      </c>
      <c r="Y27" s="8">
        <f t="shared" si="1"/>
        <v>4.2349999999999999E-2</v>
      </c>
      <c r="AA27" s="2">
        <f t="shared" ref="AA27:AA35" si="31">Y27/$Z$26</f>
        <v>0.63747842674175681</v>
      </c>
      <c r="AC27" s="8">
        <v>0.39300000000000002</v>
      </c>
      <c r="AD27" s="8">
        <f t="shared" si="2"/>
        <v>0.19650000000000001</v>
      </c>
      <c r="AF27" s="2">
        <f t="shared" ref="AF27:AF35" si="32">AD27/$AE$26</f>
        <v>0.86514593691881436</v>
      </c>
      <c r="AH27" s="8">
        <v>0.193</v>
      </c>
      <c r="AI27" s="8">
        <f t="shared" si="3"/>
        <v>9.6500000000000002E-2</v>
      </c>
      <c r="AK27" s="2">
        <f t="shared" ref="AK27:AK35" si="33">AI27/$AJ$26</f>
        <v>0.49757745477174736</v>
      </c>
      <c r="AM27" s="8">
        <v>0.108</v>
      </c>
      <c r="AN27" s="8">
        <f t="shared" si="4"/>
        <v>5.3999999999999999E-2</v>
      </c>
      <c r="AP27" s="2">
        <f t="shared" ref="AP27:AP35" si="34">AN27/$AO$26</f>
        <v>1.39603298417651</v>
      </c>
      <c r="AR27" s="8">
        <f t="shared" si="15"/>
        <v>1.4460294598882895</v>
      </c>
      <c r="AT27" s="2">
        <f t="shared" ref="AT27:AT35" si="35">AR27/$AS$26</f>
        <v>1.3732454891717183</v>
      </c>
      <c r="AV27" s="8">
        <f t="shared" si="16"/>
        <v>1.3764186281736988</v>
      </c>
      <c r="AX27" s="2">
        <f t="shared" ref="AX27:AX35" si="36">AV27/$AW$26</f>
        <v>1.3839495513612172</v>
      </c>
    </row>
    <row r="28" spans="1:171" x14ac:dyDescent="0.35">
      <c r="A28" s="5" t="s">
        <v>19</v>
      </c>
      <c r="B28">
        <v>7</v>
      </c>
      <c r="C28" s="7">
        <v>103</v>
      </c>
      <c r="D28" s="7" t="s">
        <v>35</v>
      </c>
      <c r="E28" s="7">
        <v>30</v>
      </c>
      <c r="F28" s="7" t="s">
        <v>37</v>
      </c>
      <c r="G28">
        <v>0.97299999999999998</v>
      </c>
      <c r="I28">
        <v>0.81100000000000005</v>
      </c>
      <c r="J28">
        <f t="shared" si="18"/>
        <v>0.83350462487153143</v>
      </c>
      <c r="L28" s="2">
        <f t="shared" si="28"/>
        <v>0.84024104010687095</v>
      </c>
      <c r="N28">
        <v>3.02</v>
      </c>
      <c r="O28">
        <f t="shared" si="8"/>
        <v>3.1038026721479959</v>
      </c>
      <c r="Q28" s="2">
        <f t="shared" si="29"/>
        <v>1.5134772792852473</v>
      </c>
      <c r="S28">
        <v>0.60599999999999998</v>
      </c>
      <c r="T28">
        <f t="shared" si="0"/>
        <v>0.62281603288797538</v>
      </c>
      <c r="V28" s="2">
        <f t="shared" si="30"/>
        <v>1.8311618546916699</v>
      </c>
      <c r="X28">
        <v>0.28999999999999998</v>
      </c>
      <c r="Y28">
        <f t="shared" si="1"/>
        <v>0.29804727646454265</v>
      </c>
      <c r="AA28" s="2">
        <f t="shared" si="31"/>
        <v>4.4863921817067789</v>
      </c>
      <c r="AC28">
        <v>0.32600000000000001</v>
      </c>
      <c r="AD28">
        <f t="shared" si="2"/>
        <v>0.33504624871531347</v>
      </c>
      <c r="AF28" s="2">
        <f t="shared" si="32"/>
        <v>1.4751343549920812</v>
      </c>
      <c r="AH28">
        <v>0.54900000000000004</v>
      </c>
      <c r="AI28">
        <f t="shared" si="3"/>
        <v>0.56423432682425489</v>
      </c>
      <c r="AK28" s="2">
        <f t="shared" si="33"/>
        <v>2.9093293288711193</v>
      </c>
      <c r="AM28">
        <v>4.1599999999999998E-2</v>
      </c>
      <c r="AN28">
        <f t="shared" si="4"/>
        <v>4.2754367934224047E-2</v>
      </c>
      <c r="AP28" s="2">
        <f t="shared" si="34"/>
        <v>1.1053057009962088</v>
      </c>
      <c r="AR28" s="8">
        <f t="shared" si="15"/>
        <v>1.241352591711214</v>
      </c>
      <c r="AT28" s="2">
        <f t="shared" si="35"/>
        <v>1.1788707590858756</v>
      </c>
      <c r="AV28" s="8">
        <f t="shared" si="16"/>
        <v>0.7303087506660153</v>
      </c>
      <c r="AX28" s="2">
        <f t="shared" si="36"/>
        <v>0.73430455469820566</v>
      </c>
    </row>
    <row r="29" spans="1:171" x14ac:dyDescent="0.35">
      <c r="A29" s="5" t="s">
        <v>19</v>
      </c>
      <c r="B29">
        <v>9</v>
      </c>
      <c r="C29" s="7">
        <v>101</v>
      </c>
      <c r="D29" s="7" t="s">
        <v>35</v>
      </c>
      <c r="E29" s="7">
        <v>30</v>
      </c>
      <c r="F29" s="7" t="s">
        <v>37</v>
      </c>
      <c r="G29">
        <v>1.26</v>
      </c>
      <c r="I29">
        <v>2.04</v>
      </c>
      <c r="J29">
        <f t="shared" si="18"/>
        <v>1.6190476190476191</v>
      </c>
      <c r="L29" s="2">
        <f t="shared" si="28"/>
        <v>1.6321328218434326</v>
      </c>
      <c r="N29">
        <v>6.66</v>
      </c>
      <c r="O29">
        <f t="shared" si="8"/>
        <v>5.2857142857142856</v>
      </c>
      <c r="Q29" s="2">
        <f t="shared" si="29"/>
        <v>2.5774217375377573</v>
      </c>
      <c r="S29">
        <v>1.43</v>
      </c>
      <c r="T29">
        <f t="shared" si="0"/>
        <v>1.1349206349206349</v>
      </c>
      <c r="V29" s="2">
        <f t="shared" si="30"/>
        <v>3.3368173987629559</v>
      </c>
      <c r="X29">
        <v>0.40400000000000003</v>
      </c>
      <c r="Y29">
        <f t="shared" si="1"/>
        <v>0.32063492063492066</v>
      </c>
      <c r="AA29" s="2">
        <f t="shared" si="31"/>
        <v>4.8263953899602665</v>
      </c>
      <c r="AC29">
        <v>0.59499999999999997</v>
      </c>
      <c r="AD29">
        <f t="shared" si="2"/>
        <v>0.47222222222222221</v>
      </c>
      <c r="AF29" s="2">
        <f t="shared" si="32"/>
        <v>2.0790897551059997</v>
      </c>
      <c r="AH29">
        <v>0.82199999999999995</v>
      </c>
      <c r="AI29">
        <f t="shared" si="3"/>
        <v>0.65238095238095228</v>
      </c>
      <c r="AK29" s="2">
        <f t="shared" si="33"/>
        <v>3.3638347546868679</v>
      </c>
      <c r="AM29">
        <v>0.11799999999999999</v>
      </c>
      <c r="AN29">
        <f t="shared" si="4"/>
        <v>9.3650793650793651E-2</v>
      </c>
      <c r="AP29" s="2">
        <f t="shared" si="34"/>
        <v>2.4211036468669631</v>
      </c>
      <c r="AR29" s="8">
        <f t="shared" si="15"/>
        <v>1.6049414848820862</v>
      </c>
      <c r="AT29" s="2">
        <f t="shared" si="35"/>
        <v>1.5241588886226074</v>
      </c>
      <c r="AV29" s="8">
        <f t="shared" si="16"/>
        <v>0.93935098459279431</v>
      </c>
      <c r="AX29" s="2">
        <f t="shared" si="36"/>
        <v>0.94449054022382684</v>
      </c>
    </row>
    <row r="30" spans="1:171" x14ac:dyDescent="0.35">
      <c r="A30" s="5" t="s">
        <v>19</v>
      </c>
      <c r="B30">
        <v>10</v>
      </c>
      <c r="C30" s="7">
        <v>116</v>
      </c>
      <c r="D30" s="7" t="s">
        <v>35</v>
      </c>
      <c r="E30" s="7">
        <v>30</v>
      </c>
      <c r="F30" s="7" t="s">
        <v>37</v>
      </c>
      <c r="G30">
        <v>1.63</v>
      </c>
      <c r="I30">
        <v>3.46</v>
      </c>
      <c r="J30">
        <f t="shared" si="18"/>
        <v>2.1226993865030677</v>
      </c>
      <c r="L30" s="2">
        <f t="shared" si="28"/>
        <v>2.1398551215291199</v>
      </c>
      <c r="N30">
        <v>6.51</v>
      </c>
      <c r="O30">
        <f t="shared" si="8"/>
        <v>3.9938650306748467</v>
      </c>
      <c r="Q30" s="2">
        <f t="shared" si="29"/>
        <v>1.9474897791343988</v>
      </c>
      <c r="S30">
        <v>2.23</v>
      </c>
      <c r="T30">
        <f t="shared" si="0"/>
        <v>1.3680981595092025</v>
      </c>
      <c r="V30" s="2">
        <f t="shared" si="30"/>
        <v>4.0223902900356743</v>
      </c>
      <c r="X30">
        <v>0.52700000000000002</v>
      </c>
      <c r="Y30">
        <f t="shared" si="1"/>
        <v>0.32331288343558284</v>
      </c>
      <c r="AA30" s="2">
        <f t="shared" si="31"/>
        <v>4.8667057444594182</v>
      </c>
      <c r="AC30">
        <v>0.80400000000000005</v>
      </c>
      <c r="AD30">
        <f t="shared" si="2"/>
        <v>0.49325153374233133</v>
      </c>
      <c r="AF30" s="2">
        <f t="shared" si="32"/>
        <v>2.1716771516343583</v>
      </c>
      <c r="AH30">
        <v>1.07</v>
      </c>
      <c r="AI30">
        <f t="shared" si="3"/>
        <v>0.65644171779141114</v>
      </c>
      <c r="AK30" s="2">
        <f t="shared" si="33"/>
        <v>3.3847730481310259</v>
      </c>
      <c r="AM30">
        <v>0.115</v>
      </c>
      <c r="AN30">
        <f t="shared" si="4"/>
        <v>7.0552147239263813E-2</v>
      </c>
      <c r="AP30" s="2">
        <f t="shared" si="34"/>
        <v>1.8239467527868514</v>
      </c>
      <c r="AR30" s="8">
        <f t="shared" si="15"/>
        <v>1.8522045447724624</v>
      </c>
      <c r="AT30" s="2">
        <f t="shared" si="35"/>
        <v>1.7589762910699178</v>
      </c>
      <c r="AV30" s="8">
        <f t="shared" si="16"/>
        <v>0.93656293980528171</v>
      </c>
      <c r="AX30" s="2">
        <f t="shared" si="36"/>
        <v>0.94168724095580358</v>
      </c>
    </row>
    <row r="31" spans="1:171" x14ac:dyDescent="0.35">
      <c r="A31" s="5" t="s">
        <v>19</v>
      </c>
      <c r="B31">
        <v>11</v>
      </c>
      <c r="C31" s="7">
        <v>118</v>
      </c>
      <c r="D31" s="7" t="s">
        <v>35</v>
      </c>
      <c r="E31" s="7">
        <v>30</v>
      </c>
      <c r="F31" s="7" t="s">
        <v>37</v>
      </c>
      <c r="G31">
        <v>1.92</v>
      </c>
      <c r="I31">
        <v>4.3099999999999996</v>
      </c>
      <c r="J31">
        <f t="shared" si="18"/>
        <v>2.2447916666666665</v>
      </c>
      <c r="L31" s="2">
        <f t="shared" si="28"/>
        <v>2.2629341560209726</v>
      </c>
      <c r="N31">
        <v>6.44</v>
      </c>
      <c r="O31">
        <f t="shared" si="8"/>
        <v>3.354166666666667</v>
      </c>
      <c r="Q31" s="2">
        <f t="shared" si="29"/>
        <v>1.6355598525929351</v>
      </c>
      <c r="S31">
        <v>1.53</v>
      </c>
      <c r="T31">
        <f t="shared" si="0"/>
        <v>0.796875</v>
      </c>
      <c r="V31" s="2">
        <f t="shared" si="30"/>
        <v>2.3429183352765248</v>
      </c>
      <c r="X31">
        <v>0.59099999999999997</v>
      </c>
      <c r="Y31">
        <f t="shared" si="1"/>
        <v>0.30781249999999999</v>
      </c>
      <c r="AA31" s="2">
        <f t="shared" si="31"/>
        <v>4.6333843738240148</v>
      </c>
      <c r="AC31">
        <v>0.86799999999999999</v>
      </c>
      <c r="AD31">
        <f t="shared" si="2"/>
        <v>0.45208333333333334</v>
      </c>
      <c r="AF31" s="2">
        <f t="shared" si="32"/>
        <v>1.990422692020597</v>
      </c>
      <c r="AH31">
        <v>0.82399999999999995</v>
      </c>
      <c r="AI31">
        <f t="shared" si="3"/>
        <v>0.42916666666666664</v>
      </c>
      <c r="AK31" s="2">
        <f t="shared" si="33"/>
        <v>2.2128876442784962</v>
      </c>
      <c r="AM31">
        <v>0.107</v>
      </c>
      <c r="AN31">
        <f t="shared" si="4"/>
        <v>5.572916666666667E-2</v>
      </c>
      <c r="AP31" s="2">
        <f t="shared" si="34"/>
        <v>1.4407362008766065</v>
      </c>
      <c r="AR31" s="8">
        <f t="shared" si="15"/>
        <v>1.1770958724842955</v>
      </c>
      <c r="AT31" s="2">
        <f t="shared" si="35"/>
        <v>1.1178483164074557</v>
      </c>
      <c r="AV31" s="8">
        <f t="shared" si="16"/>
        <v>0.88088259111553457</v>
      </c>
      <c r="AX31" s="2">
        <f t="shared" si="36"/>
        <v>0.88570224336022674</v>
      </c>
    </row>
    <row r="32" spans="1:171" x14ac:dyDescent="0.35">
      <c r="A32" s="5" t="s">
        <v>19</v>
      </c>
      <c r="B32">
        <v>1</v>
      </c>
      <c r="C32" s="7">
        <v>148</v>
      </c>
      <c r="D32" s="7" t="s">
        <v>35</v>
      </c>
      <c r="E32" s="7">
        <v>3</v>
      </c>
      <c r="F32" s="7" t="s">
        <v>36</v>
      </c>
      <c r="G32">
        <v>1.92</v>
      </c>
      <c r="I32">
        <v>2</v>
      </c>
      <c r="J32">
        <f t="shared" si="18"/>
        <v>1.0416666666666667</v>
      </c>
      <c r="L32" s="2">
        <f t="shared" si="28"/>
        <v>1.0500854552301497</v>
      </c>
      <c r="N32">
        <v>4.47</v>
      </c>
      <c r="O32">
        <f t="shared" si="8"/>
        <v>2.328125</v>
      </c>
      <c r="Q32" s="2">
        <f t="shared" si="29"/>
        <v>1.1352410778090714</v>
      </c>
      <c r="S32">
        <v>0.441</v>
      </c>
      <c r="T32">
        <f t="shared" si="0"/>
        <v>0.22968750000000002</v>
      </c>
      <c r="V32" s="2">
        <f t="shared" si="30"/>
        <v>0.67531175546205713</v>
      </c>
      <c r="X32">
        <v>0.57099999999999995</v>
      </c>
      <c r="Y32">
        <f t="shared" si="1"/>
        <v>0.2973958333333333</v>
      </c>
      <c r="AA32" s="2">
        <f t="shared" si="31"/>
        <v>4.4765862562665175</v>
      </c>
      <c r="AC32">
        <v>0.747</v>
      </c>
      <c r="AD32">
        <f t="shared" si="2"/>
        <v>0.38906250000000003</v>
      </c>
      <c r="AF32" s="2">
        <f t="shared" si="32"/>
        <v>1.7129559342619656</v>
      </c>
      <c r="AH32">
        <v>0.88300000000000001</v>
      </c>
      <c r="AI32">
        <f t="shared" si="3"/>
        <v>0.45989583333333334</v>
      </c>
      <c r="AK32" s="2">
        <f t="shared" si="33"/>
        <v>2.3713346964780491</v>
      </c>
      <c r="AM32">
        <v>4.5199999999999997E-2</v>
      </c>
      <c r="AN32">
        <f t="shared" si="4"/>
        <v>2.3541666666666666E-2</v>
      </c>
      <c r="AP32" s="2">
        <f t="shared" si="34"/>
        <v>0.60861005868806173</v>
      </c>
      <c r="AR32" s="8">
        <f t="shared" si="15"/>
        <v>0.39423766948973976</v>
      </c>
      <c r="AT32" s="2">
        <f t="shared" si="35"/>
        <v>0.37439424043973468</v>
      </c>
      <c r="AV32" s="8">
        <f t="shared" si="16"/>
        <v>0.53610644521658135</v>
      </c>
      <c r="AX32" s="2">
        <f t="shared" si="36"/>
        <v>0.53903969268695062</v>
      </c>
    </row>
    <row r="33" spans="1:50" x14ac:dyDescent="0.35">
      <c r="A33" s="5" t="s">
        <v>19</v>
      </c>
      <c r="B33">
        <v>3</v>
      </c>
      <c r="C33" s="7">
        <v>149</v>
      </c>
      <c r="D33" s="7" t="s">
        <v>35</v>
      </c>
      <c r="E33" s="7">
        <v>3</v>
      </c>
      <c r="F33" s="7" t="s">
        <v>36</v>
      </c>
      <c r="G33">
        <v>2.5499999999999998</v>
      </c>
      <c r="I33">
        <v>2.38</v>
      </c>
      <c r="J33">
        <f t="shared" si="18"/>
        <v>0.93333333333333335</v>
      </c>
      <c r="L33" s="2">
        <f t="shared" si="28"/>
        <v>0.9408765678862141</v>
      </c>
      <c r="N33">
        <v>5.84</v>
      </c>
      <c r="O33">
        <f t="shared" si="8"/>
        <v>2.2901960784313729</v>
      </c>
      <c r="Q33" s="2">
        <f t="shared" si="29"/>
        <v>1.1167461646056547</v>
      </c>
      <c r="S33">
        <v>1.45</v>
      </c>
      <c r="T33">
        <f t="shared" si="0"/>
        <v>0.56862745098039214</v>
      </c>
      <c r="V33" s="2">
        <f t="shared" si="30"/>
        <v>1.6718402269408803</v>
      </c>
      <c r="X33">
        <v>0.159</v>
      </c>
      <c r="Y33">
        <f t="shared" si="1"/>
        <v>6.235294117647059E-2</v>
      </c>
      <c r="AA33" s="2">
        <f t="shared" si="31"/>
        <v>0.93857508486181296</v>
      </c>
      <c r="AC33">
        <v>0.59</v>
      </c>
      <c r="AD33">
        <f t="shared" si="2"/>
        <v>0.23137254901960785</v>
      </c>
      <c r="AF33" s="2">
        <f t="shared" si="32"/>
        <v>1.018682039179964</v>
      </c>
      <c r="AH33">
        <v>0.54300000000000004</v>
      </c>
      <c r="AI33">
        <f t="shared" si="3"/>
        <v>0.21294117647058827</v>
      </c>
      <c r="AK33" s="2">
        <f t="shared" si="33"/>
        <v>1.0979764622211068</v>
      </c>
      <c r="AM33">
        <v>7.6100000000000001E-2</v>
      </c>
      <c r="AN33">
        <f t="shared" si="4"/>
        <v>2.9843137254901963E-2</v>
      </c>
      <c r="AP33" s="2">
        <f t="shared" si="34"/>
        <v>0.77151859183611049</v>
      </c>
      <c r="AR33" s="8">
        <f t="shared" si="15"/>
        <v>1.6411796445205873</v>
      </c>
      <c r="AT33" s="2">
        <f t="shared" si="35"/>
        <v>1.5585730486655851</v>
      </c>
      <c r="AV33" s="8">
        <f t="shared" si="16"/>
        <v>0.69086298774847288</v>
      </c>
      <c r="AX33" s="2">
        <f t="shared" si="36"/>
        <v>0.69464296862590169</v>
      </c>
    </row>
    <row r="34" spans="1:50" x14ac:dyDescent="0.35">
      <c r="A34" s="5" t="s">
        <v>19</v>
      </c>
      <c r="B34">
        <v>5</v>
      </c>
      <c r="C34" s="7">
        <v>150</v>
      </c>
      <c r="D34" s="7" t="s">
        <v>35</v>
      </c>
      <c r="E34" s="7">
        <v>3</v>
      </c>
      <c r="F34" s="7" t="s">
        <v>36</v>
      </c>
      <c r="G34">
        <v>1.86</v>
      </c>
      <c r="I34">
        <v>3.03</v>
      </c>
      <c r="J34">
        <f t="shared" si="18"/>
        <v>1.629032258064516</v>
      </c>
      <c r="L34" s="2">
        <f t="shared" si="28"/>
        <v>1.6421981570825048</v>
      </c>
      <c r="N34">
        <v>5.15</v>
      </c>
      <c r="O34">
        <f t="shared" si="8"/>
        <v>2.7688172043010755</v>
      </c>
      <c r="Q34" s="2">
        <f t="shared" si="29"/>
        <v>1.3501315553361837</v>
      </c>
      <c r="S34">
        <v>1.18</v>
      </c>
      <c r="T34">
        <f t="shared" si="0"/>
        <v>0.63440860215053752</v>
      </c>
      <c r="V34" s="2">
        <f t="shared" si="30"/>
        <v>1.8652455479662988</v>
      </c>
      <c r="X34">
        <v>0.34899999999999998</v>
      </c>
      <c r="Y34">
        <f t="shared" si="1"/>
        <v>0.18763440860215053</v>
      </c>
      <c r="AA34" s="2">
        <f t="shared" si="31"/>
        <v>2.8243893175518036</v>
      </c>
      <c r="AC34">
        <v>0.76800000000000002</v>
      </c>
      <c r="AD34">
        <f t="shared" si="2"/>
        <v>0.41290322580645161</v>
      </c>
      <c r="AF34" s="2">
        <f t="shared" si="32"/>
        <v>1.8179213646164036</v>
      </c>
      <c r="AH34">
        <v>0.626</v>
      </c>
      <c r="AI34">
        <f t="shared" si="3"/>
        <v>0.33655913978494623</v>
      </c>
      <c r="AK34" s="2">
        <f t="shared" si="33"/>
        <v>1.73538072698821</v>
      </c>
      <c r="AM34">
        <v>0.13900000000000001</v>
      </c>
      <c r="AN34">
        <f t="shared" si="4"/>
        <v>7.4731182795698931E-2</v>
      </c>
      <c r="AP34" s="2">
        <f t="shared" si="34"/>
        <v>1.9319851135059229</v>
      </c>
      <c r="AR34" s="8">
        <f t="shared" si="15"/>
        <v>1.0260320299166961</v>
      </c>
      <c r="AT34" s="2">
        <f t="shared" si="35"/>
        <v>0.97438807155260432</v>
      </c>
      <c r="AV34" s="8">
        <f t="shared" si="16"/>
        <v>1.4309606392577481</v>
      </c>
      <c r="AX34" s="2">
        <f t="shared" si="36"/>
        <v>1.4387899830620463</v>
      </c>
    </row>
    <row r="35" spans="1:50" x14ac:dyDescent="0.35">
      <c r="A35" s="5" t="s">
        <v>19</v>
      </c>
      <c r="B35">
        <v>6</v>
      </c>
      <c r="C35" s="7" t="s">
        <v>34</v>
      </c>
      <c r="D35" s="7" t="s">
        <v>35</v>
      </c>
      <c r="E35" s="7">
        <v>30</v>
      </c>
      <c r="F35" s="7" t="s">
        <v>36</v>
      </c>
      <c r="G35">
        <v>1.55</v>
      </c>
      <c r="I35">
        <v>2.27</v>
      </c>
      <c r="J35">
        <f t="shared" si="18"/>
        <v>1.4645161290322581</v>
      </c>
      <c r="L35" s="2">
        <f t="shared" si="28"/>
        <v>1.476352402604866</v>
      </c>
      <c r="N35">
        <v>4.7699999999999996</v>
      </c>
      <c r="O35">
        <f t="shared" si="8"/>
        <v>3.0774193548387094</v>
      </c>
      <c r="Q35" s="2">
        <f t="shared" si="29"/>
        <v>1.5006122374260804</v>
      </c>
      <c r="S35">
        <v>2.17</v>
      </c>
      <c r="T35">
        <f t="shared" si="0"/>
        <v>1.4</v>
      </c>
      <c r="V35" s="2">
        <f t="shared" si="30"/>
        <v>4.1161859380544428</v>
      </c>
      <c r="X35">
        <v>0.45900000000000002</v>
      </c>
      <c r="Y35">
        <f t="shared" si="1"/>
        <v>0.29612903225806453</v>
      </c>
      <c r="AA35" s="2">
        <f t="shared" si="31"/>
        <v>4.4575175819700101</v>
      </c>
      <c r="AC35">
        <v>0.71599999999999997</v>
      </c>
      <c r="AD35">
        <f t="shared" si="2"/>
        <v>0.46193548387096772</v>
      </c>
      <c r="AF35" s="2">
        <f t="shared" si="32"/>
        <v>2.0337995266646014</v>
      </c>
      <c r="AH35">
        <v>0.80100000000000005</v>
      </c>
      <c r="AI35">
        <f t="shared" si="3"/>
        <v>0.51677419354838716</v>
      </c>
      <c r="AK35" s="2">
        <f t="shared" si="33"/>
        <v>2.6646133462956354</v>
      </c>
      <c r="AM35">
        <v>0.13500000000000001</v>
      </c>
      <c r="AN35">
        <f t="shared" si="4"/>
        <v>8.7096774193548387E-2</v>
      </c>
      <c r="AP35" s="2">
        <f t="shared" si="34"/>
        <v>2.2516661035104999</v>
      </c>
      <c r="AR35" s="8">
        <f t="shared" si="15"/>
        <v>2.0238897118856753</v>
      </c>
      <c r="AT35" s="2">
        <f t="shared" si="35"/>
        <v>1.9220199135104497</v>
      </c>
      <c r="AV35" s="8">
        <f t="shared" si="16"/>
        <v>1.5004982948644094</v>
      </c>
      <c r="AX35" s="2">
        <f t="shared" si="36"/>
        <v>1.5087081063057295</v>
      </c>
    </row>
    <row r="36" spans="1:50" x14ac:dyDescent="0.35">
      <c r="A36" s="5" t="s">
        <v>19</v>
      </c>
      <c r="B36">
        <v>8</v>
      </c>
      <c r="C36" s="7">
        <v>135</v>
      </c>
      <c r="D36" s="7" t="s">
        <v>35</v>
      </c>
      <c r="E36" s="7">
        <v>30</v>
      </c>
      <c r="F36" s="7" t="s">
        <v>36</v>
      </c>
      <c r="G36">
        <v>1.61</v>
      </c>
      <c r="I36">
        <v>3.79</v>
      </c>
      <c r="J36">
        <f t="shared" si="18"/>
        <v>2.354037267080745</v>
      </c>
      <c r="L36" s="2">
        <f t="shared" si="28"/>
        <v>2.3730626834219728</v>
      </c>
      <c r="N36">
        <v>7.16</v>
      </c>
      <c r="O36">
        <f t="shared" si="8"/>
        <v>4.4472049689440993</v>
      </c>
      <c r="Q36" s="2">
        <f>O36/$P$26</f>
        <v>2.1685475488566794</v>
      </c>
      <c r="S36">
        <v>1.39</v>
      </c>
      <c r="T36">
        <f t="shared" si="0"/>
        <v>0.8633540372670806</v>
      </c>
      <c r="V36" s="2">
        <f>T36/$U$26</f>
        <v>2.5383755341152066</v>
      </c>
      <c r="X36">
        <v>0.26400000000000001</v>
      </c>
      <c r="Y36">
        <f t="shared" si="1"/>
        <v>0.1639751552795031</v>
      </c>
      <c r="AA36" s="2">
        <f>Y36/$Z$26</f>
        <v>2.4682555847063261</v>
      </c>
      <c r="AC36">
        <v>0.93600000000000005</v>
      </c>
      <c r="AD36">
        <f t="shared" si="2"/>
        <v>0.58136645962732925</v>
      </c>
      <c r="AF36" s="2">
        <f>AD36/$AE$26</f>
        <v>2.5596276356613727</v>
      </c>
      <c r="AH36">
        <v>0.47799999999999998</v>
      </c>
      <c r="AI36">
        <f t="shared" si="3"/>
        <v>0.29689440993788818</v>
      </c>
      <c r="AK36" s="2">
        <f>AI36/$AJ$26</f>
        <v>1.5308597392005614</v>
      </c>
      <c r="AM36">
        <v>0.14599999999999999</v>
      </c>
      <c r="AN36">
        <f t="shared" si="4"/>
        <v>9.0683229813664584E-2</v>
      </c>
      <c r="AP36" s="2">
        <f>AN36/$AO$26</f>
        <v>2.3443848135469336</v>
      </c>
      <c r="AR36" s="8">
        <f t="shared" si="15"/>
        <v>0.99169719014981839</v>
      </c>
      <c r="AT36" s="2">
        <f>AR36/$AS$26</f>
        <v>0.94178143030551598</v>
      </c>
      <c r="AV36" s="8">
        <f t="shared" si="16"/>
        <v>1.0810852705456981</v>
      </c>
      <c r="AX36" s="2">
        <f>AV36/$AW$26</f>
        <v>1.0870003097387089</v>
      </c>
    </row>
    <row r="37" spans="1:50" s="8" customFormat="1" x14ac:dyDescent="0.35">
      <c r="A37" s="6" t="s">
        <v>20</v>
      </c>
      <c r="B37" s="8">
        <v>2</v>
      </c>
      <c r="C37" s="9">
        <v>113</v>
      </c>
      <c r="D37" s="9" t="s">
        <v>35</v>
      </c>
      <c r="E37" s="9">
        <v>3</v>
      </c>
      <c r="F37" s="9" t="s">
        <v>37</v>
      </c>
      <c r="G37" s="8">
        <v>1.98</v>
      </c>
      <c r="I37" s="8">
        <v>2</v>
      </c>
      <c r="J37" s="8">
        <f t="shared" si="18"/>
        <v>1.0101010101010102</v>
      </c>
      <c r="K37" s="8">
        <f>AVERAGE(J37:J38)</f>
        <v>1.5185640185640188</v>
      </c>
      <c r="L37" s="2">
        <f>J37/$K$37</f>
        <v>0.66516853932584263</v>
      </c>
      <c r="N37" s="8">
        <v>5.19</v>
      </c>
      <c r="O37" s="8">
        <f t="shared" si="8"/>
        <v>2.6212121212121215</v>
      </c>
      <c r="P37" s="8">
        <f>AVERAGE(O37:O38)</f>
        <v>2.6552006552006553</v>
      </c>
      <c r="Q37" s="2">
        <f>O37/$P$37</f>
        <v>0.98719925971622469</v>
      </c>
      <c r="S37" s="8">
        <v>1.66</v>
      </c>
      <c r="T37" s="8">
        <f t="shared" si="0"/>
        <v>0.83838383838383834</v>
      </c>
      <c r="U37" s="8">
        <f>AVERAGE(T37:T38)</f>
        <v>1.3752730002730003</v>
      </c>
      <c r="V37" s="2">
        <f>T37/$U$37</f>
        <v>0.60961266469814646</v>
      </c>
      <c r="X37" s="8">
        <v>0.22500000000000001</v>
      </c>
      <c r="Y37" s="8">
        <f t="shared" si="1"/>
        <v>0.11363636363636365</v>
      </c>
      <c r="Z37" s="8">
        <f>AVERAGE(Y37:Y38)</f>
        <v>0.19634520884520884</v>
      </c>
      <c r="AA37" s="2">
        <f>Y37/$Z$37</f>
        <v>0.57875801658063508</v>
      </c>
      <c r="AC37" s="8">
        <v>0.51700000000000002</v>
      </c>
      <c r="AD37" s="8">
        <f t="shared" si="2"/>
        <v>0.26111111111111113</v>
      </c>
      <c r="AE37" s="8">
        <f>AVERAGE(AD37:AD38)</f>
        <v>0.37008258258258259</v>
      </c>
      <c r="AF37" s="2">
        <f>AD37/$AE$37</f>
        <v>0.705548230043615</v>
      </c>
      <c r="AH37" s="8">
        <v>0.751</v>
      </c>
      <c r="AI37" s="8">
        <f t="shared" si="3"/>
        <v>0.37929292929292929</v>
      </c>
      <c r="AJ37" s="8">
        <f>AVERAGE(AI37:AI38)</f>
        <v>0.67275457275457273</v>
      </c>
      <c r="AK37" s="2">
        <f>AI37/$AJ$37</f>
        <v>0.56379093454530704</v>
      </c>
      <c r="AM37" s="8">
        <v>0.13600000000000001</v>
      </c>
      <c r="AN37" s="8">
        <f t="shared" si="4"/>
        <v>6.8686868686868699E-2</v>
      </c>
      <c r="AO37" s="8">
        <f>AVERAGE(AN37:AN38)</f>
        <v>6.7248839748839759E-2</v>
      </c>
      <c r="AP37" s="2">
        <f>AN37/$AO$37</f>
        <v>1.0213836988623102</v>
      </c>
      <c r="AR37" s="8">
        <f t="shared" si="15"/>
        <v>0.86402692082504684</v>
      </c>
      <c r="AS37" s="8">
        <f>AVERAGE(AR37:AR38)</f>
        <v>0.9690699068449391</v>
      </c>
      <c r="AT37" s="2">
        <f>AR37/$AS$37</f>
        <v>0.89160432567564996</v>
      </c>
      <c r="AV37" s="8">
        <f t="shared" si="16"/>
        <v>1.0346276993318573</v>
      </c>
      <c r="AW37" s="8">
        <f>AVERAGE(AV37:AV38)</f>
        <v>1.0004376578414107</v>
      </c>
      <c r="AX37" s="2">
        <f>AV37/$AW$37</f>
        <v>1.0341750844967357</v>
      </c>
    </row>
    <row r="38" spans="1:50" s="8" customFormat="1" x14ac:dyDescent="0.35">
      <c r="A38" s="6" t="s">
        <v>20</v>
      </c>
      <c r="B38" s="8">
        <v>10</v>
      </c>
      <c r="C38" s="9">
        <v>111</v>
      </c>
      <c r="D38" s="9" t="s">
        <v>35</v>
      </c>
      <c r="E38" s="9">
        <v>3</v>
      </c>
      <c r="F38" s="9" t="s">
        <v>37</v>
      </c>
      <c r="G38" s="8">
        <v>1.48</v>
      </c>
      <c r="I38" s="8">
        <v>3</v>
      </c>
      <c r="J38" s="8">
        <f t="shared" si="18"/>
        <v>2.0270270270270272</v>
      </c>
      <c r="L38" s="2">
        <f t="shared" ref="L38:L46" si="37">J38/$K$37</f>
        <v>1.3348314606741571</v>
      </c>
      <c r="N38" s="8">
        <v>3.98</v>
      </c>
      <c r="O38" s="8">
        <f t="shared" si="8"/>
        <v>2.689189189189189</v>
      </c>
      <c r="Q38" s="2">
        <f t="shared" ref="Q38:Q45" si="38">O38/$P$37</f>
        <v>1.0128007402837753</v>
      </c>
      <c r="S38" s="8">
        <v>2.83</v>
      </c>
      <c r="T38" s="8">
        <f t="shared" si="0"/>
        <v>1.9121621621621623</v>
      </c>
      <c r="V38" s="2">
        <f t="shared" ref="V38:V45" si="39">T38/$U$37</f>
        <v>1.3903873353018537</v>
      </c>
      <c r="X38" s="8">
        <v>0.41299999999999998</v>
      </c>
      <c r="Y38" s="8">
        <f t="shared" si="1"/>
        <v>0.27905405405405403</v>
      </c>
      <c r="AA38" s="2">
        <f t="shared" ref="AA38:AA45" si="40">Y38/$Z$37</f>
        <v>1.4212419834193648</v>
      </c>
      <c r="AC38" s="8">
        <v>0.70899999999999996</v>
      </c>
      <c r="AD38" s="8">
        <f t="shared" si="2"/>
        <v>0.47905405405405405</v>
      </c>
      <c r="AF38" s="2">
        <f t="shared" ref="AF38:AF45" si="41">AD38/$AE$37</f>
        <v>1.2944517699563849</v>
      </c>
      <c r="AH38" s="8">
        <v>1.43</v>
      </c>
      <c r="AI38" s="8">
        <f t="shared" si="3"/>
        <v>0.96621621621621623</v>
      </c>
      <c r="AK38" s="2">
        <f t="shared" ref="AK38:AK45" si="42">AI38/$AJ$37</f>
        <v>1.4362090654546931</v>
      </c>
      <c r="AM38" s="8">
        <v>9.74E-2</v>
      </c>
      <c r="AN38" s="8">
        <f t="shared" si="4"/>
        <v>6.5810810810810819E-2</v>
      </c>
      <c r="AP38" s="2">
        <f t="shared" ref="AP38:AP45" si="43">AN38/$AO$37</f>
        <v>0.97861630113768994</v>
      </c>
      <c r="AR38" s="8">
        <f t="shared" si="15"/>
        <v>1.0741128928648314</v>
      </c>
      <c r="AT38" s="2">
        <f t="shared" ref="AT38:AT46" si="44">AR38/$AS$37</f>
        <v>1.1083956743243502</v>
      </c>
      <c r="AV38" s="8">
        <f t="shared" si="16"/>
        <v>0.96624761635096423</v>
      </c>
      <c r="AX38" s="2">
        <f t="shared" ref="AX38:AX45" si="45">AV38/$AW$37</f>
        <v>0.96582491550326444</v>
      </c>
    </row>
    <row r="39" spans="1:50" x14ac:dyDescent="0.35">
      <c r="A39" s="6" t="s">
        <v>20</v>
      </c>
      <c r="B39">
        <v>5</v>
      </c>
      <c r="C39" s="7">
        <v>97</v>
      </c>
      <c r="D39" s="7" t="s">
        <v>35</v>
      </c>
      <c r="E39" s="7">
        <v>30</v>
      </c>
      <c r="F39" s="7" t="s">
        <v>37</v>
      </c>
      <c r="G39">
        <v>1.52</v>
      </c>
      <c r="I39">
        <v>1.72</v>
      </c>
      <c r="J39">
        <f t="shared" si="18"/>
        <v>1.131578947368421</v>
      </c>
      <c r="L39" s="2">
        <f t="shared" si="37"/>
        <v>0.74516380839739782</v>
      </c>
      <c r="N39">
        <v>4.1500000000000004</v>
      </c>
      <c r="O39">
        <f t="shared" si="8"/>
        <v>2.7302631578947372</v>
      </c>
      <c r="Q39" s="2">
        <f t="shared" si="38"/>
        <v>1.0282699925322252</v>
      </c>
      <c r="S39">
        <v>0.70199999999999996</v>
      </c>
      <c r="T39">
        <f t="shared" si="0"/>
        <v>0.46184210526315789</v>
      </c>
      <c r="V39" s="2">
        <f t="shared" si="39"/>
        <v>0.33581849216226839</v>
      </c>
      <c r="X39">
        <v>0.20300000000000001</v>
      </c>
      <c r="Y39">
        <f t="shared" si="1"/>
        <v>0.13355263157894737</v>
      </c>
      <c r="AA39" s="2">
        <f t="shared" si="40"/>
        <v>0.6801929742234516</v>
      </c>
      <c r="AC39">
        <v>0.37</v>
      </c>
      <c r="AD39">
        <f t="shared" si="2"/>
        <v>0.24342105263157895</v>
      </c>
      <c r="AF39" s="2">
        <f t="shared" si="41"/>
        <v>0.65774793002386278</v>
      </c>
      <c r="AH39">
        <v>0.5</v>
      </c>
      <c r="AI39">
        <f t="shared" si="3"/>
        <v>0.32894736842105265</v>
      </c>
      <c r="AK39" s="2">
        <f t="shared" si="42"/>
        <v>0.48895597554125547</v>
      </c>
      <c r="AM39">
        <v>7.3599999999999999E-2</v>
      </c>
      <c r="AN39">
        <f t="shared" si="4"/>
        <v>4.8421052631578948E-2</v>
      </c>
      <c r="AP39" s="2">
        <f t="shared" si="43"/>
        <v>0.72002807501841481</v>
      </c>
      <c r="AR39" s="8">
        <f t="shared" si="15"/>
        <v>0.51055803725613402</v>
      </c>
      <c r="AT39" s="2">
        <f t="shared" si="44"/>
        <v>0.5268536703594372</v>
      </c>
      <c r="AV39" s="8">
        <f t="shared" si="16"/>
        <v>0.70023250726715114</v>
      </c>
      <c r="AX39" s="2">
        <f t="shared" si="45"/>
        <v>0.69992617908646537</v>
      </c>
    </row>
    <row r="40" spans="1:50" x14ac:dyDescent="0.35">
      <c r="A40" s="6" t="s">
        <v>20</v>
      </c>
      <c r="B40">
        <v>7</v>
      </c>
      <c r="C40" s="7">
        <v>112</v>
      </c>
      <c r="D40" s="7" t="s">
        <v>35</v>
      </c>
      <c r="E40" s="7">
        <v>30</v>
      </c>
      <c r="F40" s="7" t="s">
        <v>37</v>
      </c>
      <c r="G40">
        <v>0.82599999999999996</v>
      </c>
      <c r="I40">
        <v>1.1599999999999999</v>
      </c>
      <c r="J40">
        <f t="shared" si="18"/>
        <v>1.4043583535108959</v>
      </c>
      <c r="L40" s="2">
        <f t="shared" si="37"/>
        <v>0.92479364474793901</v>
      </c>
      <c r="N40">
        <v>3.32</v>
      </c>
      <c r="O40">
        <f t="shared" si="8"/>
        <v>4.0193704600484264</v>
      </c>
      <c r="Q40" s="2">
        <f t="shared" si="38"/>
        <v>1.51377277350991</v>
      </c>
      <c r="S40">
        <v>0.91600000000000004</v>
      </c>
      <c r="T40">
        <f t="shared" si="0"/>
        <v>1.1089588377723971</v>
      </c>
      <c r="V40" s="2">
        <f t="shared" si="39"/>
        <v>0.80635542001643445</v>
      </c>
      <c r="X40">
        <v>0.14199999999999999</v>
      </c>
      <c r="Y40">
        <f t="shared" si="1"/>
        <v>0.17191283292978207</v>
      </c>
      <c r="AA40" s="2">
        <f t="shared" si="40"/>
        <v>0.87556418585854912</v>
      </c>
      <c r="AC40">
        <v>0.25900000000000001</v>
      </c>
      <c r="AD40">
        <f t="shared" si="2"/>
        <v>0.31355932203389836</v>
      </c>
      <c r="AF40" s="2">
        <f t="shared" si="41"/>
        <v>0.8472685200307386</v>
      </c>
      <c r="AH40">
        <v>0.47899999999999998</v>
      </c>
      <c r="AI40">
        <f t="shared" si="3"/>
        <v>0.57990314769975793</v>
      </c>
      <c r="AK40" s="2">
        <f t="shared" si="42"/>
        <v>0.8619832122810589</v>
      </c>
      <c r="AM40">
        <v>0.105</v>
      </c>
      <c r="AN40">
        <f t="shared" si="4"/>
        <v>0.1271186440677966</v>
      </c>
      <c r="AP40" s="2">
        <f t="shared" si="43"/>
        <v>1.8902726729941801</v>
      </c>
      <c r="AR40" s="8">
        <f t="shared" si="15"/>
        <v>0.9517117666394358</v>
      </c>
      <c r="AT40" s="2">
        <f t="shared" si="44"/>
        <v>0.98208783485804729</v>
      </c>
      <c r="AV40" s="8">
        <f t="shared" si="16"/>
        <v>1.2487162578643149</v>
      </c>
      <c r="AX40" s="2">
        <f t="shared" si="45"/>
        <v>1.2481699864823175</v>
      </c>
    </row>
    <row r="41" spans="1:50" x14ac:dyDescent="0.35">
      <c r="A41" s="6" t="s">
        <v>20</v>
      </c>
      <c r="B41">
        <v>8</v>
      </c>
      <c r="C41" s="7">
        <v>98</v>
      </c>
      <c r="D41" s="7" t="s">
        <v>35</v>
      </c>
      <c r="E41" s="7">
        <v>30</v>
      </c>
      <c r="F41" s="7" t="s">
        <v>37</v>
      </c>
      <c r="G41">
        <v>1.93</v>
      </c>
      <c r="I41">
        <v>2.78</v>
      </c>
      <c r="J41">
        <f t="shared" si="18"/>
        <v>1.4404145077720207</v>
      </c>
      <c r="L41" s="2">
        <f t="shared" si="37"/>
        <v>0.94853723001688295</v>
      </c>
      <c r="N41">
        <v>5.3</v>
      </c>
      <c r="O41">
        <f t="shared" si="8"/>
        <v>2.7461139896373057</v>
      </c>
      <c r="Q41" s="2">
        <f t="shared" si="38"/>
        <v>1.0342397228091147</v>
      </c>
      <c r="S41">
        <v>1.61</v>
      </c>
      <c r="T41">
        <f t="shared" si="0"/>
        <v>0.83419689119170992</v>
      </c>
      <c r="V41" s="2">
        <f t="shared" si="39"/>
        <v>0.60656821665670502</v>
      </c>
      <c r="X41">
        <v>0.3</v>
      </c>
      <c r="Y41">
        <f t="shared" si="1"/>
        <v>0.15544041450777202</v>
      </c>
      <c r="AA41" s="2">
        <f t="shared" si="40"/>
        <v>0.79166899677351121</v>
      </c>
      <c r="AC41">
        <v>0.56399999999999995</v>
      </c>
      <c r="AD41">
        <f t="shared" si="2"/>
        <v>0.29222797927461136</v>
      </c>
      <c r="AF41" s="2">
        <f t="shared" si="41"/>
        <v>0.78962910719907153</v>
      </c>
      <c r="AH41">
        <v>1.1499999999999999</v>
      </c>
      <c r="AI41">
        <f t="shared" si="3"/>
        <v>0.59585492227979275</v>
      </c>
      <c r="AK41" s="2">
        <f t="shared" si="42"/>
        <v>0.88569434740530006</v>
      </c>
      <c r="AM41">
        <v>9.7500000000000003E-2</v>
      </c>
      <c r="AN41">
        <f t="shared" si="4"/>
        <v>5.0518134715025913E-2</v>
      </c>
      <c r="AP41" s="2">
        <f t="shared" si="43"/>
        <v>0.75121198973395675</v>
      </c>
      <c r="AR41" s="8">
        <f t="shared" si="15"/>
        <v>0.76816851244034057</v>
      </c>
      <c r="AT41" s="2">
        <f t="shared" si="44"/>
        <v>0.79268637588934565</v>
      </c>
      <c r="AV41" s="8">
        <f t="shared" si="16"/>
        <v>0.72634223301110323</v>
      </c>
      <c r="AX41" s="2">
        <f t="shared" si="45"/>
        <v>0.72602448270319209</v>
      </c>
    </row>
    <row r="42" spans="1:50" x14ac:dyDescent="0.35">
      <c r="A42" s="6" t="s">
        <v>20</v>
      </c>
      <c r="B42">
        <v>9</v>
      </c>
      <c r="C42" s="7">
        <v>99</v>
      </c>
      <c r="D42" s="7" t="s">
        <v>35</v>
      </c>
      <c r="E42" s="7">
        <v>30</v>
      </c>
      <c r="F42" s="7" t="s">
        <v>37</v>
      </c>
      <c r="G42">
        <v>1.24</v>
      </c>
      <c r="I42">
        <v>1.79</v>
      </c>
      <c r="J42">
        <f t="shared" si="18"/>
        <v>1.4435483870967742</v>
      </c>
      <c r="L42" s="2">
        <f t="shared" si="37"/>
        <v>0.95060094237042392</v>
      </c>
      <c r="N42">
        <v>4.0599999999999996</v>
      </c>
      <c r="O42">
        <f t="shared" si="8"/>
        <v>3.2741935483870965</v>
      </c>
      <c r="Q42" s="2">
        <f t="shared" si="38"/>
        <v>1.2331247139360408</v>
      </c>
      <c r="S42">
        <v>1.06</v>
      </c>
      <c r="T42">
        <f t="shared" si="0"/>
        <v>0.85483870967741937</v>
      </c>
      <c r="V42" s="2">
        <f t="shared" si="39"/>
        <v>0.62157746826101334</v>
      </c>
      <c r="X42">
        <v>0.16900000000000001</v>
      </c>
      <c r="Y42">
        <f t="shared" si="1"/>
        <v>0.13629032258064516</v>
      </c>
      <c r="AA42" s="2">
        <f t="shared" si="40"/>
        <v>0.69413622762800042</v>
      </c>
      <c r="AC42">
        <v>0.42699999999999999</v>
      </c>
      <c r="AD42">
        <f t="shared" si="2"/>
        <v>0.34435483870967742</v>
      </c>
      <c r="AF42" s="2">
        <f t="shared" si="41"/>
        <v>0.9304810734583433</v>
      </c>
      <c r="AH42">
        <v>0.42199999999999999</v>
      </c>
      <c r="AI42">
        <f t="shared" si="3"/>
        <v>0.3403225806451613</v>
      </c>
      <c r="AK42" s="2">
        <f t="shared" si="42"/>
        <v>0.50586438863094019</v>
      </c>
      <c r="AM42">
        <v>5.2600000000000001E-2</v>
      </c>
      <c r="AN42">
        <f t="shared" si="4"/>
        <v>4.2419354838709677E-2</v>
      </c>
      <c r="AP42" s="2">
        <f t="shared" si="43"/>
        <v>0.63078195842689666</v>
      </c>
      <c r="AR42" s="8">
        <f t="shared" si="15"/>
        <v>0.66801731490440763</v>
      </c>
      <c r="AT42" s="2">
        <f t="shared" si="44"/>
        <v>0.68933862272053514</v>
      </c>
      <c r="AV42" s="8">
        <f t="shared" si="16"/>
        <v>0.51153135712728381</v>
      </c>
      <c r="AX42" s="2">
        <f t="shared" si="45"/>
        <v>0.51130757935580606</v>
      </c>
    </row>
    <row r="43" spans="1:50" x14ac:dyDescent="0.35">
      <c r="A43" s="6" t="s">
        <v>20</v>
      </c>
      <c r="B43">
        <v>1</v>
      </c>
      <c r="C43" s="7">
        <v>151</v>
      </c>
      <c r="D43" s="7" t="s">
        <v>35</v>
      </c>
      <c r="E43" s="7">
        <v>3</v>
      </c>
      <c r="F43" s="7" t="s">
        <v>36</v>
      </c>
      <c r="G43">
        <v>2.09</v>
      </c>
      <c r="I43">
        <v>0.68700000000000006</v>
      </c>
      <c r="J43">
        <f t="shared" si="18"/>
        <v>0.32870813397129189</v>
      </c>
      <c r="L43" s="2">
        <f t="shared" si="37"/>
        <v>0.21645984624482553</v>
      </c>
      <c r="N43">
        <v>3.71</v>
      </c>
      <c r="O43">
        <f t="shared" si="8"/>
        <v>1.7751196172248804</v>
      </c>
      <c r="Q43" s="2">
        <f t="shared" si="38"/>
        <v>0.66854443326082014</v>
      </c>
      <c r="S43">
        <v>2.71</v>
      </c>
      <c r="T43">
        <f t="shared" si="0"/>
        <v>1.2966507177033493</v>
      </c>
      <c r="V43" s="2">
        <f t="shared" si="39"/>
        <v>0.94283150868660692</v>
      </c>
      <c r="X43">
        <v>7.8899999999999998E-2</v>
      </c>
      <c r="Y43">
        <f t="shared" si="1"/>
        <v>3.7751196172248806E-2</v>
      </c>
      <c r="AA43" s="2">
        <f t="shared" si="40"/>
        <v>0.1922695052977352</v>
      </c>
      <c r="AC43">
        <v>0.43099999999999999</v>
      </c>
      <c r="AD43">
        <f t="shared" si="2"/>
        <v>0.20622009569377991</v>
      </c>
      <c r="AF43" s="2">
        <f t="shared" si="41"/>
        <v>0.55722723899810289</v>
      </c>
      <c r="AH43">
        <v>0.2</v>
      </c>
      <c r="AI43">
        <f t="shared" si="3"/>
        <v>9.5693779904306234E-2</v>
      </c>
      <c r="AK43" s="2">
        <f t="shared" si="42"/>
        <v>0.14224173833927434</v>
      </c>
      <c r="AM43">
        <v>3.61E-2</v>
      </c>
      <c r="AN43">
        <f t="shared" si="4"/>
        <v>1.7272727272727273E-2</v>
      </c>
      <c r="AP43" s="2">
        <f t="shared" si="43"/>
        <v>0.25684795956684559</v>
      </c>
      <c r="AR43" s="8">
        <f t="shared" si="15"/>
        <v>1.6920054202336237</v>
      </c>
      <c r="AT43" s="2">
        <f t="shared" si="44"/>
        <v>1.7460096617202678</v>
      </c>
      <c r="AV43" s="8">
        <f t="shared" si="16"/>
        <v>0.38418981116045153</v>
      </c>
      <c r="AX43" s="2">
        <f t="shared" si="45"/>
        <v>0.38402174103421571</v>
      </c>
    </row>
    <row r="44" spans="1:50" x14ac:dyDescent="0.35">
      <c r="A44" s="6" t="s">
        <v>20</v>
      </c>
      <c r="B44">
        <v>3</v>
      </c>
      <c r="C44" s="7">
        <v>153</v>
      </c>
      <c r="D44" s="7" t="s">
        <v>35</v>
      </c>
      <c r="E44" s="7">
        <v>3</v>
      </c>
      <c r="F44" s="7" t="s">
        <v>36</v>
      </c>
      <c r="G44">
        <v>2.87</v>
      </c>
      <c r="I44">
        <v>3.6</v>
      </c>
      <c r="J44">
        <f t="shared" si="18"/>
        <v>1.254355400696864</v>
      </c>
      <c r="L44" s="2">
        <f t="shared" si="37"/>
        <v>0.82601417218024487</v>
      </c>
      <c r="N44">
        <v>7.87</v>
      </c>
      <c r="O44">
        <f t="shared" si="8"/>
        <v>2.7421602787456445</v>
      </c>
      <c r="Q44" s="2">
        <f t="shared" si="38"/>
        <v>1.0327506787009351</v>
      </c>
      <c r="S44">
        <v>1.64</v>
      </c>
      <c r="T44">
        <f t="shared" si="0"/>
        <v>0.5714285714285714</v>
      </c>
      <c r="V44" s="2">
        <f t="shared" si="39"/>
        <v>0.41550191948445092</v>
      </c>
      <c r="X44">
        <v>0.13700000000000001</v>
      </c>
      <c r="Y44">
        <f t="shared" si="1"/>
        <v>4.7735191637630667E-2</v>
      </c>
      <c r="AA44" s="2">
        <f t="shared" si="40"/>
        <v>0.24311869853296644</v>
      </c>
      <c r="AC44">
        <v>0.752</v>
      </c>
      <c r="AD44">
        <f t="shared" si="2"/>
        <v>0.26202090592334493</v>
      </c>
      <c r="AF44" s="2">
        <f t="shared" si="41"/>
        <v>0.70800658624585744</v>
      </c>
      <c r="AH44">
        <v>0.45900000000000002</v>
      </c>
      <c r="AI44">
        <f t="shared" si="3"/>
        <v>0.15993031358885018</v>
      </c>
      <c r="AK44" s="2">
        <f t="shared" si="42"/>
        <v>0.23772460279834365</v>
      </c>
      <c r="AM44">
        <v>9.5500000000000002E-2</v>
      </c>
      <c r="AN44">
        <f t="shared" si="4"/>
        <v>3.3275261324041808E-2</v>
      </c>
      <c r="AP44" s="2">
        <f t="shared" si="43"/>
        <v>0.49480796171826746</v>
      </c>
      <c r="AR44" s="8">
        <f t="shared" si="15"/>
        <v>0.586861658572434</v>
      </c>
      <c r="AT44" s="2">
        <f t="shared" si="44"/>
        <v>0.60559269710800934</v>
      </c>
      <c r="AV44" s="8">
        <f t="shared" si="16"/>
        <v>0.47911656890961429</v>
      </c>
      <c r="AX44" s="2">
        <f t="shared" si="45"/>
        <v>0.47890697151822309</v>
      </c>
    </row>
    <row r="45" spans="1:50" x14ac:dyDescent="0.35">
      <c r="A45" s="6" t="s">
        <v>20</v>
      </c>
      <c r="B45">
        <v>4</v>
      </c>
      <c r="C45" s="7">
        <v>144</v>
      </c>
      <c r="D45" s="7" t="s">
        <v>35</v>
      </c>
      <c r="E45" s="7">
        <v>30</v>
      </c>
      <c r="F45" s="7" t="s">
        <v>36</v>
      </c>
      <c r="G45">
        <v>1.69</v>
      </c>
      <c r="I45">
        <v>1.55</v>
      </c>
      <c r="J45">
        <f t="shared" si="18"/>
        <v>0.91715976331360949</v>
      </c>
      <c r="L45" s="2">
        <f t="shared" si="37"/>
        <v>0.6039651618908316</v>
      </c>
      <c r="N45">
        <v>6.53</v>
      </c>
      <c r="O45">
        <f t="shared" si="8"/>
        <v>3.8639053254437874</v>
      </c>
      <c r="Q45" s="2">
        <f t="shared" si="38"/>
        <v>1.4552215923401801</v>
      </c>
      <c r="S45">
        <v>1.4</v>
      </c>
      <c r="T45">
        <f t="shared" si="0"/>
        <v>0.82840236686390534</v>
      </c>
      <c r="V45" s="2">
        <f t="shared" si="39"/>
        <v>0.60235485369047626</v>
      </c>
      <c r="X45">
        <v>9.5799999999999996E-2</v>
      </c>
      <c r="Y45">
        <f t="shared" si="1"/>
        <v>5.668639053254438E-2</v>
      </c>
      <c r="AA45" s="2">
        <f t="shared" si="40"/>
        <v>0.28870778597522995</v>
      </c>
      <c r="AC45">
        <v>0.21199999999999999</v>
      </c>
      <c r="AD45">
        <f t="shared" si="2"/>
        <v>0.12544378698224853</v>
      </c>
      <c r="AF45" s="2">
        <f t="shared" si="41"/>
        <v>0.33896160718197593</v>
      </c>
      <c r="AH45">
        <v>0.251</v>
      </c>
      <c r="AI45">
        <f t="shared" si="3"/>
        <v>0.14852071005917161</v>
      </c>
      <c r="AK45" s="2">
        <f t="shared" si="42"/>
        <v>0.22076506957218911</v>
      </c>
      <c r="AM45">
        <v>7.4999999999999997E-2</v>
      </c>
      <c r="AN45">
        <f t="shared" si="4"/>
        <v>4.4378698224852069E-2</v>
      </c>
      <c r="AP45" s="2">
        <f t="shared" si="43"/>
        <v>0.6599176787376132</v>
      </c>
      <c r="AR45" s="8">
        <f t="shared" si="15"/>
        <v>1.777059233044922</v>
      </c>
      <c r="AT45" s="2">
        <f t="shared" si="44"/>
        <v>1.8337781624347451</v>
      </c>
      <c r="AV45" s="8">
        <f t="shared" si="16"/>
        <v>0.45348260513121047</v>
      </c>
      <c r="AX45" s="2">
        <f t="shared" si="45"/>
        <v>0.45328422173717947</v>
      </c>
    </row>
    <row r="46" spans="1:50" x14ac:dyDescent="0.35">
      <c r="A46" s="6" t="s">
        <v>20</v>
      </c>
      <c r="B46">
        <v>6</v>
      </c>
      <c r="C46" s="7">
        <v>139</v>
      </c>
      <c r="D46" s="7" t="s">
        <v>35</v>
      </c>
      <c r="E46" s="7">
        <v>30</v>
      </c>
      <c r="F46" s="7" t="s">
        <v>36</v>
      </c>
      <c r="G46">
        <v>0.55500000000000005</v>
      </c>
      <c r="I46">
        <v>0.26</v>
      </c>
      <c r="J46">
        <f t="shared" si="18"/>
        <v>0.46846846846846846</v>
      </c>
      <c r="L46" s="2">
        <f t="shared" si="37"/>
        <v>0.30849438202247187</v>
      </c>
      <c r="N46">
        <v>2.2599999999999998</v>
      </c>
      <c r="O46">
        <f t="shared" si="8"/>
        <v>4.0720720720720713</v>
      </c>
      <c r="Q46" s="2">
        <f>O46/$P$37</f>
        <v>1.5336212214682292</v>
      </c>
      <c r="S46">
        <v>9.7699999999999995E-2</v>
      </c>
      <c r="T46">
        <f t="shared" si="0"/>
        <v>0.17603603603603601</v>
      </c>
      <c r="V46" s="2">
        <f>T46/$U$37</f>
        <v>0.12800079402496214</v>
      </c>
      <c r="X46">
        <v>3.7499999999999999E-2</v>
      </c>
      <c r="Y46">
        <f t="shared" si="1"/>
        <v>6.7567567567567557E-2</v>
      </c>
      <c r="AA46" s="2">
        <f>Y46/$Z$37</f>
        <v>0.34412638823713432</v>
      </c>
      <c r="AC46">
        <v>0.10299999999999999</v>
      </c>
      <c r="AD46">
        <f t="shared" si="2"/>
        <v>0.18558558558558555</v>
      </c>
      <c r="AF46" s="2">
        <f>AD46/$AE$37</f>
        <v>0.50147073739730186</v>
      </c>
      <c r="AH46">
        <v>0.10299999999999999</v>
      </c>
      <c r="AI46">
        <f t="shared" si="3"/>
        <v>0.18558558558558555</v>
      </c>
      <c r="AK46" s="2">
        <f>AI46/$AJ$37</f>
        <v>0.27585927038104124</v>
      </c>
      <c r="AM46">
        <v>2.63E-2</v>
      </c>
      <c r="AN46">
        <f t="shared" si="4"/>
        <v>4.7387387387387382E-2</v>
      </c>
      <c r="AP46" s="2">
        <f>AN46/$AO$37</f>
        <v>0.70465732292734395</v>
      </c>
      <c r="AR46" s="8">
        <f>V46/AF46</f>
        <v>0.2552507743309268</v>
      </c>
      <c r="AT46" s="2">
        <f t="shared" si="44"/>
        <v>0.26339768940092523</v>
      </c>
      <c r="AV46" s="8">
        <f t="shared" si="16"/>
        <v>0.45947285618070183</v>
      </c>
      <c r="AX46" s="2">
        <f>AV46/$AW$37</f>
        <v>0.45927185225322398</v>
      </c>
    </row>
    <row r="58" spans="3:6" x14ac:dyDescent="0.35">
      <c r="C58" s="7"/>
      <c r="D58" s="7"/>
      <c r="E58" s="7"/>
      <c r="F58" s="7"/>
    </row>
    <row r="59" spans="3:6" x14ac:dyDescent="0.35">
      <c r="C59" s="7"/>
      <c r="D59" s="7"/>
      <c r="E59" s="7"/>
      <c r="F59" s="7"/>
    </row>
    <row r="60" spans="3:6" x14ac:dyDescent="0.35">
      <c r="C60" s="7"/>
      <c r="D60" s="7"/>
      <c r="E60" s="7"/>
      <c r="F60" s="7"/>
    </row>
    <row r="61" spans="3:6" x14ac:dyDescent="0.35">
      <c r="C61" s="7"/>
      <c r="D61" s="7"/>
      <c r="E61" s="7"/>
      <c r="F61" s="7"/>
    </row>
    <row r="62" spans="3:6" x14ac:dyDescent="0.35">
      <c r="C62" s="7"/>
      <c r="D62" s="7"/>
      <c r="E62" s="7"/>
      <c r="F62" s="7"/>
    </row>
    <row r="63" spans="3:6" x14ac:dyDescent="0.35">
      <c r="C63" s="7"/>
      <c r="D63" s="7"/>
      <c r="E63" s="7"/>
      <c r="F63" s="7"/>
    </row>
    <row r="64" spans="3:6" x14ac:dyDescent="0.35">
      <c r="C64" s="7"/>
      <c r="D64" s="7"/>
      <c r="E64" s="7"/>
      <c r="F64" s="7"/>
    </row>
    <row r="65" spans="3:6" x14ac:dyDescent="0.35">
      <c r="C65" s="7"/>
      <c r="D65" s="7"/>
      <c r="E65" s="7"/>
      <c r="F65" s="7"/>
    </row>
    <row r="66" spans="3:6" x14ac:dyDescent="0.35">
      <c r="C66" s="7"/>
      <c r="D66" s="7"/>
      <c r="E66" s="7"/>
      <c r="F66" s="7"/>
    </row>
    <row r="67" spans="3:6" x14ac:dyDescent="0.35">
      <c r="C67" s="7"/>
      <c r="D67" s="7"/>
      <c r="E67" s="7"/>
      <c r="F67" s="7"/>
    </row>
    <row r="68" spans="3:6" x14ac:dyDescent="0.35">
      <c r="C68" s="7"/>
      <c r="D68" s="7"/>
      <c r="E68" s="7"/>
      <c r="F68" s="7"/>
    </row>
    <row r="69" spans="3:6" x14ac:dyDescent="0.35">
      <c r="C69" s="7"/>
      <c r="D69" s="7"/>
      <c r="E69" s="7"/>
      <c r="F69" s="7"/>
    </row>
    <row r="70" spans="3:6" x14ac:dyDescent="0.35">
      <c r="C70" s="7"/>
      <c r="D70" s="7"/>
      <c r="E70" s="7"/>
      <c r="F70" s="7"/>
    </row>
    <row r="71" spans="3:6" x14ac:dyDescent="0.35">
      <c r="C71" s="7"/>
      <c r="D71" s="7"/>
      <c r="E71" s="7"/>
      <c r="F71" s="7"/>
    </row>
    <row r="72" spans="3:6" x14ac:dyDescent="0.35">
      <c r="C72" s="7"/>
      <c r="D72" s="7"/>
      <c r="E72" s="7"/>
      <c r="F72" s="7"/>
    </row>
    <row r="73" spans="3:6" x14ac:dyDescent="0.35">
      <c r="C73" s="7"/>
      <c r="D73" s="7"/>
      <c r="E73" s="7"/>
      <c r="F73" s="7"/>
    </row>
    <row r="74" spans="3:6" x14ac:dyDescent="0.35">
      <c r="C74" s="7"/>
      <c r="D74" s="7"/>
      <c r="E74" s="7"/>
      <c r="F74" s="7"/>
    </row>
    <row r="75" spans="3:6" x14ac:dyDescent="0.35">
      <c r="C75" s="7"/>
      <c r="D75" s="7"/>
      <c r="E75" s="7"/>
      <c r="F75" s="7"/>
    </row>
    <row r="76" spans="3:6" x14ac:dyDescent="0.35">
      <c r="C76" s="7"/>
      <c r="D76" s="7"/>
      <c r="E76" s="7"/>
      <c r="F76" s="7"/>
    </row>
    <row r="77" spans="3:6" x14ac:dyDescent="0.35">
      <c r="C77" s="7"/>
      <c r="D77" s="7"/>
      <c r="E77" s="7"/>
      <c r="F77" s="7"/>
    </row>
    <row r="78" spans="3:6" x14ac:dyDescent="0.35">
      <c r="C78" s="7"/>
      <c r="D78" s="7"/>
      <c r="E78" s="7"/>
      <c r="F78" s="7"/>
    </row>
    <row r="79" spans="3:6" x14ac:dyDescent="0.35">
      <c r="C79" s="7"/>
      <c r="D79" s="7"/>
      <c r="E79" s="7"/>
      <c r="F79" s="7"/>
    </row>
    <row r="80" spans="3:6" x14ac:dyDescent="0.35">
      <c r="C80" s="7"/>
      <c r="D80" s="7"/>
      <c r="E80" s="7"/>
      <c r="F80" s="7"/>
    </row>
    <row r="81" spans="3:6" x14ac:dyDescent="0.35">
      <c r="C81" s="7"/>
      <c r="D81" s="7"/>
      <c r="E81" s="7"/>
      <c r="F81" s="7"/>
    </row>
    <row r="82" spans="3:6" x14ac:dyDescent="0.35">
      <c r="C82" s="7"/>
      <c r="D82" s="7"/>
      <c r="E82" s="7"/>
      <c r="F82" s="7"/>
    </row>
    <row r="83" spans="3:6" x14ac:dyDescent="0.35">
      <c r="C83" s="7"/>
      <c r="D83" s="7"/>
      <c r="E83" s="7"/>
      <c r="F83" s="7"/>
    </row>
    <row r="84" spans="3:6" x14ac:dyDescent="0.35">
      <c r="C84" s="7"/>
      <c r="D84" s="7"/>
      <c r="E84" s="7"/>
      <c r="F84" s="7"/>
    </row>
    <row r="85" spans="3:6" x14ac:dyDescent="0.35">
      <c r="C85" s="7"/>
      <c r="D85" s="7"/>
      <c r="E85" s="7"/>
      <c r="F85" s="7"/>
    </row>
    <row r="86" spans="3:6" x14ac:dyDescent="0.35">
      <c r="C86" s="7"/>
      <c r="D86" s="7"/>
      <c r="E86" s="7"/>
      <c r="F86" s="7"/>
    </row>
    <row r="87" spans="3:6" x14ac:dyDescent="0.35">
      <c r="C87" s="7"/>
      <c r="D87" s="7"/>
      <c r="E87" s="7"/>
      <c r="F87" s="7"/>
    </row>
    <row r="88" spans="3:6" x14ac:dyDescent="0.35">
      <c r="C88" s="7"/>
      <c r="D88" s="7"/>
      <c r="E88" s="7"/>
      <c r="F88" s="7"/>
    </row>
    <row r="89" spans="3:6" x14ac:dyDescent="0.35">
      <c r="C89" s="7"/>
      <c r="D89" s="7"/>
      <c r="E89" s="7"/>
      <c r="F89" s="7"/>
    </row>
    <row r="90" spans="3:6" x14ac:dyDescent="0.35">
      <c r="C90" s="7"/>
      <c r="D90" s="7"/>
      <c r="E90" s="7"/>
      <c r="F90" s="7"/>
    </row>
    <row r="91" spans="3:6" x14ac:dyDescent="0.35">
      <c r="C91" s="7"/>
      <c r="D91" s="7"/>
      <c r="E91" s="7"/>
      <c r="F91" s="7"/>
    </row>
    <row r="92" spans="3:6" x14ac:dyDescent="0.35">
      <c r="C92" s="7"/>
      <c r="D92" s="7"/>
      <c r="E92" s="7"/>
      <c r="F92" s="7"/>
    </row>
    <row r="93" spans="3:6" x14ac:dyDescent="0.35">
      <c r="C93" s="7"/>
      <c r="D93" s="7"/>
      <c r="E93" s="7"/>
      <c r="F93" s="7"/>
    </row>
    <row r="94" spans="3:6" x14ac:dyDescent="0.35">
      <c r="C94" s="7"/>
      <c r="D94" s="7"/>
      <c r="E94" s="7"/>
      <c r="F94" s="7"/>
    </row>
    <row r="95" spans="3:6" x14ac:dyDescent="0.35">
      <c r="C95" s="7"/>
      <c r="D95" s="7"/>
      <c r="E95" s="7"/>
      <c r="F95" s="7"/>
    </row>
    <row r="96" spans="3:6" x14ac:dyDescent="0.35">
      <c r="C96" s="7"/>
      <c r="D96" s="7"/>
      <c r="E96" s="7"/>
      <c r="F96" s="7"/>
    </row>
    <row r="97" spans="3:6" x14ac:dyDescent="0.35">
      <c r="C97" s="7"/>
      <c r="D97" s="7"/>
      <c r="E97" s="7"/>
      <c r="F97" s="7"/>
    </row>
    <row r="98" spans="3:6" x14ac:dyDescent="0.35">
      <c r="C98" s="7"/>
      <c r="D98" s="7"/>
      <c r="E98" s="7"/>
      <c r="F98" s="7"/>
    </row>
    <row r="99" spans="3:6" x14ac:dyDescent="0.35">
      <c r="C99" s="7"/>
      <c r="D99" s="7"/>
      <c r="E99" s="7"/>
      <c r="F99" s="7"/>
    </row>
    <row r="100" spans="3:6" x14ac:dyDescent="0.35">
      <c r="C100" s="7"/>
      <c r="D100" s="7"/>
      <c r="E100" s="7"/>
      <c r="F100" s="7"/>
    </row>
    <row r="101" spans="3:6" x14ac:dyDescent="0.35">
      <c r="C101" s="7"/>
      <c r="D101" s="7"/>
      <c r="E101" s="7"/>
      <c r="F101" s="7"/>
    </row>
    <row r="102" spans="3:6" x14ac:dyDescent="0.35">
      <c r="C102" s="7"/>
      <c r="D102" s="7"/>
      <c r="E102" s="7"/>
      <c r="F102" s="7"/>
    </row>
    <row r="103" spans="3:6" x14ac:dyDescent="0.35">
      <c r="C103" s="7"/>
      <c r="D103" s="7"/>
      <c r="E103" s="7"/>
      <c r="F103" s="7"/>
    </row>
    <row r="104" spans="3:6" x14ac:dyDescent="0.35">
      <c r="C104" s="7"/>
      <c r="D104" s="7"/>
      <c r="E104" s="7"/>
      <c r="F104" s="7"/>
    </row>
    <row r="105" spans="3:6" x14ac:dyDescent="0.35">
      <c r="C105" s="7"/>
      <c r="D105" s="7"/>
      <c r="E105" s="7"/>
      <c r="F105" s="7"/>
    </row>
    <row r="106" spans="3:6" x14ac:dyDescent="0.35">
      <c r="C106" s="7"/>
      <c r="D106" s="7"/>
      <c r="E106" s="7"/>
      <c r="F106" s="7"/>
    </row>
    <row r="107" spans="3:6" x14ac:dyDescent="0.35">
      <c r="C107" s="7"/>
      <c r="D107" s="7"/>
      <c r="E107" s="7"/>
      <c r="F107" s="7"/>
    </row>
    <row r="108" spans="3:6" x14ac:dyDescent="0.35">
      <c r="C108" s="7"/>
      <c r="D108" s="7"/>
      <c r="E108" s="7"/>
      <c r="F108" s="7"/>
    </row>
    <row r="109" spans="3:6" x14ac:dyDescent="0.35">
      <c r="C109" s="7"/>
      <c r="D109" s="7"/>
      <c r="E109" s="7"/>
      <c r="F109" s="7"/>
    </row>
    <row r="110" spans="3:6" x14ac:dyDescent="0.35">
      <c r="C110" s="7"/>
      <c r="D110" s="7"/>
      <c r="E110" s="7"/>
      <c r="F110" s="7"/>
    </row>
    <row r="111" spans="3:6" x14ac:dyDescent="0.35">
      <c r="C111" s="7"/>
      <c r="D111" s="7"/>
      <c r="E111" s="7"/>
      <c r="F111" s="7"/>
    </row>
    <row r="112" spans="3:6" x14ac:dyDescent="0.35">
      <c r="C112" s="7"/>
      <c r="D112" s="7"/>
      <c r="E112" s="7"/>
      <c r="F112" s="7"/>
    </row>
    <row r="113" spans="3:6" x14ac:dyDescent="0.35">
      <c r="C113" s="7"/>
      <c r="D113" s="7"/>
      <c r="E113" s="7"/>
      <c r="F113" s="7"/>
    </row>
    <row r="114" spans="3:6" x14ac:dyDescent="0.35">
      <c r="C114" s="7"/>
      <c r="D114" s="7"/>
      <c r="E114" s="7"/>
      <c r="F114" s="7"/>
    </row>
    <row r="115" spans="3:6" x14ac:dyDescent="0.35">
      <c r="C115" s="7"/>
      <c r="D115" s="7"/>
      <c r="E115" s="7"/>
      <c r="F115" s="7"/>
    </row>
    <row r="116" spans="3:6" x14ac:dyDescent="0.35">
      <c r="C116" s="7"/>
      <c r="D116" s="7"/>
      <c r="E116" s="7"/>
      <c r="F116" s="7"/>
    </row>
    <row r="117" spans="3:6" x14ac:dyDescent="0.35">
      <c r="C117" s="7"/>
      <c r="D117" s="7"/>
      <c r="E117" s="7"/>
      <c r="F117" s="7"/>
    </row>
    <row r="118" spans="3:6" x14ac:dyDescent="0.35">
      <c r="C118" s="7"/>
      <c r="D118" s="7"/>
      <c r="E118" s="7"/>
      <c r="F118" s="7"/>
    </row>
    <row r="119" spans="3:6" x14ac:dyDescent="0.35">
      <c r="C119" s="7"/>
      <c r="D119" s="7"/>
      <c r="E119" s="7"/>
      <c r="F119" s="7"/>
    </row>
    <row r="120" spans="3:6" x14ac:dyDescent="0.35">
      <c r="C120" s="7"/>
      <c r="D120" s="7"/>
      <c r="E120" s="7"/>
      <c r="F120" s="7"/>
    </row>
    <row r="121" spans="3:6" x14ac:dyDescent="0.35">
      <c r="C121" s="7"/>
      <c r="D121" s="7"/>
      <c r="E121" s="7"/>
      <c r="F121" s="7"/>
    </row>
    <row r="122" spans="3:6" x14ac:dyDescent="0.35">
      <c r="C122" s="7"/>
      <c r="D122" s="7"/>
      <c r="E122" s="7"/>
      <c r="F122" s="7"/>
    </row>
    <row r="123" spans="3:6" x14ac:dyDescent="0.35">
      <c r="C123" s="7"/>
      <c r="D123" s="7"/>
      <c r="E123" s="7"/>
      <c r="F123" s="7"/>
    </row>
    <row r="124" spans="3:6" x14ac:dyDescent="0.35">
      <c r="C124" s="7"/>
      <c r="D124" s="7"/>
      <c r="E124" s="7"/>
      <c r="F124" s="7"/>
    </row>
    <row r="125" spans="3:6" x14ac:dyDescent="0.35">
      <c r="C125" s="7"/>
      <c r="D125" s="7"/>
      <c r="E125" s="7"/>
      <c r="F125" s="7"/>
    </row>
    <row r="126" spans="3:6" x14ac:dyDescent="0.35">
      <c r="C126" s="7"/>
      <c r="D126" s="7"/>
      <c r="E126" s="7"/>
      <c r="F126" s="7"/>
    </row>
    <row r="127" spans="3:6" x14ac:dyDescent="0.35">
      <c r="C127" s="7"/>
      <c r="D127" s="7"/>
      <c r="E127" s="7"/>
      <c r="F127" s="7"/>
    </row>
    <row r="128" spans="3:6" x14ac:dyDescent="0.35">
      <c r="C128" s="7"/>
      <c r="D128" s="7"/>
      <c r="E128" s="7"/>
      <c r="F128" s="7"/>
    </row>
    <row r="129" spans="3:6" x14ac:dyDescent="0.35">
      <c r="C129" s="7"/>
      <c r="D129" s="7"/>
      <c r="E129" s="7"/>
      <c r="F129" s="7"/>
    </row>
    <row r="130" spans="3:6" x14ac:dyDescent="0.35">
      <c r="C130" s="7"/>
      <c r="D130" s="7"/>
      <c r="E130" s="7"/>
      <c r="F130" s="7"/>
    </row>
    <row r="131" spans="3:6" x14ac:dyDescent="0.35">
      <c r="C131" s="7"/>
      <c r="D131" s="7"/>
      <c r="E131" s="7"/>
      <c r="F131" s="7"/>
    </row>
    <row r="132" spans="3:6" x14ac:dyDescent="0.35">
      <c r="C132" s="7"/>
      <c r="D132" s="7"/>
      <c r="E132" s="7"/>
      <c r="F132" s="7"/>
    </row>
    <row r="133" spans="3:6" x14ac:dyDescent="0.35">
      <c r="C133" s="7"/>
      <c r="D133" s="7"/>
      <c r="E133" s="7"/>
      <c r="F133" s="7"/>
    </row>
    <row r="134" spans="3:6" x14ac:dyDescent="0.35">
      <c r="C134" s="7"/>
      <c r="D134" s="7"/>
      <c r="E134" s="7"/>
      <c r="F134" s="7"/>
    </row>
    <row r="135" spans="3:6" x14ac:dyDescent="0.35">
      <c r="C135" s="7"/>
      <c r="D135" s="7"/>
      <c r="E135" s="7"/>
      <c r="F135" s="7"/>
    </row>
    <row r="136" spans="3:6" x14ac:dyDescent="0.35">
      <c r="C136" s="7"/>
      <c r="D136" s="7"/>
      <c r="E136" s="7"/>
      <c r="F136" s="7"/>
    </row>
    <row r="137" spans="3:6" x14ac:dyDescent="0.35">
      <c r="C137" s="7"/>
      <c r="D137" s="7"/>
      <c r="E137" s="7"/>
      <c r="F137" s="7"/>
    </row>
    <row r="138" spans="3:6" x14ac:dyDescent="0.35">
      <c r="C138" s="7"/>
      <c r="D138" s="7"/>
      <c r="E138" s="7"/>
      <c r="F138" s="7"/>
    </row>
    <row r="139" spans="3:6" x14ac:dyDescent="0.35">
      <c r="C139" s="7"/>
      <c r="D139" s="7"/>
      <c r="E139" s="7"/>
      <c r="F139" s="7"/>
    </row>
    <row r="140" spans="3:6" x14ac:dyDescent="0.35">
      <c r="C140" s="7"/>
      <c r="D140" s="7"/>
      <c r="E140" s="7"/>
      <c r="F140" s="7"/>
    </row>
    <row r="141" spans="3:6" x14ac:dyDescent="0.35">
      <c r="C141" s="7"/>
      <c r="D141" s="7"/>
      <c r="E141" s="7"/>
      <c r="F141" s="7"/>
    </row>
    <row r="142" spans="3:6" x14ac:dyDescent="0.35">
      <c r="C142" s="7"/>
      <c r="D142" s="7"/>
      <c r="E142" s="7"/>
      <c r="F142" s="7"/>
    </row>
    <row r="143" spans="3:6" x14ac:dyDescent="0.35">
      <c r="C143" s="7"/>
      <c r="D143" s="7"/>
      <c r="E143" s="7"/>
      <c r="F143" s="7"/>
    </row>
    <row r="144" spans="3:6" x14ac:dyDescent="0.35">
      <c r="C144" s="7"/>
      <c r="D144" s="7"/>
      <c r="E144" s="7"/>
      <c r="F144" s="7"/>
    </row>
    <row r="145" spans="3:6" x14ac:dyDescent="0.35">
      <c r="C145" s="7"/>
      <c r="D145" s="7"/>
      <c r="E145" s="7"/>
      <c r="F145" s="7"/>
    </row>
    <row r="146" spans="3:6" x14ac:dyDescent="0.35">
      <c r="C146" s="7"/>
      <c r="D146" s="7"/>
      <c r="E146" s="7"/>
      <c r="F146" s="7"/>
    </row>
    <row r="147" spans="3:6" x14ac:dyDescent="0.35">
      <c r="C147" s="7"/>
      <c r="D147" s="7"/>
      <c r="E147" s="7"/>
      <c r="F147" s="7"/>
    </row>
    <row r="148" spans="3:6" x14ac:dyDescent="0.35">
      <c r="C148" s="7"/>
      <c r="D148" s="7"/>
      <c r="E148" s="7"/>
      <c r="F148" s="7"/>
    </row>
    <row r="149" spans="3:6" x14ac:dyDescent="0.35">
      <c r="C149" s="7"/>
      <c r="D149" s="7"/>
      <c r="E149" s="7"/>
      <c r="F149" s="7"/>
    </row>
    <row r="150" spans="3:6" x14ac:dyDescent="0.35">
      <c r="C150" s="7"/>
      <c r="D150" s="7"/>
      <c r="E150" s="7"/>
      <c r="F150" s="7"/>
    </row>
    <row r="151" spans="3:6" x14ac:dyDescent="0.35">
      <c r="C151" s="7"/>
      <c r="D151" s="7"/>
      <c r="E151" s="7"/>
      <c r="F151" s="7"/>
    </row>
    <row r="152" spans="3:6" x14ac:dyDescent="0.35">
      <c r="C152" s="7"/>
      <c r="D152" s="7"/>
      <c r="E152" s="7"/>
      <c r="F152" s="7"/>
    </row>
    <row r="153" spans="3:6" x14ac:dyDescent="0.35">
      <c r="C153" s="7"/>
      <c r="D153" s="7"/>
      <c r="E153" s="7"/>
      <c r="F153" s="7"/>
    </row>
    <row r="154" spans="3:6" x14ac:dyDescent="0.35">
      <c r="C154" s="7"/>
      <c r="D154" s="7"/>
      <c r="E154" s="7"/>
      <c r="F154" s="7"/>
    </row>
    <row r="155" spans="3:6" x14ac:dyDescent="0.35">
      <c r="C155" s="7"/>
      <c r="D155" s="7"/>
      <c r="E155" s="7"/>
      <c r="F155" s="7"/>
    </row>
    <row r="156" spans="3:6" x14ac:dyDescent="0.35">
      <c r="C156" s="7"/>
      <c r="D156" s="7"/>
      <c r="E156" s="7"/>
      <c r="F156" s="7"/>
    </row>
    <row r="157" spans="3:6" x14ac:dyDescent="0.35">
      <c r="C157" s="7"/>
      <c r="D157" s="7"/>
      <c r="E157" s="7"/>
      <c r="F157" s="7"/>
    </row>
    <row r="158" spans="3:6" x14ac:dyDescent="0.35">
      <c r="C158" s="7"/>
      <c r="D158" s="7"/>
      <c r="E158" s="7"/>
      <c r="F158" s="7"/>
    </row>
    <row r="159" spans="3:6" x14ac:dyDescent="0.35">
      <c r="C159" s="7"/>
      <c r="D159" s="7"/>
      <c r="E159" s="7"/>
      <c r="F159" s="7"/>
    </row>
    <row r="160" spans="3:6" x14ac:dyDescent="0.35">
      <c r="C160" s="7"/>
      <c r="D160" s="7"/>
      <c r="E160" s="7"/>
      <c r="F160" s="7"/>
    </row>
    <row r="161" spans="3:6" x14ac:dyDescent="0.35">
      <c r="C161" s="7"/>
      <c r="D161" s="7"/>
      <c r="E161" s="7"/>
      <c r="F161" s="7"/>
    </row>
    <row r="162" spans="3:6" x14ac:dyDescent="0.35">
      <c r="C162" s="7"/>
      <c r="D162" s="7"/>
      <c r="E162" s="7"/>
      <c r="F162" s="7"/>
    </row>
    <row r="163" spans="3:6" x14ac:dyDescent="0.35">
      <c r="C163" s="7"/>
      <c r="D163" s="7"/>
      <c r="E163" s="7"/>
      <c r="F163" s="7"/>
    </row>
    <row r="164" spans="3:6" x14ac:dyDescent="0.35">
      <c r="C164" s="7"/>
      <c r="D164" s="7"/>
      <c r="E164" s="7"/>
      <c r="F164" s="7"/>
    </row>
    <row r="165" spans="3:6" x14ac:dyDescent="0.35">
      <c r="C165" s="7"/>
      <c r="D165" s="7"/>
      <c r="E165" s="7"/>
      <c r="F165" s="7"/>
    </row>
    <row r="166" spans="3:6" x14ac:dyDescent="0.35">
      <c r="C166" s="7"/>
      <c r="D166" s="7"/>
      <c r="E166" s="7"/>
      <c r="F166" s="7"/>
    </row>
    <row r="167" spans="3:6" x14ac:dyDescent="0.35">
      <c r="C167" s="7"/>
      <c r="D167" s="7"/>
      <c r="E167" s="7"/>
      <c r="F167" s="7"/>
    </row>
    <row r="168" spans="3:6" x14ac:dyDescent="0.35">
      <c r="C168" s="7"/>
      <c r="D168" s="7"/>
      <c r="E168" s="7"/>
      <c r="F168" s="7"/>
    </row>
    <row r="169" spans="3:6" x14ac:dyDescent="0.35">
      <c r="C169" s="7"/>
      <c r="D169" s="7"/>
      <c r="E169" s="7"/>
      <c r="F169" s="7"/>
    </row>
    <row r="170" spans="3:6" x14ac:dyDescent="0.35">
      <c r="C170" s="7"/>
      <c r="D170" s="7"/>
      <c r="E170" s="7"/>
      <c r="F170" s="7"/>
    </row>
    <row r="171" spans="3:6" x14ac:dyDescent="0.35">
      <c r="C171" s="7"/>
      <c r="D171" s="7"/>
      <c r="E171" s="7"/>
      <c r="F171" s="7"/>
    </row>
    <row r="172" spans="3:6" x14ac:dyDescent="0.35">
      <c r="C172" s="7"/>
      <c r="D172" s="7"/>
      <c r="E172" s="7"/>
      <c r="F172" s="7"/>
    </row>
    <row r="173" spans="3:6" x14ac:dyDescent="0.35">
      <c r="C173" s="7"/>
      <c r="D173" s="7"/>
      <c r="E173" s="7"/>
      <c r="F173" s="7"/>
    </row>
    <row r="174" spans="3:6" x14ac:dyDescent="0.35">
      <c r="C174" s="7"/>
      <c r="D174" s="7"/>
      <c r="E174" s="7"/>
      <c r="F174" s="7"/>
    </row>
    <row r="175" spans="3:6" x14ac:dyDescent="0.35">
      <c r="C175" s="7"/>
      <c r="D175" s="7"/>
      <c r="E175" s="7"/>
      <c r="F175" s="7"/>
    </row>
    <row r="176" spans="3:6" x14ac:dyDescent="0.35">
      <c r="C176" s="7"/>
      <c r="D176" s="7"/>
      <c r="E176" s="7"/>
      <c r="F176" s="7"/>
    </row>
    <row r="177" spans="3:6" x14ac:dyDescent="0.35">
      <c r="C177" s="7"/>
      <c r="D177" s="7"/>
      <c r="E177" s="7"/>
      <c r="F177" s="7"/>
    </row>
    <row r="178" spans="3:6" x14ac:dyDescent="0.35">
      <c r="C178" s="7"/>
      <c r="D178" s="7"/>
      <c r="E178" s="7"/>
      <c r="F178" s="7"/>
    </row>
    <row r="179" spans="3:6" x14ac:dyDescent="0.35">
      <c r="C179" s="7"/>
      <c r="D179" s="7"/>
      <c r="E179" s="7"/>
      <c r="F179" s="7"/>
    </row>
    <row r="180" spans="3:6" x14ac:dyDescent="0.35">
      <c r="C180" s="7"/>
      <c r="D180" s="7"/>
      <c r="E180" s="7"/>
      <c r="F180" s="7"/>
    </row>
    <row r="181" spans="3:6" x14ac:dyDescent="0.35">
      <c r="C181" s="7"/>
      <c r="D181" s="7"/>
      <c r="E181" s="7"/>
      <c r="F181" s="7"/>
    </row>
    <row r="182" spans="3:6" x14ac:dyDescent="0.35">
      <c r="C182" s="7"/>
      <c r="D182" s="7"/>
      <c r="E182" s="7"/>
      <c r="F182" s="7"/>
    </row>
    <row r="183" spans="3:6" x14ac:dyDescent="0.35">
      <c r="C183" s="7"/>
      <c r="D183" s="7"/>
      <c r="E183" s="7"/>
      <c r="F183" s="7"/>
    </row>
    <row r="184" spans="3:6" x14ac:dyDescent="0.35">
      <c r="C184" s="7"/>
      <c r="D184" s="7"/>
      <c r="E184" s="7"/>
      <c r="F184" s="7"/>
    </row>
    <row r="185" spans="3:6" x14ac:dyDescent="0.35">
      <c r="C185" s="7"/>
      <c r="D185" s="7"/>
      <c r="E185" s="7"/>
      <c r="F185" s="7"/>
    </row>
    <row r="186" spans="3:6" x14ac:dyDescent="0.35">
      <c r="C186" s="7"/>
      <c r="D186" s="7"/>
      <c r="E186" s="7"/>
      <c r="F186" s="7"/>
    </row>
    <row r="187" spans="3:6" x14ac:dyDescent="0.35">
      <c r="C187" s="7"/>
      <c r="D187" s="7"/>
      <c r="E187" s="7"/>
      <c r="F187" s="7"/>
    </row>
    <row r="188" spans="3:6" x14ac:dyDescent="0.35">
      <c r="C188" s="7"/>
      <c r="D188" s="7"/>
      <c r="E188" s="7"/>
      <c r="F188" s="7"/>
    </row>
    <row r="189" spans="3:6" x14ac:dyDescent="0.35">
      <c r="C189" s="7"/>
      <c r="D189" s="7"/>
      <c r="E189" s="7"/>
      <c r="F189" s="7"/>
    </row>
    <row r="190" spans="3:6" x14ac:dyDescent="0.35">
      <c r="C190" s="7"/>
      <c r="D190" s="7"/>
      <c r="E190" s="7"/>
      <c r="F190" s="7"/>
    </row>
    <row r="191" spans="3:6" x14ac:dyDescent="0.35">
      <c r="C191" s="7"/>
      <c r="D191" s="7"/>
      <c r="E191" s="7"/>
      <c r="F191" s="7"/>
    </row>
    <row r="192" spans="3:6" x14ac:dyDescent="0.35">
      <c r="C192" s="7"/>
      <c r="D192" s="7"/>
      <c r="E192" s="7"/>
      <c r="F192" s="7"/>
    </row>
    <row r="193" spans="3:6" x14ac:dyDescent="0.35">
      <c r="C193" s="7"/>
      <c r="D193" s="7"/>
      <c r="E193" s="7"/>
      <c r="F193" s="7"/>
    </row>
    <row r="194" spans="3:6" x14ac:dyDescent="0.35">
      <c r="C194" s="7"/>
      <c r="D194" s="7"/>
      <c r="E194" s="7"/>
      <c r="F194" s="7"/>
    </row>
    <row r="195" spans="3:6" x14ac:dyDescent="0.35">
      <c r="C195" s="7"/>
      <c r="D195" s="7"/>
      <c r="E195" s="7"/>
      <c r="F195" s="7"/>
    </row>
    <row r="196" spans="3:6" x14ac:dyDescent="0.35">
      <c r="C196" s="7"/>
      <c r="D196" s="7"/>
      <c r="E196" s="7"/>
      <c r="F196" s="7"/>
    </row>
    <row r="197" spans="3:6" x14ac:dyDescent="0.35">
      <c r="C197" s="7"/>
      <c r="D197" s="7"/>
      <c r="E197" s="7"/>
      <c r="F197" s="7"/>
    </row>
    <row r="198" spans="3:6" x14ac:dyDescent="0.35">
      <c r="C198" s="7"/>
      <c r="D198" s="7"/>
      <c r="E198" s="7"/>
      <c r="F198" s="7"/>
    </row>
    <row r="199" spans="3:6" x14ac:dyDescent="0.35">
      <c r="C199" s="7"/>
      <c r="D199" s="7"/>
      <c r="E199" s="7"/>
      <c r="F199" s="7"/>
    </row>
    <row r="200" spans="3:6" x14ac:dyDescent="0.35">
      <c r="C200" s="7"/>
      <c r="D200" s="7"/>
      <c r="E200" s="7"/>
      <c r="F200" s="7"/>
    </row>
    <row r="201" spans="3:6" x14ac:dyDescent="0.35">
      <c r="C201" s="7"/>
      <c r="D201" s="7"/>
      <c r="E201" s="7"/>
      <c r="F201" s="7"/>
    </row>
    <row r="202" spans="3:6" x14ac:dyDescent="0.35">
      <c r="C202" s="7"/>
      <c r="D202" s="7"/>
      <c r="E202" s="7"/>
      <c r="F202" s="7"/>
    </row>
    <row r="203" spans="3:6" x14ac:dyDescent="0.35">
      <c r="C203" s="7"/>
      <c r="D203" s="7"/>
      <c r="E203" s="7"/>
      <c r="F203" s="7"/>
    </row>
    <row r="204" spans="3:6" x14ac:dyDescent="0.35">
      <c r="C204" s="7"/>
      <c r="D204" s="7"/>
      <c r="E204" s="7"/>
      <c r="F204" s="7"/>
    </row>
    <row r="205" spans="3:6" x14ac:dyDescent="0.35">
      <c r="C205" s="7"/>
      <c r="D205" s="7"/>
      <c r="E205" s="7"/>
      <c r="F205" s="7"/>
    </row>
    <row r="206" spans="3:6" x14ac:dyDescent="0.35">
      <c r="C206" s="7"/>
      <c r="D206" s="7"/>
      <c r="E206" s="7"/>
      <c r="F206" s="7"/>
    </row>
    <row r="207" spans="3:6" x14ac:dyDescent="0.35">
      <c r="C207" s="7"/>
      <c r="D207" s="7"/>
      <c r="E207" s="7"/>
      <c r="F207" s="7"/>
    </row>
    <row r="208" spans="3:6" x14ac:dyDescent="0.35">
      <c r="C208" s="7"/>
      <c r="D208" s="7"/>
      <c r="E208" s="7"/>
      <c r="F208" s="7"/>
    </row>
    <row r="209" spans="3:6" x14ac:dyDescent="0.35">
      <c r="C209" s="7"/>
      <c r="D209" s="7"/>
      <c r="E209" s="7"/>
      <c r="F209" s="7"/>
    </row>
    <row r="210" spans="3:6" x14ac:dyDescent="0.35">
      <c r="C210" s="7"/>
      <c r="D210" s="7"/>
      <c r="E210" s="7"/>
      <c r="F210" s="7"/>
    </row>
    <row r="211" spans="3:6" x14ac:dyDescent="0.35">
      <c r="C211" s="7"/>
      <c r="D211" s="7"/>
      <c r="E211" s="7"/>
      <c r="F211" s="7"/>
    </row>
    <row r="212" spans="3:6" x14ac:dyDescent="0.35">
      <c r="C212" s="7"/>
      <c r="D212" s="7"/>
      <c r="E212" s="7"/>
      <c r="F212" s="7"/>
    </row>
    <row r="213" spans="3:6" x14ac:dyDescent="0.35">
      <c r="C213" s="7"/>
      <c r="D213" s="7"/>
      <c r="E213" s="7"/>
      <c r="F213" s="7"/>
    </row>
    <row r="214" spans="3:6" x14ac:dyDescent="0.35">
      <c r="C214" s="7"/>
      <c r="D214" s="7"/>
      <c r="E214" s="7"/>
      <c r="F214" s="7"/>
    </row>
    <row r="215" spans="3:6" x14ac:dyDescent="0.35">
      <c r="C215" s="7"/>
      <c r="D215" s="7"/>
      <c r="E215" s="7"/>
      <c r="F215" s="7"/>
    </row>
    <row r="216" spans="3:6" x14ac:dyDescent="0.35">
      <c r="C216" s="7"/>
      <c r="D216" s="7"/>
      <c r="E216" s="7"/>
      <c r="F216" s="7"/>
    </row>
    <row r="217" spans="3:6" x14ac:dyDescent="0.35">
      <c r="C217" s="7"/>
      <c r="D217" s="7"/>
      <c r="E217" s="7"/>
      <c r="F217" s="7"/>
    </row>
    <row r="218" spans="3:6" x14ac:dyDescent="0.35">
      <c r="C218" s="7"/>
      <c r="D218" s="7"/>
      <c r="E218" s="7"/>
      <c r="F218" s="7"/>
    </row>
    <row r="219" spans="3:6" x14ac:dyDescent="0.35">
      <c r="C219" s="7"/>
      <c r="D219" s="7"/>
      <c r="E219" s="7"/>
      <c r="F219" s="7"/>
    </row>
    <row r="220" spans="3:6" x14ac:dyDescent="0.35">
      <c r="C220" s="7"/>
      <c r="D220" s="7"/>
      <c r="E220" s="7"/>
      <c r="F220" s="7"/>
    </row>
    <row r="221" spans="3:6" x14ac:dyDescent="0.35">
      <c r="C221" s="7"/>
      <c r="D221" s="7"/>
      <c r="E221" s="7"/>
      <c r="F221" s="7"/>
    </row>
    <row r="222" spans="3:6" x14ac:dyDescent="0.35">
      <c r="C222" s="7"/>
      <c r="D222" s="7"/>
      <c r="E222" s="7"/>
      <c r="F222" s="7"/>
    </row>
    <row r="223" spans="3:6" x14ac:dyDescent="0.35">
      <c r="C223" s="7"/>
      <c r="D223" s="7"/>
      <c r="E223" s="7"/>
      <c r="F223" s="7"/>
    </row>
    <row r="224" spans="3:6" x14ac:dyDescent="0.35">
      <c r="C224" s="7"/>
      <c r="D224" s="7"/>
      <c r="E224" s="7"/>
      <c r="F224" s="7"/>
    </row>
    <row r="225" spans="3:6" x14ac:dyDescent="0.35">
      <c r="C225" s="7"/>
      <c r="D225" s="7"/>
      <c r="E225" s="7"/>
      <c r="F225" s="7"/>
    </row>
    <row r="226" spans="3:6" x14ac:dyDescent="0.35">
      <c r="C226" s="7"/>
      <c r="D226" s="7"/>
      <c r="E226" s="7"/>
      <c r="F226" s="7"/>
    </row>
    <row r="227" spans="3:6" x14ac:dyDescent="0.35">
      <c r="C227" s="7"/>
      <c r="D227" s="7"/>
      <c r="E227" s="7"/>
      <c r="F227" s="7"/>
    </row>
    <row r="228" spans="3:6" x14ac:dyDescent="0.35">
      <c r="C228" s="7"/>
      <c r="D228" s="7"/>
      <c r="E228" s="7"/>
      <c r="F228" s="7"/>
    </row>
    <row r="229" spans="3:6" x14ac:dyDescent="0.35">
      <c r="C229" s="7"/>
      <c r="D229" s="7"/>
      <c r="E229" s="7"/>
      <c r="F229" s="7"/>
    </row>
    <row r="230" spans="3:6" x14ac:dyDescent="0.35">
      <c r="C230" s="7"/>
      <c r="D230" s="7"/>
      <c r="E230" s="7"/>
      <c r="F230" s="7"/>
    </row>
    <row r="231" spans="3:6" x14ac:dyDescent="0.35">
      <c r="C231" s="7"/>
      <c r="D231" s="7"/>
      <c r="E231" s="7"/>
      <c r="F231" s="7"/>
    </row>
    <row r="232" spans="3:6" x14ac:dyDescent="0.35">
      <c r="C232" s="7"/>
      <c r="D232" s="7"/>
      <c r="E232" s="7"/>
      <c r="F232" s="7"/>
    </row>
    <row r="233" spans="3:6" x14ac:dyDescent="0.35">
      <c r="C233" s="7"/>
      <c r="D233" s="7"/>
      <c r="E233" s="7"/>
      <c r="F233" s="7"/>
    </row>
    <row r="234" spans="3:6" x14ac:dyDescent="0.35">
      <c r="C234" s="7"/>
      <c r="D234" s="7"/>
      <c r="E234" s="7"/>
      <c r="F234" s="7"/>
    </row>
    <row r="235" spans="3:6" x14ac:dyDescent="0.35">
      <c r="C235" s="7"/>
      <c r="D235" s="7"/>
      <c r="E235" s="7"/>
      <c r="F235" s="7"/>
    </row>
    <row r="236" spans="3:6" x14ac:dyDescent="0.35">
      <c r="C236" s="7"/>
      <c r="D236" s="7"/>
      <c r="E236" s="7"/>
      <c r="F236" s="7"/>
    </row>
    <row r="237" spans="3:6" x14ac:dyDescent="0.35">
      <c r="C237" s="7"/>
      <c r="D237" s="7"/>
      <c r="E237" s="7"/>
      <c r="F237" s="7"/>
    </row>
    <row r="238" spans="3:6" x14ac:dyDescent="0.35">
      <c r="C238" s="7"/>
      <c r="D238" s="7"/>
      <c r="E238" s="7"/>
      <c r="F238" s="7"/>
    </row>
    <row r="239" spans="3:6" x14ac:dyDescent="0.35">
      <c r="C239" s="7"/>
      <c r="D239" s="7"/>
      <c r="E239" s="7"/>
      <c r="F239" s="7"/>
    </row>
    <row r="240" spans="3:6" x14ac:dyDescent="0.35">
      <c r="C240" s="7"/>
      <c r="D240" s="7"/>
      <c r="E240" s="7"/>
      <c r="F240" s="7"/>
    </row>
    <row r="241" spans="3:6" x14ac:dyDescent="0.35">
      <c r="C241" s="7"/>
      <c r="D241" s="7"/>
      <c r="E241" s="7"/>
      <c r="F241" s="7"/>
    </row>
    <row r="242" spans="3:6" x14ac:dyDescent="0.35">
      <c r="C242" s="7"/>
      <c r="D242" s="7"/>
      <c r="E242" s="7"/>
      <c r="F242" s="7"/>
    </row>
    <row r="243" spans="3:6" x14ac:dyDescent="0.35">
      <c r="C243" s="7"/>
      <c r="D243" s="7"/>
      <c r="E243" s="7"/>
      <c r="F243" s="7"/>
    </row>
    <row r="244" spans="3:6" x14ac:dyDescent="0.35">
      <c r="C244" s="7"/>
      <c r="D244" s="7"/>
      <c r="E244" s="7"/>
      <c r="F244" s="7"/>
    </row>
    <row r="245" spans="3:6" x14ac:dyDescent="0.35">
      <c r="C245" s="7"/>
      <c r="D245" s="7"/>
      <c r="E245" s="7"/>
      <c r="F245" s="7"/>
    </row>
    <row r="246" spans="3:6" x14ac:dyDescent="0.35">
      <c r="C246" s="7"/>
      <c r="D246" s="7"/>
      <c r="E246" s="7"/>
      <c r="F246" s="7"/>
    </row>
    <row r="247" spans="3:6" x14ac:dyDescent="0.35">
      <c r="C247" s="7"/>
      <c r="D247" s="7"/>
      <c r="E247" s="7"/>
      <c r="F247" s="7"/>
    </row>
    <row r="248" spans="3:6" x14ac:dyDescent="0.35">
      <c r="C248" s="7"/>
      <c r="D248" s="7"/>
      <c r="E248" s="7"/>
      <c r="F248" s="7"/>
    </row>
    <row r="249" spans="3:6" x14ac:dyDescent="0.35">
      <c r="C249" s="7"/>
      <c r="D249" s="7"/>
      <c r="E249" s="7"/>
      <c r="F249" s="7"/>
    </row>
    <row r="250" spans="3:6" x14ac:dyDescent="0.35">
      <c r="C250" s="7"/>
      <c r="D250" s="7"/>
      <c r="E250" s="7"/>
      <c r="F250" s="7"/>
    </row>
    <row r="251" spans="3:6" x14ac:dyDescent="0.35">
      <c r="C251" s="7"/>
      <c r="D251" s="7"/>
      <c r="E251" s="7"/>
      <c r="F251" s="7"/>
    </row>
    <row r="252" spans="3:6" x14ac:dyDescent="0.35">
      <c r="C252" s="7"/>
      <c r="D252" s="7"/>
      <c r="E252" s="7"/>
      <c r="F252" s="7"/>
    </row>
    <row r="253" spans="3:6" x14ac:dyDescent="0.35">
      <c r="C253" s="7"/>
      <c r="D253" s="7"/>
      <c r="E253" s="7"/>
      <c r="F253" s="7"/>
    </row>
    <row r="254" spans="3:6" x14ac:dyDescent="0.35">
      <c r="C254" s="7"/>
      <c r="D254" s="7"/>
      <c r="E254" s="7"/>
      <c r="F254" s="7"/>
    </row>
    <row r="255" spans="3:6" x14ac:dyDescent="0.35">
      <c r="C255" s="7"/>
      <c r="D255" s="7"/>
      <c r="E255" s="7"/>
      <c r="F255" s="7"/>
    </row>
    <row r="256" spans="3:6" x14ac:dyDescent="0.35">
      <c r="C256" s="7"/>
      <c r="D256" s="7"/>
      <c r="E256" s="7"/>
      <c r="F256" s="7"/>
    </row>
    <row r="257" spans="3:6" x14ac:dyDescent="0.35">
      <c r="C257" s="7"/>
      <c r="D257" s="7"/>
      <c r="E257" s="7"/>
      <c r="F257" s="7"/>
    </row>
    <row r="258" spans="3:6" x14ac:dyDescent="0.35">
      <c r="C258" s="7"/>
      <c r="D258" s="7"/>
      <c r="E258" s="7"/>
      <c r="F258" s="7"/>
    </row>
    <row r="259" spans="3:6" x14ac:dyDescent="0.35">
      <c r="C259" s="7"/>
      <c r="D259" s="7"/>
      <c r="E259" s="7"/>
      <c r="F259" s="7"/>
    </row>
    <row r="260" spans="3:6" x14ac:dyDescent="0.35">
      <c r="C260" s="7"/>
      <c r="D260" s="7"/>
      <c r="E260" s="7"/>
      <c r="F260" s="7"/>
    </row>
    <row r="261" spans="3:6" x14ac:dyDescent="0.35">
      <c r="C261" s="7"/>
      <c r="D261" s="7"/>
      <c r="E261" s="7"/>
      <c r="F261" s="7"/>
    </row>
    <row r="262" spans="3:6" x14ac:dyDescent="0.35">
      <c r="C262" s="7"/>
      <c r="D262" s="7"/>
      <c r="E262" s="7"/>
      <c r="F262" s="7"/>
    </row>
    <row r="263" spans="3:6" x14ac:dyDescent="0.35">
      <c r="C263" s="7"/>
      <c r="D263" s="7"/>
      <c r="E263" s="7"/>
      <c r="F263" s="7"/>
    </row>
    <row r="264" spans="3:6" x14ac:dyDescent="0.35">
      <c r="C264" s="7"/>
      <c r="D264" s="7"/>
      <c r="E264" s="7"/>
      <c r="F264" s="7"/>
    </row>
    <row r="265" spans="3:6" x14ac:dyDescent="0.35">
      <c r="C265" s="7"/>
      <c r="D265" s="7"/>
      <c r="E265" s="7"/>
      <c r="F265" s="7"/>
    </row>
    <row r="266" spans="3:6" x14ac:dyDescent="0.35">
      <c r="C266" s="7"/>
      <c r="D266" s="7"/>
      <c r="E266" s="7"/>
      <c r="F266" s="7"/>
    </row>
    <row r="267" spans="3:6" x14ac:dyDescent="0.35">
      <c r="C267" s="7"/>
      <c r="D267" s="7"/>
      <c r="E267" s="7"/>
      <c r="F267" s="7"/>
    </row>
    <row r="268" spans="3:6" x14ac:dyDescent="0.35">
      <c r="C268" s="7"/>
      <c r="D268" s="7"/>
      <c r="E268" s="7"/>
      <c r="F268" s="7"/>
    </row>
    <row r="269" spans="3:6" x14ac:dyDescent="0.35">
      <c r="C269" s="7"/>
      <c r="D269" s="7"/>
      <c r="E269" s="7"/>
      <c r="F269" s="7"/>
    </row>
    <row r="270" spans="3:6" x14ac:dyDescent="0.35">
      <c r="C270" s="7"/>
      <c r="D270" s="7"/>
      <c r="E270" s="7"/>
      <c r="F270" s="7"/>
    </row>
    <row r="271" spans="3:6" x14ac:dyDescent="0.35">
      <c r="C271" s="7"/>
      <c r="D271" s="7"/>
      <c r="E271" s="7"/>
      <c r="F271" s="7"/>
    </row>
    <row r="272" spans="3:6" x14ac:dyDescent="0.35">
      <c r="C272" s="7"/>
      <c r="D272" s="7"/>
      <c r="E272" s="7"/>
      <c r="F272" s="7"/>
    </row>
    <row r="273" spans="3:6" x14ac:dyDescent="0.35">
      <c r="C273" s="7"/>
      <c r="D273" s="7"/>
      <c r="E273" s="7"/>
      <c r="F273" s="7"/>
    </row>
    <row r="274" spans="3:6" x14ac:dyDescent="0.35">
      <c r="C274" s="7"/>
      <c r="D274" s="7"/>
      <c r="E274" s="7"/>
      <c r="F274" s="7"/>
    </row>
    <row r="275" spans="3:6" x14ac:dyDescent="0.35">
      <c r="C275" s="7"/>
      <c r="D275" s="7"/>
      <c r="E275" s="7"/>
      <c r="F275" s="7"/>
    </row>
    <row r="276" spans="3:6" x14ac:dyDescent="0.35">
      <c r="C276" s="7"/>
      <c r="D276" s="7"/>
      <c r="E276" s="7"/>
      <c r="F276" s="7"/>
    </row>
    <row r="277" spans="3:6" x14ac:dyDescent="0.35">
      <c r="C277" s="7"/>
      <c r="D277" s="7"/>
      <c r="E277" s="7"/>
      <c r="F277" s="7"/>
    </row>
    <row r="278" spans="3:6" x14ac:dyDescent="0.35">
      <c r="C278" s="7"/>
      <c r="D278" s="7"/>
      <c r="E278" s="7"/>
      <c r="F278" s="7"/>
    </row>
    <row r="279" spans="3:6" x14ac:dyDescent="0.35">
      <c r="C279" s="7"/>
      <c r="D279" s="7"/>
      <c r="E279" s="7"/>
      <c r="F279" s="7"/>
    </row>
    <row r="280" spans="3:6" x14ac:dyDescent="0.35">
      <c r="C280" s="7"/>
      <c r="D280" s="7"/>
      <c r="E280" s="7"/>
      <c r="F280" s="7"/>
    </row>
    <row r="281" spans="3:6" x14ac:dyDescent="0.35">
      <c r="C281" s="7"/>
      <c r="D281" s="7"/>
      <c r="E281" s="7"/>
      <c r="F281" s="7"/>
    </row>
    <row r="282" spans="3:6" x14ac:dyDescent="0.35">
      <c r="C282" s="7"/>
      <c r="D282" s="7"/>
      <c r="E282" s="7"/>
      <c r="F282" s="7"/>
    </row>
    <row r="283" spans="3:6" x14ac:dyDescent="0.35">
      <c r="C283" s="7"/>
      <c r="D283" s="7"/>
      <c r="E283" s="7"/>
      <c r="F283" s="7"/>
    </row>
    <row r="284" spans="3:6" x14ac:dyDescent="0.35">
      <c r="C284" s="7"/>
      <c r="D284" s="7"/>
      <c r="E284" s="7"/>
      <c r="F284" s="7"/>
    </row>
    <row r="285" spans="3:6" x14ac:dyDescent="0.35">
      <c r="C285" s="7"/>
      <c r="D285" s="7"/>
      <c r="E285" s="7"/>
      <c r="F285" s="7"/>
    </row>
    <row r="286" spans="3:6" x14ac:dyDescent="0.35">
      <c r="C286" s="7"/>
      <c r="D286" s="7"/>
      <c r="E286" s="7"/>
      <c r="F286" s="7"/>
    </row>
    <row r="287" spans="3:6" x14ac:dyDescent="0.35">
      <c r="C287" s="7"/>
      <c r="D287" s="7"/>
      <c r="E287" s="7"/>
      <c r="F287" s="7"/>
    </row>
    <row r="288" spans="3:6" x14ac:dyDescent="0.35">
      <c r="C288" s="7"/>
      <c r="D288" s="7"/>
      <c r="E288" s="7"/>
      <c r="F288" s="7"/>
    </row>
    <row r="289" spans="3:6" x14ac:dyDescent="0.35">
      <c r="C289" s="7"/>
      <c r="D289" s="7"/>
      <c r="E289" s="7"/>
      <c r="F289" s="7"/>
    </row>
    <row r="290" spans="3:6" x14ac:dyDescent="0.35">
      <c r="C290" s="7"/>
      <c r="D290" s="7"/>
      <c r="E290" s="7"/>
      <c r="F290" s="7"/>
    </row>
    <row r="291" spans="3:6" x14ac:dyDescent="0.35">
      <c r="C291" s="7"/>
      <c r="D291" s="7"/>
      <c r="E291" s="7"/>
      <c r="F291" s="7"/>
    </row>
    <row r="292" spans="3:6" x14ac:dyDescent="0.35">
      <c r="C292" s="7"/>
      <c r="D292" s="7"/>
      <c r="E292" s="7"/>
      <c r="F292" s="7"/>
    </row>
    <row r="293" spans="3:6" x14ac:dyDescent="0.35">
      <c r="C293" s="7"/>
      <c r="D293" s="7"/>
      <c r="E293" s="7"/>
      <c r="F293" s="7"/>
    </row>
    <row r="294" spans="3:6" x14ac:dyDescent="0.35">
      <c r="C294" s="7"/>
      <c r="D294" s="7"/>
      <c r="E294" s="7"/>
      <c r="F294" s="7"/>
    </row>
    <row r="295" spans="3:6" x14ac:dyDescent="0.35">
      <c r="C295" s="7"/>
      <c r="D295" s="7"/>
      <c r="E295" s="7"/>
      <c r="F295" s="7"/>
    </row>
    <row r="296" spans="3:6" x14ac:dyDescent="0.35">
      <c r="C296" s="7"/>
      <c r="D296" s="7"/>
      <c r="E296" s="7"/>
      <c r="F296" s="7"/>
    </row>
    <row r="297" spans="3:6" x14ac:dyDescent="0.35">
      <c r="C297" s="7"/>
      <c r="D297" s="7"/>
      <c r="E297" s="7"/>
      <c r="F297" s="7"/>
    </row>
    <row r="298" spans="3:6" x14ac:dyDescent="0.35">
      <c r="C298" s="7"/>
      <c r="D298" s="7"/>
      <c r="E298" s="7"/>
      <c r="F298" s="7"/>
    </row>
    <row r="299" spans="3:6" x14ac:dyDescent="0.35">
      <c r="C299" s="7"/>
      <c r="D299" s="7"/>
      <c r="E299" s="7"/>
      <c r="F299" s="7"/>
    </row>
    <row r="300" spans="3:6" x14ac:dyDescent="0.35">
      <c r="C300" s="7"/>
      <c r="D300" s="7"/>
      <c r="E300" s="7"/>
      <c r="F300" s="7"/>
    </row>
    <row r="301" spans="3:6" x14ac:dyDescent="0.35">
      <c r="C301" s="7"/>
      <c r="D301" s="7"/>
      <c r="E301" s="7"/>
      <c r="F301" s="7"/>
    </row>
    <row r="302" spans="3:6" x14ac:dyDescent="0.35">
      <c r="C302" s="7"/>
      <c r="D302" s="7"/>
      <c r="E302" s="7"/>
      <c r="F302" s="7"/>
    </row>
    <row r="303" spans="3:6" x14ac:dyDescent="0.35">
      <c r="C303" s="7"/>
      <c r="D303" s="7"/>
      <c r="E303" s="7"/>
      <c r="F303" s="7"/>
    </row>
    <row r="304" spans="3:6" x14ac:dyDescent="0.35">
      <c r="C304" s="7"/>
      <c r="D304" s="7"/>
      <c r="E304" s="7"/>
      <c r="F304" s="7"/>
    </row>
    <row r="305" spans="3:6" x14ac:dyDescent="0.35">
      <c r="C305" s="7"/>
      <c r="D305" s="7"/>
      <c r="E305" s="7"/>
      <c r="F305" s="7"/>
    </row>
    <row r="306" spans="3:6" x14ac:dyDescent="0.35">
      <c r="C306" s="7"/>
      <c r="D306" s="7"/>
      <c r="E306" s="7"/>
      <c r="F306" s="7"/>
    </row>
    <row r="307" spans="3:6" x14ac:dyDescent="0.35">
      <c r="C307" s="7"/>
      <c r="D307" s="7"/>
      <c r="E307" s="7"/>
      <c r="F307" s="7"/>
    </row>
    <row r="308" spans="3:6" x14ac:dyDescent="0.35">
      <c r="C308" s="7"/>
      <c r="D308" s="7"/>
      <c r="E308" s="7"/>
      <c r="F308" s="7"/>
    </row>
    <row r="309" spans="3:6" x14ac:dyDescent="0.35">
      <c r="C309" s="7"/>
      <c r="D309" s="7"/>
      <c r="E309" s="7"/>
      <c r="F309" s="7"/>
    </row>
    <row r="310" spans="3:6" x14ac:dyDescent="0.35">
      <c r="C310" s="7"/>
      <c r="D310" s="7"/>
      <c r="E310" s="7"/>
      <c r="F310" s="7"/>
    </row>
    <row r="311" spans="3:6" x14ac:dyDescent="0.35">
      <c r="C311" s="7"/>
      <c r="D311" s="7"/>
      <c r="E311" s="7"/>
      <c r="F311" s="7"/>
    </row>
    <row r="312" spans="3:6" x14ac:dyDescent="0.35">
      <c r="C312" s="7"/>
      <c r="D312" s="7"/>
      <c r="E312" s="7"/>
      <c r="F312" s="7"/>
    </row>
    <row r="313" spans="3:6" x14ac:dyDescent="0.35">
      <c r="C313" s="7"/>
      <c r="D313" s="7"/>
      <c r="E313" s="7"/>
      <c r="F313" s="7"/>
    </row>
    <row r="314" spans="3:6" x14ac:dyDescent="0.35">
      <c r="C314" s="7"/>
      <c r="D314" s="7"/>
      <c r="E314" s="7"/>
      <c r="F314" s="7"/>
    </row>
    <row r="315" spans="3:6" x14ac:dyDescent="0.35">
      <c r="C315" s="7"/>
      <c r="D315" s="7"/>
      <c r="E315" s="7"/>
      <c r="F315" s="7"/>
    </row>
    <row r="316" spans="3:6" x14ac:dyDescent="0.35">
      <c r="C316" s="7"/>
      <c r="D316" s="7"/>
      <c r="E316" s="7"/>
      <c r="F316" s="7"/>
    </row>
    <row r="317" spans="3:6" x14ac:dyDescent="0.35">
      <c r="C317" s="7"/>
      <c r="D317" s="7"/>
      <c r="E317" s="7"/>
      <c r="F317" s="7"/>
    </row>
    <row r="318" spans="3:6" x14ac:dyDescent="0.35">
      <c r="C318" s="7"/>
      <c r="D318" s="7"/>
      <c r="E318" s="7"/>
      <c r="F318" s="7"/>
    </row>
    <row r="319" spans="3:6" x14ac:dyDescent="0.35">
      <c r="C319" s="7"/>
      <c r="D319" s="7"/>
      <c r="E319" s="7"/>
      <c r="F319" s="7"/>
    </row>
    <row r="320" spans="3:6" x14ac:dyDescent="0.35">
      <c r="C320" s="7"/>
      <c r="D320" s="7"/>
      <c r="E320" s="7"/>
      <c r="F320" s="7"/>
    </row>
    <row r="321" spans="3:6" x14ac:dyDescent="0.35">
      <c r="C321" s="7"/>
      <c r="D321" s="7"/>
      <c r="E321" s="7"/>
      <c r="F321" s="7"/>
    </row>
    <row r="322" spans="3:6" x14ac:dyDescent="0.35">
      <c r="C322" s="7"/>
      <c r="D322" s="7"/>
      <c r="E322" s="7"/>
      <c r="F322" s="7"/>
    </row>
    <row r="323" spans="3:6" x14ac:dyDescent="0.35">
      <c r="C323" s="7"/>
      <c r="D323" s="7"/>
      <c r="E323" s="7"/>
      <c r="F323" s="7"/>
    </row>
    <row r="324" spans="3:6" x14ac:dyDescent="0.35">
      <c r="C324" s="7"/>
      <c r="D324" s="7"/>
      <c r="E324" s="7"/>
      <c r="F324" s="7"/>
    </row>
    <row r="325" spans="3:6" x14ac:dyDescent="0.35">
      <c r="C325" s="7"/>
      <c r="D325" s="7"/>
      <c r="E325" s="7"/>
      <c r="F325" s="7"/>
    </row>
    <row r="326" spans="3:6" x14ac:dyDescent="0.35">
      <c r="C326" s="7"/>
      <c r="D326" s="7"/>
      <c r="E326" s="7"/>
      <c r="F326" s="7"/>
    </row>
    <row r="327" spans="3:6" x14ac:dyDescent="0.35">
      <c r="C327" s="7"/>
      <c r="D327" s="7"/>
      <c r="E327" s="7"/>
      <c r="F327" s="7"/>
    </row>
    <row r="328" spans="3:6" x14ac:dyDescent="0.35">
      <c r="C328" s="7"/>
      <c r="D328" s="7"/>
      <c r="E328" s="7"/>
      <c r="F328" s="7"/>
    </row>
    <row r="329" spans="3:6" x14ac:dyDescent="0.35">
      <c r="C329" s="7"/>
      <c r="D329" s="7"/>
      <c r="E329" s="7"/>
      <c r="F329" s="7"/>
    </row>
    <row r="330" spans="3:6" x14ac:dyDescent="0.35">
      <c r="C330" s="7"/>
      <c r="D330" s="7"/>
      <c r="E330" s="7"/>
      <c r="F330" s="7"/>
    </row>
    <row r="331" spans="3:6" x14ac:dyDescent="0.35">
      <c r="C331" s="7"/>
      <c r="D331" s="7"/>
      <c r="E331" s="7"/>
      <c r="F331" s="7"/>
    </row>
    <row r="332" spans="3:6" x14ac:dyDescent="0.35">
      <c r="C332" s="7"/>
      <c r="D332" s="7"/>
      <c r="E332" s="7"/>
      <c r="F332" s="7"/>
    </row>
    <row r="333" spans="3:6" x14ac:dyDescent="0.35">
      <c r="C333" s="7"/>
      <c r="D333" s="7"/>
      <c r="E333" s="7"/>
      <c r="F333" s="7"/>
    </row>
    <row r="334" spans="3:6" x14ac:dyDescent="0.35">
      <c r="C334" s="7"/>
      <c r="D334" s="7"/>
      <c r="E334" s="7"/>
      <c r="F334" s="7"/>
    </row>
    <row r="335" spans="3:6" x14ac:dyDescent="0.35">
      <c r="C335" s="7"/>
      <c r="D335" s="7"/>
      <c r="E335" s="7"/>
      <c r="F335" s="7"/>
    </row>
    <row r="336" spans="3:6" x14ac:dyDescent="0.35">
      <c r="C336" s="7"/>
      <c r="D336" s="7"/>
      <c r="E336" s="7"/>
      <c r="F336" s="7"/>
    </row>
    <row r="337" spans="3:6" x14ac:dyDescent="0.35">
      <c r="C337" s="7"/>
      <c r="D337" s="7"/>
      <c r="E337" s="7"/>
      <c r="F337" s="7"/>
    </row>
    <row r="338" spans="3:6" x14ac:dyDescent="0.35">
      <c r="C338" s="7"/>
      <c r="D338" s="7"/>
      <c r="E338" s="7"/>
      <c r="F338" s="7"/>
    </row>
    <row r="339" spans="3:6" x14ac:dyDescent="0.35">
      <c r="C339" s="7"/>
      <c r="D339" s="7"/>
      <c r="E339" s="7"/>
      <c r="F339" s="7"/>
    </row>
    <row r="340" spans="3:6" x14ac:dyDescent="0.35">
      <c r="C340" s="7"/>
      <c r="D340" s="7"/>
      <c r="E340" s="7"/>
      <c r="F340" s="7"/>
    </row>
    <row r="341" spans="3:6" x14ac:dyDescent="0.35">
      <c r="C341" s="7"/>
      <c r="D341" s="7"/>
      <c r="E341" s="7"/>
      <c r="F341" s="7"/>
    </row>
    <row r="342" spans="3:6" x14ac:dyDescent="0.35">
      <c r="C342" s="7"/>
      <c r="D342" s="7"/>
      <c r="E342" s="7"/>
      <c r="F342" s="7"/>
    </row>
    <row r="343" spans="3:6" x14ac:dyDescent="0.35">
      <c r="C343" s="7"/>
      <c r="D343" s="7"/>
      <c r="E343" s="7"/>
      <c r="F343" s="7"/>
    </row>
    <row r="344" spans="3:6" x14ac:dyDescent="0.35">
      <c r="C344" s="7"/>
      <c r="D344" s="7"/>
      <c r="E344" s="7"/>
      <c r="F344" s="7"/>
    </row>
    <row r="345" spans="3:6" x14ac:dyDescent="0.35">
      <c r="C345" s="7"/>
      <c r="D345" s="7"/>
      <c r="E345" s="7"/>
      <c r="F345" s="7"/>
    </row>
    <row r="346" spans="3:6" x14ac:dyDescent="0.35">
      <c r="C346" s="7"/>
      <c r="D346" s="7"/>
      <c r="E346" s="7"/>
      <c r="F346" s="7"/>
    </row>
    <row r="347" spans="3:6" x14ac:dyDescent="0.35">
      <c r="C347" s="7"/>
      <c r="D347" s="7"/>
      <c r="E347" s="7"/>
      <c r="F347" s="7"/>
    </row>
    <row r="348" spans="3:6" x14ac:dyDescent="0.35">
      <c r="C348" s="7"/>
      <c r="D348" s="7"/>
      <c r="E348" s="7"/>
      <c r="F348" s="7"/>
    </row>
    <row r="349" spans="3:6" x14ac:dyDescent="0.35">
      <c r="C349" s="7"/>
      <c r="D349" s="7"/>
      <c r="E349" s="7"/>
      <c r="F349" s="7"/>
    </row>
    <row r="350" spans="3:6" x14ac:dyDescent="0.35">
      <c r="C350" s="7"/>
      <c r="D350" s="7"/>
      <c r="E350" s="7"/>
      <c r="F350" s="7"/>
    </row>
    <row r="351" spans="3:6" x14ac:dyDescent="0.35">
      <c r="C351" s="7"/>
      <c r="D351" s="7"/>
      <c r="E351" s="7"/>
      <c r="F351" s="7"/>
    </row>
    <row r="352" spans="3:6" x14ac:dyDescent="0.35">
      <c r="C352" s="7"/>
      <c r="D352" s="7"/>
      <c r="E352" s="7"/>
      <c r="F352" s="7"/>
    </row>
    <row r="353" spans="3:6" x14ac:dyDescent="0.35">
      <c r="C353" s="7"/>
      <c r="D353" s="7"/>
      <c r="E353" s="7"/>
      <c r="F353" s="7"/>
    </row>
    <row r="354" spans="3:6" x14ac:dyDescent="0.35">
      <c r="C354" s="7"/>
      <c r="D354" s="7"/>
      <c r="E354" s="7"/>
      <c r="F354" s="7"/>
    </row>
    <row r="355" spans="3:6" x14ac:dyDescent="0.35">
      <c r="C355" s="7"/>
      <c r="D355" s="7"/>
      <c r="E355" s="7"/>
      <c r="F355" s="7"/>
    </row>
    <row r="356" spans="3:6" x14ac:dyDescent="0.35">
      <c r="C356" s="7"/>
      <c r="D356" s="7"/>
      <c r="E356" s="7"/>
      <c r="F356" s="7"/>
    </row>
    <row r="357" spans="3:6" x14ac:dyDescent="0.35">
      <c r="C357" s="7"/>
      <c r="D357" s="7"/>
      <c r="E357" s="7"/>
      <c r="F357" s="7"/>
    </row>
    <row r="358" spans="3:6" x14ac:dyDescent="0.35">
      <c r="C358" s="7"/>
      <c r="D358" s="7"/>
      <c r="E358" s="7"/>
      <c r="F358" s="7"/>
    </row>
    <row r="359" spans="3:6" x14ac:dyDescent="0.35">
      <c r="C359" s="7"/>
      <c r="D359" s="7"/>
      <c r="E359" s="7"/>
      <c r="F359" s="7"/>
    </row>
    <row r="360" spans="3:6" x14ac:dyDescent="0.35">
      <c r="C360" s="7"/>
      <c r="D360" s="7"/>
      <c r="E360" s="7"/>
      <c r="F360" s="7"/>
    </row>
    <row r="361" spans="3:6" x14ac:dyDescent="0.35">
      <c r="C361" s="7"/>
      <c r="D361" s="7"/>
      <c r="E361" s="7"/>
      <c r="F361" s="7"/>
    </row>
    <row r="362" spans="3:6" x14ac:dyDescent="0.35">
      <c r="C362" s="7"/>
      <c r="D362" s="7"/>
      <c r="E362" s="7"/>
      <c r="F362" s="7"/>
    </row>
    <row r="363" spans="3:6" x14ac:dyDescent="0.35">
      <c r="C363" s="7"/>
      <c r="D363" s="7"/>
      <c r="E363" s="7"/>
      <c r="F363" s="7"/>
    </row>
    <row r="364" spans="3:6" x14ac:dyDescent="0.35">
      <c r="C364" s="7"/>
      <c r="D364" s="7"/>
      <c r="E364" s="7"/>
      <c r="F364" s="7"/>
    </row>
    <row r="365" spans="3:6" x14ac:dyDescent="0.35">
      <c r="C365" s="7"/>
      <c r="D365" s="7"/>
      <c r="E365" s="7"/>
      <c r="F365" s="7"/>
    </row>
    <row r="366" spans="3:6" x14ac:dyDescent="0.35">
      <c r="C366" s="7"/>
      <c r="D366" s="7"/>
      <c r="E366" s="7"/>
      <c r="F366" s="7"/>
    </row>
    <row r="367" spans="3:6" x14ac:dyDescent="0.35">
      <c r="C367" s="7"/>
      <c r="D367" s="7"/>
      <c r="E367" s="7"/>
      <c r="F367" s="7"/>
    </row>
    <row r="368" spans="3:6" x14ac:dyDescent="0.35">
      <c r="C368" s="7"/>
      <c r="D368" s="7"/>
      <c r="E368" s="7"/>
      <c r="F368" s="7"/>
    </row>
    <row r="369" spans="3:6" x14ac:dyDescent="0.35">
      <c r="C369" s="7"/>
      <c r="D369" s="7"/>
      <c r="E369" s="7"/>
      <c r="F369" s="7"/>
    </row>
    <row r="370" spans="3:6" x14ac:dyDescent="0.35">
      <c r="C370" s="7"/>
      <c r="D370" s="7"/>
      <c r="E370" s="7"/>
      <c r="F370" s="7"/>
    </row>
    <row r="371" spans="3:6" x14ac:dyDescent="0.35">
      <c r="C371" s="7"/>
      <c r="D371" s="7"/>
      <c r="E371" s="7"/>
      <c r="F371" s="7"/>
    </row>
    <row r="372" spans="3:6" x14ac:dyDescent="0.35">
      <c r="C372" s="7"/>
      <c r="D372" s="7"/>
      <c r="E372" s="7"/>
      <c r="F372" s="7"/>
    </row>
    <row r="373" spans="3:6" x14ac:dyDescent="0.35">
      <c r="C373" s="7"/>
      <c r="D373" s="7"/>
      <c r="E373" s="7"/>
      <c r="F373" s="7"/>
    </row>
    <row r="374" spans="3:6" x14ac:dyDescent="0.35">
      <c r="C374" s="7"/>
      <c r="D374" s="7"/>
      <c r="E374" s="7"/>
      <c r="F374" s="7"/>
    </row>
    <row r="375" spans="3:6" x14ac:dyDescent="0.35">
      <c r="C375" s="7"/>
      <c r="D375" s="7"/>
      <c r="E375" s="7"/>
      <c r="F375" s="7"/>
    </row>
    <row r="376" spans="3:6" x14ac:dyDescent="0.35">
      <c r="C376" s="7"/>
      <c r="D376" s="7"/>
      <c r="E376" s="7"/>
      <c r="F376" s="7"/>
    </row>
    <row r="377" spans="3:6" x14ac:dyDescent="0.35">
      <c r="C377" s="7"/>
      <c r="D377" s="7"/>
      <c r="E377" s="7"/>
      <c r="F377" s="7"/>
    </row>
    <row r="378" spans="3:6" x14ac:dyDescent="0.35">
      <c r="C378" s="7"/>
      <c r="D378" s="7"/>
      <c r="E378" s="7"/>
      <c r="F378" s="7"/>
    </row>
    <row r="379" spans="3:6" x14ac:dyDescent="0.35">
      <c r="C379" s="7"/>
      <c r="D379" s="7"/>
      <c r="E379" s="7"/>
      <c r="F379" s="7"/>
    </row>
    <row r="380" spans="3:6" x14ac:dyDescent="0.35">
      <c r="C380" s="7"/>
      <c r="D380" s="7"/>
      <c r="E380" s="7"/>
      <c r="F380" s="7"/>
    </row>
    <row r="381" spans="3:6" x14ac:dyDescent="0.35">
      <c r="C381" s="7"/>
      <c r="D381" s="7"/>
      <c r="E381" s="7"/>
      <c r="F381" s="7"/>
    </row>
    <row r="382" spans="3:6" x14ac:dyDescent="0.35">
      <c r="C382" s="7"/>
      <c r="D382" s="7"/>
      <c r="E382" s="7"/>
      <c r="F382" s="7"/>
    </row>
    <row r="383" spans="3:6" x14ac:dyDescent="0.35">
      <c r="C383" s="7"/>
      <c r="D383" s="7"/>
      <c r="E383" s="7"/>
      <c r="F383" s="7"/>
    </row>
    <row r="384" spans="3:6" x14ac:dyDescent="0.35">
      <c r="C384" s="7"/>
      <c r="D384" s="7"/>
      <c r="E384" s="7"/>
      <c r="F384" s="7"/>
    </row>
    <row r="385" spans="3:6" x14ac:dyDescent="0.35">
      <c r="C385" s="7"/>
      <c r="D385" s="7"/>
      <c r="E385" s="7"/>
      <c r="F385" s="7"/>
    </row>
    <row r="386" spans="3:6" x14ac:dyDescent="0.35">
      <c r="C386" s="7"/>
      <c r="D386" s="7"/>
      <c r="E386" s="7"/>
      <c r="F386" s="7"/>
    </row>
    <row r="387" spans="3:6" x14ac:dyDescent="0.35">
      <c r="C387" s="7"/>
      <c r="D387" s="7"/>
      <c r="E387" s="7"/>
      <c r="F387" s="7"/>
    </row>
    <row r="388" spans="3:6" x14ac:dyDescent="0.35">
      <c r="C388" s="7"/>
      <c r="D388" s="7"/>
      <c r="E388" s="7"/>
      <c r="F388" s="7"/>
    </row>
    <row r="389" spans="3:6" x14ac:dyDescent="0.35">
      <c r="C389" s="7"/>
      <c r="D389" s="7"/>
      <c r="E389" s="7"/>
      <c r="F389" s="7"/>
    </row>
    <row r="390" spans="3:6" x14ac:dyDescent="0.35">
      <c r="C390" s="7"/>
      <c r="D390" s="7"/>
      <c r="E390" s="7"/>
      <c r="F390" s="7"/>
    </row>
    <row r="391" spans="3:6" x14ac:dyDescent="0.35">
      <c r="C391" s="7"/>
      <c r="D391" s="7"/>
      <c r="E391" s="7"/>
      <c r="F391" s="7"/>
    </row>
    <row r="392" spans="3:6" x14ac:dyDescent="0.35">
      <c r="C392" s="7"/>
      <c r="D392" s="7"/>
      <c r="E392" s="7"/>
      <c r="F392" s="7"/>
    </row>
    <row r="393" spans="3:6" x14ac:dyDescent="0.35">
      <c r="C393" s="7"/>
      <c r="D393" s="7"/>
      <c r="E393" s="7"/>
      <c r="F393" s="7"/>
    </row>
    <row r="394" spans="3:6" x14ac:dyDescent="0.35">
      <c r="C394" s="7"/>
      <c r="D394" s="7"/>
      <c r="E394" s="7"/>
      <c r="F394" s="7"/>
    </row>
    <row r="395" spans="3:6" x14ac:dyDescent="0.35">
      <c r="C395" s="7"/>
      <c r="D395" s="7"/>
      <c r="E395" s="7"/>
      <c r="F395" s="7"/>
    </row>
    <row r="396" spans="3:6" x14ac:dyDescent="0.35">
      <c r="C396" s="7"/>
      <c r="D396" s="7"/>
      <c r="E396" s="7"/>
      <c r="F396" s="7"/>
    </row>
    <row r="397" spans="3:6" x14ac:dyDescent="0.35">
      <c r="C397" s="7"/>
      <c r="D397" s="7"/>
      <c r="E397" s="7"/>
      <c r="F397" s="7"/>
    </row>
    <row r="398" spans="3:6" x14ac:dyDescent="0.35">
      <c r="C398" s="7"/>
      <c r="D398" s="7"/>
      <c r="E398" s="7"/>
      <c r="F398" s="7"/>
    </row>
    <row r="399" spans="3:6" x14ac:dyDescent="0.35">
      <c r="C399" s="7"/>
      <c r="D399" s="7"/>
      <c r="E399" s="7"/>
      <c r="F399" s="7"/>
    </row>
    <row r="400" spans="3:6" x14ac:dyDescent="0.35">
      <c r="C400" s="7"/>
      <c r="D400" s="7"/>
      <c r="E400" s="7"/>
      <c r="F400" s="7"/>
    </row>
    <row r="401" spans="3:6" x14ac:dyDescent="0.35">
      <c r="C401" s="7"/>
      <c r="D401" s="7"/>
      <c r="E401" s="7"/>
      <c r="F401" s="7"/>
    </row>
    <row r="402" spans="3:6" x14ac:dyDescent="0.35">
      <c r="C402" s="7"/>
      <c r="D402" s="7"/>
      <c r="E402" s="7"/>
      <c r="F402" s="7"/>
    </row>
    <row r="403" spans="3:6" x14ac:dyDescent="0.35">
      <c r="C403" s="7"/>
      <c r="D403" s="7"/>
      <c r="E403" s="7"/>
      <c r="F403" s="7"/>
    </row>
    <row r="404" spans="3:6" x14ac:dyDescent="0.35">
      <c r="C404" s="7"/>
      <c r="D404" s="7"/>
      <c r="E404" s="7"/>
      <c r="F404" s="7"/>
    </row>
    <row r="405" spans="3:6" x14ac:dyDescent="0.35">
      <c r="C405" s="7"/>
      <c r="D405" s="7"/>
      <c r="E405" s="7"/>
      <c r="F405" s="7"/>
    </row>
    <row r="406" spans="3:6" x14ac:dyDescent="0.35">
      <c r="C406" s="7"/>
      <c r="D406" s="7"/>
      <c r="E406" s="7"/>
      <c r="F406" s="7"/>
    </row>
    <row r="407" spans="3:6" x14ac:dyDescent="0.35">
      <c r="C407" s="7"/>
      <c r="D407" s="7"/>
      <c r="E407" s="7"/>
      <c r="F407" s="7"/>
    </row>
    <row r="408" spans="3:6" x14ac:dyDescent="0.35">
      <c r="C408" s="7"/>
      <c r="D408" s="7"/>
      <c r="E408" s="7"/>
      <c r="F408" s="7"/>
    </row>
    <row r="409" spans="3:6" x14ac:dyDescent="0.35">
      <c r="C409" s="7"/>
      <c r="D409" s="7"/>
      <c r="E409" s="7"/>
      <c r="F409" s="7"/>
    </row>
    <row r="410" spans="3:6" x14ac:dyDescent="0.35">
      <c r="C410" s="7"/>
      <c r="D410" s="7"/>
      <c r="E410" s="7"/>
      <c r="F410" s="7"/>
    </row>
    <row r="411" spans="3:6" x14ac:dyDescent="0.35">
      <c r="C411" s="7"/>
      <c r="D411" s="7"/>
      <c r="E411" s="7"/>
      <c r="F411" s="7"/>
    </row>
    <row r="412" spans="3:6" x14ac:dyDescent="0.35">
      <c r="C412" s="7"/>
      <c r="D412" s="7"/>
      <c r="E412" s="7"/>
      <c r="F412" s="7"/>
    </row>
    <row r="413" spans="3:6" x14ac:dyDescent="0.35">
      <c r="C413" s="7"/>
      <c r="D413" s="7"/>
      <c r="E413" s="7"/>
      <c r="F413" s="7"/>
    </row>
    <row r="414" spans="3:6" x14ac:dyDescent="0.35">
      <c r="C414" s="7"/>
      <c r="D414" s="7"/>
      <c r="E414" s="7"/>
      <c r="F414" s="7"/>
    </row>
    <row r="415" spans="3:6" x14ac:dyDescent="0.35">
      <c r="C415" s="7"/>
      <c r="D415" s="7"/>
      <c r="E415" s="7"/>
      <c r="F415" s="7"/>
    </row>
    <row r="416" spans="3:6" x14ac:dyDescent="0.35">
      <c r="C416" s="7"/>
      <c r="D416" s="7"/>
      <c r="E416" s="7"/>
      <c r="F416" s="7"/>
    </row>
    <row r="417" spans="3:6" x14ac:dyDescent="0.35">
      <c r="C417" s="7"/>
      <c r="D417" s="7"/>
      <c r="E417" s="7"/>
      <c r="F417" s="7"/>
    </row>
    <row r="418" spans="3:6" x14ac:dyDescent="0.35">
      <c r="C418" s="7"/>
      <c r="D418" s="7"/>
      <c r="E418" s="7"/>
      <c r="F418" s="7"/>
    </row>
    <row r="419" spans="3:6" x14ac:dyDescent="0.35">
      <c r="C419" s="7"/>
      <c r="D419" s="7"/>
      <c r="E419" s="7"/>
      <c r="F419" s="7"/>
    </row>
    <row r="420" spans="3:6" x14ac:dyDescent="0.35">
      <c r="C420" s="7"/>
      <c r="D420" s="7"/>
      <c r="E420" s="7"/>
      <c r="F420" s="7"/>
    </row>
    <row r="421" spans="3:6" x14ac:dyDescent="0.35">
      <c r="C421" s="7"/>
      <c r="D421" s="7"/>
      <c r="E421" s="7"/>
      <c r="F421" s="7"/>
    </row>
    <row r="422" spans="3:6" x14ac:dyDescent="0.35">
      <c r="C422" s="7"/>
      <c r="D422" s="7"/>
      <c r="E422" s="7"/>
      <c r="F422" s="7"/>
    </row>
    <row r="423" spans="3:6" x14ac:dyDescent="0.35">
      <c r="C423" s="7"/>
      <c r="D423" s="7"/>
      <c r="E423" s="7"/>
      <c r="F423" s="7"/>
    </row>
    <row r="424" spans="3:6" x14ac:dyDescent="0.35">
      <c r="C424" s="7"/>
      <c r="D424" s="7"/>
      <c r="E424" s="7"/>
      <c r="F424" s="7"/>
    </row>
    <row r="425" spans="3:6" x14ac:dyDescent="0.35">
      <c r="C425" s="7"/>
      <c r="D425" s="7"/>
      <c r="E425" s="7"/>
      <c r="F425" s="7"/>
    </row>
    <row r="426" spans="3:6" x14ac:dyDescent="0.35">
      <c r="C426" s="7"/>
      <c r="D426" s="7"/>
      <c r="E426" s="7"/>
      <c r="F426" s="7"/>
    </row>
    <row r="427" spans="3:6" x14ac:dyDescent="0.35">
      <c r="C427" s="7"/>
      <c r="D427" s="7"/>
      <c r="E427" s="7"/>
      <c r="F427" s="7"/>
    </row>
    <row r="428" spans="3:6" x14ac:dyDescent="0.35">
      <c r="C428" s="7"/>
      <c r="D428" s="7"/>
      <c r="E428" s="7"/>
      <c r="F428" s="7"/>
    </row>
    <row r="429" spans="3:6" x14ac:dyDescent="0.35">
      <c r="C429" s="7"/>
      <c r="D429" s="7"/>
      <c r="E429" s="7"/>
      <c r="F429" s="7"/>
    </row>
    <row r="430" spans="3:6" x14ac:dyDescent="0.35">
      <c r="C430" s="7"/>
      <c r="D430" s="7"/>
      <c r="E430" s="7"/>
      <c r="F430" s="7"/>
    </row>
    <row r="431" spans="3:6" x14ac:dyDescent="0.35">
      <c r="C431" s="7"/>
      <c r="D431" s="7"/>
      <c r="E431" s="7"/>
      <c r="F431" s="7"/>
    </row>
    <row r="432" spans="3:6" x14ac:dyDescent="0.35">
      <c r="C432" s="7"/>
      <c r="D432" s="7"/>
      <c r="E432" s="7"/>
      <c r="F432" s="7"/>
    </row>
    <row r="433" spans="3:6" x14ac:dyDescent="0.35">
      <c r="C433" s="7"/>
      <c r="D433" s="7"/>
      <c r="E433" s="7"/>
      <c r="F433" s="7"/>
    </row>
    <row r="434" spans="3:6" x14ac:dyDescent="0.35">
      <c r="C434" s="7"/>
      <c r="D434" s="7"/>
      <c r="E434" s="7"/>
      <c r="F434" s="7"/>
    </row>
    <row r="435" spans="3:6" x14ac:dyDescent="0.35">
      <c r="C435" s="7"/>
      <c r="D435" s="7"/>
      <c r="E435" s="7"/>
      <c r="F435" s="7"/>
    </row>
    <row r="436" spans="3:6" x14ac:dyDescent="0.35">
      <c r="C436" s="7"/>
      <c r="D436" s="7"/>
      <c r="E436" s="7"/>
      <c r="F436" s="7"/>
    </row>
    <row r="437" spans="3:6" x14ac:dyDescent="0.35">
      <c r="C437" s="7"/>
      <c r="D437" s="7"/>
      <c r="E437" s="7"/>
      <c r="F437" s="7"/>
    </row>
    <row r="438" spans="3:6" x14ac:dyDescent="0.35">
      <c r="C438" s="7"/>
      <c r="D438" s="7"/>
      <c r="E438" s="7"/>
      <c r="F438" s="7"/>
    </row>
    <row r="439" spans="3:6" x14ac:dyDescent="0.35">
      <c r="C439" s="7"/>
      <c r="D439" s="7"/>
      <c r="E439" s="7"/>
      <c r="F439" s="7"/>
    </row>
    <row r="440" spans="3:6" x14ac:dyDescent="0.35">
      <c r="C440" s="7"/>
      <c r="D440" s="7"/>
      <c r="E440" s="7"/>
      <c r="F440" s="7"/>
    </row>
    <row r="441" spans="3:6" x14ac:dyDescent="0.35">
      <c r="C441" s="7"/>
      <c r="D441" s="7"/>
      <c r="E441" s="7"/>
      <c r="F441" s="7"/>
    </row>
    <row r="442" spans="3:6" x14ac:dyDescent="0.35">
      <c r="C442" s="7"/>
      <c r="D442" s="7"/>
      <c r="E442" s="7"/>
      <c r="F442" s="7"/>
    </row>
    <row r="443" spans="3:6" x14ac:dyDescent="0.35">
      <c r="C443" s="7"/>
      <c r="D443" s="7"/>
      <c r="E443" s="7"/>
      <c r="F443" s="7"/>
    </row>
    <row r="444" spans="3:6" x14ac:dyDescent="0.35">
      <c r="C444" s="7"/>
      <c r="D444" s="7"/>
      <c r="E444" s="7"/>
      <c r="F444" s="7"/>
    </row>
    <row r="445" spans="3:6" x14ac:dyDescent="0.35">
      <c r="C445" s="7"/>
      <c r="D445" s="7"/>
      <c r="E445" s="7"/>
      <c r="F445" s="7"/>
    </row>
    <row r="446" spans="3:6" x14ac:dyDescent="0.35">
      <c r="C446" s="7"/>
      <c r="D446" s="7"/>
      <c r="E446" s="7"/>
      <c r="F446" s="7"/>
    </row>
    <row r="447" spans="3:6" x14ac:dyDescent="0.35">
      <c r="C447" s="7"/>
      <c r="D447" s="7"/>
      <c r="E447" s="7"/>
      <c r="F447" s="7"/>
    </row>
    <row r="448" spans="3:6" x14ac:dyDescent="0.35">
      <c r="C448" s="7"/>
      <c r="D448" s="7"/>
      <c r="E448" s="7"/>
      <c r="F448" s="7"/>
    </row>
    <row r="449" spans="3:6" x14ac:dyDescent="0.35">
      <c r="C449" s="7"/>
      <c r="D449" s="7"/>
      <c r="E449" s="7"/>
      <c r="F449" s="7"/>
    </row>
    <row r="450" spans="3:6" x14ac:dyDescent="0.35">
      <c r="C450" s="7"/>
      <c r="D450" s="7"/>
      <c r="E450" s="7"/>
      <c r="F450" s="7"/>
    </row>
    <row r="451" spans="3:6" x14ac:dyDescent="0.35">
      <c r="C451" s="7"/>
      <c r="D451" s="7"/>
      <c r="E451" s="7"/>
      <c r="F451" s="7"/>
    </row>
    <row r="452" spans="3:6" x14ac:dyDescent="0.35">
      <c r="C452" s="7"/>
      <c r="D452" s="7"/>
      <c r="E452" s="7"/>
      <c r="F452" s="7"/>
    </row>
    <row r="453" spans="3:6" x14ac:dyDescent="0.35">
      <c r="C453" s="7"/>
      <c r="D453" s="7"/>
      <c r="E453" s="7"/>
      <c r="F453" s="7"/>
    </row>
    <row r="454" spans="3:6" x14ac:dyDescent="0.35">
      <c r="C454" s="7"/>
      <c r="D454" s="7"/>
      <c r="E454" s="7"/>
      <c r="F454" s="7"/>
    </row>
    <row r="455" spans="3:6" x14ac:dyDescent="0.35">
      <c r="C455" s="7"/>
      <c r="D455" s="7"/>
      <c r="E455" s="7"/>
      <c r="F455" s="7"/>
    </row>
    <row r="456" spans="3:6" x14ac:dyDescent="0.35">
      <c r="C456" s="7"/>
      <c r="D456" s="7"/>
      <c r="E456" s="7"/>
      <c r="F456" s="7"/>
    </row>
    <row r="457" spans="3:6" x14ac:dyDescent="0.35">
      <c r="C457" s="7"/>
      <c r="D457" s="7"/>
      <c r="E457" s="7"/>
      <c r="F457" s="7"/>
    </row>
    <row r="458" spans="3:6" x14ac:dyDescent="0.35">
      <c r="C458" s="7"/>
      <c r="D458" s="7"/>
      <c r="E458" s="7"/>
      <c r="F458" s="7"/>
    </row>
    <row r="459" spans="3:6" x14ac:dyDescent="0.35">
      <c r="C459" s="7"/>
      <c r="D459" s="7"/>
      <c r="E459" s="7"/>
      <c r="F459" s="7"/>
    </row>
    <row r="460" spans="3:6" x14ac:dyDescent="0.35">
      <c r="C460" s="7"/>
      <c r="D460" s="7"/>
      <c r="E460" s="7"/>
      <c r="F460" s="7"/>
    </row>
    <row r="461" spans="3:6" x14ac:dyDescent="0.35">
      <c r="C461" s="7"/>
      <c r="D461" s="7"/>
      <c r="E461" s="7"/>
      <c r="F461" s="7"/>
    </row>
    <row r="462" spans="3:6" x14ac:dyDescent="0.35">
      <c r="C462" s="7"/>
      <c r="D462" s="7"/>
      <c r="E462" s="7"/>
      <c r="F462" s="7"/>
    </row>
    <row r="463" spans="3:6" x14ac:dyDescent="0.35">
      <c r="C463" s="7"/>
      <c r="D463" s="7"/>
      <c r="E463" s="7"/>
      <c r="F463" s="7"/>
    </row>
    <row r="464" spans="3:6" x14ac:dyDescent="0.35">
      <c r="C464" s="7"/>
      <c r="D464" s="7"/>
      <c r="E464" s="7"/>
      <c r="F464" s="7"/>
    </row>
    <row r="465" spans="3:6" x14ac:dyDescent="0.35">
      <c r="C465" s="7"/>
      <c r="D465" s="7"/>
      <c r="E465" s="7"/>
      <c r="F465" s="7"/>
    </row>
    <row r="466" spans="3:6" x14ac:dyDescent="0.35">
      <c r="C466" s="7"/>
      <c r="D466" s="7"/>
      <c r="E466" s="7"/>
      <c r="F466" s="7"/>
    </row>
    <row r="467" spans="3:6" x14ac:dyDescent="0.35">
      <c r="C467" s="7"/>
      <c r="D467" s="7"/>
      <c r="E467" s="7"/>
      <c r="F467" s="7"/>
    </row>
    <row r="468" spans="3:6" x14ac:dyDescent="0.35">
      <c r="C468" s="7"/>
      <c r="D468" s="7"/>
      <c r="E468" s="7"/>
      <c r="F468" s="7"/>
    </row>
    <row r="469" spans="3:6" x14ac:dyDescent="0.35">
      <c r="C469" s="7"/>
      <c r="D469" s="7"/>
      <c r="E469" s="7"/>
      <c r="F469" s="7"/>
    </row>
    <row r="470" spans="3:6" x14ac:dyDescent="0.35">
      <c r="C470" s="7"/>
      <c r="D470" s="7"/>
      <c r="E470" s="7"/>
      <c r="F470" s="7"/>
    </row>
    <row r="471" spans="3:6" x14ac:dyDescent="0.35">
      <c r="C471" s="7"/>
      <c r="D471" s="7"/>
      <c r="E471" s="7"/>
      <c r="F471" s="7"/>
    </row>
    <row r="472" spans="3:6" x14ac:dyDescent="0.35">
      <c r="C472" s="7"/>
      <c r="D472" s="7"/>
      <c r="E472" s="7"/>
      <c r="F472" s="7"/>
    </row>
    <row r="473" spans="3:6" x14ac:dyDescent="0.35">
      <c r="C473" s="7"/>
      <c r="D473" s="7"/>
      <c r="E473" s="7"/>
      <c r="F473" s="7"/>
    </row>
    <row r="474" spans="3:6" x14ac:dyDescent="0.35">
      <c r="C474" s="7"/>
      <c r="D474" s="7"/>
      <c r="E474" s="7"/>
      <c r="F474" s="7"/>
    </row>
    <row r="475" spans="3:6" x14ac:dyDescent="0.35">
      <c r="C475" s="7"/>
      <c r="D475" s="7"/>
      <c r="E475" s="7"/>
      <c r="F475" s="7"/>
    </row>
    <row r="476" spans="3:6" x14ac:dyDescent="0.35">
      <c r="C476" s="7"/>
      <c r="D476" s="7"/>
      <c r="E476" s="7"/>
      <c r="F476" s="7"/>
    </row>
    <row r="477" spans="3:6" x14ac:dyDescent="0.35">
      <c r="C477" s="7"/>
      <c r="D477" s="7"/>
      <c r="E477" s="7"/>
      <c r="F477" s="7"/>
    </row>
    <row r="478" spans="3:6" x14ac:dyDescent="0.35">
      <c r="C478" s="7"/>
      <c r="D478" s="7"/>
      <c r="E478" s="7"/>
      <c r="F478" s="7"/>
    </row>
    <row r="479" spans="3:6" x14ac:dyDescent="0.35">
      <c r="C479" s="7"/>
      <c r="D479" s="7"/>
      <c r="E479" s="7"/>
      <c r="F479" s="7"/>
    </row>
    <row r="480" spans="3:6" x14ac:dyDescent="0.35">
      <c r="C480" s="7"/>
      <c r="D480" s="7"/>
      <c r="E480" s="7"/>
      <c r="F480" s="7"/>
    </row>
    <row r="481" spans="3:6" x14ac:dyDescent="0.35">
      <c r="C481" s="7"/>
      <c r="D481" s="7"/>
      <c r="E481" s="7"/>
      <c r="F481" s="7"/>
    </row>
    <row r="482" spans="3:6" x14ac:dyDescent="0.35">
      <c r="C482" s="7"/>
      <c r="D482" s="7"/>
      <c r="E482" s="7"/>
      <c r="F482" s="7"/>
    </row>
    <row r="483" spans="3:6" x14ac:dyDescent="0.35">
      <c r="C483" s="7"/>
      <c r="D483" s="7"/>
      <c r="E483" s="7"/>
      <c r="F483" s="7"/>
    </row>
    <row r="484" spans="3:6" x14ac:dyDescent="0.35">
      <c r="C484" s="7"/>
      <c r="D484" s="7"/>
      <c r="E484" s="7"/>
      <c r="F484" s="7"/>
    </row>
    <row r="485" spans="3:6" x14ac:dyDescent="0.35">
      <c r="C485" s="7"/>
      <c r="D485" s="7"/>
      <c r="E485" s="7"/>
      <c r="F485" s="7"/>
    </row>
    <row r="486" spans="3:6" x14ac:dyDescent="0.35">
      <c r="C486" s="7"/>
      <c r="D486" s="7"/>
      <c r="E486" s="7"/>
      <c r="F486" s="7"/>
    </row>
    <row r="487" spans="3:6" x14ac:dyDescent="0.35">
      <c r="C487" s="7"/>
      <c r="D487" s="7"/>
      <c r="E487" s="7"/>
      <c r="F487" s="7"/>
    </row>
    <row r="488" spans="3:6" x14ac:dyDescent="0.35">
      <c r="C488" s="7"/>
      <c r="D488" s="7"/>
      <c r="E488" s="7"/>
      <c r="F488" s="7"/>
    </row>
    <row r="489" spans="3:6" x14ac:dyDescent="0.35">
      <c r="C489" s="7"/>
      <c r="D489" s="7"/>
      <c r="E489" s="7"/>
      <c r="F489" s="7"/>
    </row>
    <row r="490" spans="3:6" x14ac:dyDescent="0.35">
      <c r="C490" s="7"/>
      <c r="D490" s="7"/>
      <c r="E490" s="7"/>
      <c r="F490" s="7"/>
    </row>
    <row r="491" spans="3:6" x14ac:dyDescent="0.35">
      <c r="C491" s="7"/>
      <c r="D491" s="7"/>
      <c r="E491" s="7"/>
      <c r="F491" s="7"/>
    </row>
    <row r="492" spans="3:6" x14ac:dyDescent="0.35">
      <c r="C492" s="7"/>
      <c r="D492" s="7"/>
      <c r="E492" s="7"/>
      <c r="F492" s="7"/>
    </row>
    <row r="493" spans="3:6" x14ac:dyDescent="0.35">
      <c r="C493" s="7"/>
      <c r="D493" s="7"/>
      <c r="E493" s="7"/>
      <c r="F493" s="7"/>
    </row>
    <row r="494" spans="3:6" x14ac:dyDescent="0.35">
      <c r="C494" s="7"/>
      <c r="D494" s="7"/>
      <c r="E494" s="7"/>
      <c r="F494" s="7"/>
    </row>
    <row r="495" spans="3:6" x14ac:dyDescent="0.35">
      <c r="C495" s="7"/>
      <c r="D495" s="7"/>
      <c r="E495" s="7"/>
      <c r="F495" s="7"/>
    </row>
    <row r="496" spans="3:6" x14ac:dyDescent="0.35">
      <c r="C496" s="7"/>
      <c r="D496" s="7"/>
      <c r="E496" s="7"/>
      <c r="F496" s="7"/>
    </row>
    <row r="497" spans="3:6" x14ac:dyDescent="0.35">
      <c r="C497" s="7"/>
      <c r="D497" s="7"/>
      <c r="E497" s="7"/>
      <c r="F497" s="7"/>
    </row>
    <row r="498" spans="3:6" x14ac:dyDescent="0.35">
      <c r="C498" s="7"/>
      <c r="D498" s="7"/>
      <c r="E498" s="7"/>
      <c r="F498" s="7"/>
    </row>
    <row r="499" spans="3:6" x14ac:dyDescent="0.35">
      <c r="C499" s="7"/>
      <c r="D499" s="7"/>
      <c r="E499" s="7"/>
      <c r="F499" s="7"/>
    </row>
    <row r="500" spans="3:6" x14ac:dyDescent="0.35">
      <c r="C500" s="7"/>
      <c r="D500" s="7"/>
      <c r="E500" s="7"/>
      <c r="F500" s="7"/>
    </row>
    <row r="501" spans="3:6" x14ac:dyDescent="0.35">
      <c r="C501" s="7"/>
      <c r="D501" s="7"/>
      <c r="E501" s="7"/>
      <c r="F501" s="7"/>
    </row>
    <row r="502" spans="3:6" x14ac:dyDescent="0.35">
      <c r="C502" s="7"/>
      <c r="D502" s="7"/>
      <c r="E502" s="7"/>
      <c r="F502" s="7"/>
    </row>
    <row r="503" spans="3:6" x14ac:dyDescent="0.35">
      <c r="C503" s="7"/>
      <c r="D503" s="7"/>
      <c r="E503" s="7"/>
      <c r="F503" s="7"/>
    </row>
    <row r="504" spans="3:6" x14ac:dyDescent="0.35">
      <c r="C504" s="7"/>
      <c r="D504" s="7"/>
      <c r="E504" s="7"/>
      <c r="F504" s="7"/>
    </row>
    <row r="505" spans="3:6" x14ac:dyDescent="0.35">
      <c r="C505" s="7"/>
      <c r="D505" s="7"/>
      <c r="E505" s="7"/>
      <c r="F505" s="7"/>
    </row>
    <row r="506" spans="3:6" x14ac:dyDescent="0.35">
      <c r="C506" s="7"/>
      <c r="D506" s="7"/>
      <c r="E506" s="7"/>
      <c r="F506" s="7"/>
    </row>
    <row r="507" spans="3:6" x14ac:dyDescent="0.35">
      <c r="C507" s="7"/>
      <c r="D507" s="7"/>
      <c r="E507" s="7"/>
      <c r="F507" s="7"/>
    </row>
    <row r="508" spans="3:6" x14ac:dyDescent="0.35">
      <c r="C508" s="7"/>
      <c r="D508" s="7"/>
      <c r="E508" s="7"/>
      <c r="F508" s="7"/>
    </row>
    <row r="509" spans="3:6" x14ac:dyDescent="0.35">
      <c r="C509" s="7"/>
      <c r="D509" s="7"/>
      <c r="E509" s="7"/>
      <c r="F509" s="7"/>
    </row>
    <row r="510" spans="3:6" x14ac:dyDescent="0.35">
      <c r="C510" s="7"/>
      <c r="D510" s="7"/>
      <c r="E510" s="7"/>
      <c r="F510" s="7"/>
    </row>
    <row r="511" spans="3:6" x14ac:dyDescent="0.35">
      <c r="C511" s="7"/>
      <c r="D511" s="7"/>
      <c r="E511" s="7"/>
      <c r="F511" s="7"/>
    </row>
    <row r="512" spans="3:6" x14ac:dyDescent="0.35">
      <c r="C512" s="7"/>
      <c r="D512" s="7"/>
      <c r="E512" s="7"/>
      <c r="F512" s="7"/>
    </row>
    <row r="513" spans="3:6" x14ac:dyDescent="0.35">
      <c r="C513" s="7"/>
      <c r="D513" s="7"/>
      <c r="E513" s="7"/>
      <c r="F513" s="7"/>
    </row>
    <row r="514" spans="3:6" x14ac:dyDescent="0.35">
      <c r="C514" s="7"/>
      <c r="D514" s="7"/>
      <c r="E514" s="7"/>
      <c r="F514" s="7"/>
    </row>
    <row r="515" spans="3:6" x14ac:dyDescent="0.35">
      <c r="C515" s="7"/>
      <c r="D515" s="7"/>
      <c r="E515" s="7"/>
      <c r="F515" s="7"/>
    </row>
    <row r="516" spans="3:6" x14ac:dyDescent="0.35">
      <c r="C516" s="7"/>
      <c r="D516" s="7"/>
      <c r="E516" s="7"/>
      <c r="F516" s="7"/>
    </row>
    <row r="517" spans="3:6" x14ac:dyDescent="0.35">
      <c r="C517" s="7"/>
      <c r="D517" s="7"/>
      <c r="E517" s="7"/>
      <c r="F517" s="7"/>
    </row>
    <row r="518" spans="3:6" x14ac:dyDescent="0.35">
      <c r="C518" s="7"/>
      <c r="D518" s="7"/>
      <c r="E518" s="7"/>
      <c r="F518" s="7"/>
    </row>
    <row r="519" spans="3:6" x14ac:dyDescent="0.35">
      <c r="C519" s="7"/>
      <c r="D519" s="7"/>
      <c r="E519" s="7"/>
      <c r="F519" s="7"/>
    </row>
    <row r="520" spans="3:6" x14ac:dyDescent="0.35">
      <c r="C520" s="7"/>
      <c r="D520" s="7"/>
      <c r="E520" s="7"/>
      <c r="F520" s="7"/>
    </row>
    <row r="521" spans="3:6" x14ac:dyDescent="0.35">
      <c r="C521" s="7"/>
      <c r="D521" s="7"/>
      <c r="E521" s="7"/>
      <c r="F521" s="7"/>
    </row>
    <row r="522" spans="3:6" x14ac:dyDescent="0.35">
      <c r="C522" s="7"/>
      <c r="D522" s="7"/>
      <c r="E522" s="7"/>
      <c r="F522" s="7"/>
    </row>
    <row r="523" spans="3:6" x14ac:dyDescent="0.35">
      <c r="C523" s="7"/>
      <c r="D523" s="7"/>
      <c r="E523" s="7"/>
      <c r="F523" s="7"/>
    </row>
    <row r="524" spans="3:6" x14ac:dyDescent="0.35">
      <c r="C524" s="7"/>
      <c r="D524" s="7"/>
      <c r="E524" s="7"/>
      <c r="F524" s="7"/>
    </row>
    <row r="525" spans="3:6" x14ac:dyDescent="0.35">
      <c r="C525" s="7"/>
      <c r="D525" s="7"/>
      <c r="E525" s="7"/>
      <c r="F525" s="7"/>
    </row>
    <row r="526" spans="3:6" x14ac:dyDescent="0.35">
      <c r="C526" s="7"/>
      <c r="D526" s="7"/>
      <c r="E526" s="7"/>
      <c r="F526" s="7"/>
    </row>
    <row r="527" spans="3:6" x14ac:dyDescent="0.35">
      <c r="C527" s="7"/>
      <c r="D527" s="7"/>
      <c r="E527" s="7"/>
      <c r="F527" s="7"/>
    </row>
    <row r="528" spans="3:6" x14ac:dyDescent="0.35">
      <c r="C528" s="7"/>
      <c r="D528" s="7"/>
      <c r="E528" s="7"/>
      <c r="F528" s="7"/>
    </row>
    <row r="529" spans="3:6" x14ac:dyDescent="0.35">
      <c r="C529" s="7"/>
      <c r="D529" s="7"/>
      <c r="E529" s="7"/>
      <c r="F529" s="7"/>
    </row>
    <row r="530" spans="3:6" x14ac:dyDescent="0.35">
      <c r="C530" s="7"/>
      <c r="D530" s="7"/>
      <c r="E530" s="7"/>
      <c r="F530" s="7"/>
    </row>
    <row r="531" spans="3:6" x14ac:dyDescent="0.35">
      <c r="C531" s="7"/>
      <c r="D531" s="7"/>
      <c r="E531" s="7"/>
      <c r="F531" s="7"/>
    </row>
    <row r="532" spans="3:6" x14ac:dyDescent="0.35">
      <c r="C532" s="7"/>
      <c r="D532" s="7"/>
      <c r="E532" s="7"/>
      <c r="F532" s="7"/>
    </row>
    <row r="533" spans="3:6" x14ac:dyDescent="0.35">
      <c r="C533" s="7"/>
      <c r="D533" s="7"/>
      <c r="E533" s="7"/>
      <c r="F533" s="7"/>
    </row>
    <row r="534" spans="3:6" x14ac:dyDescent="0.35">
      <c r="C534" s="7"/>
      <c r="D534" s="7"/>
      <c r="E534" s="7"/>
      <c r="F534" s="7"/>
    </row>
    <row r="535" spans="3:6" x14ac:dyDescent="0.35">
      <c r="C535" s="7"/>
      <c r="D535" s="7"/>
      <c r="E535" s="7"/>
      <c r="F535" s="7"/>
    </row>
    <row r="536" spans="3:6" x14ac:dyDescent="0.35">
      <c r="C536" s="7"/>
      <c r="D536" s="7"/>
      <c r="E536" s="7"/>
      <c r="F536" s="7"/>
    </row>
    <row r="537" spans="3:6" x14ac:dyDescent="0.35">
      <c r="C537" s="7"/>
      <c r="D537" s="7"/>
      <c r="E537" s="7"/>
      <c r="F537" s="7"/>
    </row>
    <row r="538" spans="3:6" x14ac:dyDescent="0.35">
      <c r="C538" s="7"/>
      <c r="D538" s="7"/>
      <c r="E538" s="7"/>
      <c r="F538" s="7"/>
    </row>
    <row r="539" spans="3:6" x14ac:dyDescent="0.35">
      <c r="C539" s="7"/>
      <c r="D539" s="7"/>
      <c r="E539" s="7"/>
      <c r="F539" s="7"/>
    </row>
    <row r="540" spans="3:6" x14ac:dyDescent="0.35">
      <c r="C540" s="7"/>
      <c r="D540" s="7"/>
      <c r="E540" s="7"/>
      <c r="F540" s="7"/>
    </row>
    <row r="541" spans="3:6" x14ac:dyDescent="0.35">
      <c r="C541" s="7"/>
      <c r="D541" s="7"/>
      <c r="E541" s="7"/>
      <c r="F541" s="7"/>
    </row>
    <row r="542" spans="3:6" x14ac:dyDescent="0.35">
      <c r="C542" s="7"/>
      <c r="D542" s="7"/>
      <c r="E542" s="7"/>
      <c r="F542" s="7"/>
    </row>
    <row r="543" spans="3:6" x14ac:dyDescent="0.35">
      <c r="C543" s="7"/>
      <c r="D543" s="7"/>
      <c r="E543" s="7"/>
      <c r="F543" s="7"/>
    </row>
    <row r="544" spans="3:6" x14ac:dyDescent="0.35">
      <c r="C544" s="7"/>
      <c r="D544" s="7"/>
      <c r="E544" s="7"/>
      <c r="F544" s="7"/>
    </row>
    <row r="545" spans="3:6" x14ac:dyDescent="0.35">
      <c r="C545" s="7"/>
      <c r="D545" s="7"/>
      <c r="E545" s="7"/>
      <c r="F545" s="7"/>
    </row>
    <row r="546" spans="3:6" x14ac:dyDescent="0.35">
      <c r="C546" s="7"/>
      <c r="D546" s="7"/>
      <c r="E546" s="7"/>
      <c r="F546" s="7"/>
    </row>
    <row r="547" spans="3:6" x14ac:dyDescent="0.35">
      <c r="C547" s="7"/>
      <c r="D547" s="7"/>
      <c r="E547" s="7"/>
      <c r="F547" s="7"/>
    </row>
    <row r="548" spans="3:6" x14ac:dyDescent="0.35">
      <c r="C548" s="7"/>
      <c r="D548" s="7"/>
      <c r="E548" s="7"/>
      <c r="F548" s="7"/>
    </row>
    <row r="549" spans="3:6" x14ac:dyDescent="0.35">
      <c r="C549" s="7"/>
      <c r="D549" s="7"/>
      <c r="E549" s="7"/>
      <c r="F549" s="7"/>
    </row>
    <row r="550" spans="3:6" x14ac:dyDescent="0.35">
      <c r="C550" s="7"/>
      <c r="D550" s="7"/>
      <c r="E550" s="7"/>
      <c r="F550" s="7"/>
    </row>
    <row r="551" spans="3:6" x14ac:dyDescent="0.35">
      <c r="C551" s="7"/>
      <c r="D551" s="7"/>
      <c r="E551" s="7"/>
      <c r="F551" s="7"/>
    </row>
    <row r="552" spans="3:6" x14ac:dyDescent="0.35">
      <c r="C552" s="7"/>
      <c r="D552" s="7"/>
      <c r="E552" s="7"/>
      <c r="F552" s="7"/>
    </row>
    <row r="553" spans="3:6" x14ac:dyDescent="0.35">
      <c r="C553" s="7"/>
      <c r="D553" s="7"/>
      <c r="E553" s="7"/>
      <c r="F553" s="7"/>
    </row>
    <row r="554" spans="3:6" x14ac:dyDescent="0.35">
      <c r="C554" s="7"/>
      <c r="D554" s="7"/>
      <c r="E554" s="7"/>
      <c r="F554" s="7"/>
    </row>
    <row r="555" spans="3:6" x14ac:dyDescent="0.35">
      <c r="C555" s="7"/>
      <c r="D555" s="7"/>
      <c r="E555" s="7"/>
      <c r="F555" s="7"/>
    </row>
    <row r="556" spans="3:6" x14ac:dyDescent="0.35">
      <c r="C556" s="7"/>
      <c r="D556" s="7"/>
      <c r="E556" s="7"/>
      <c r="F556" s="7"/>
    </row>
    <row r="557" spans="3:6" x14ac:dyDescent="0.35">
      <c r="C557" s="7"/>
      <c r="D557" s="7"/>
      <c r="E557" s="7"/>
      <c r="F557" s="7"/>
    </row>
    <row r="558" spans="3:6" x14ac:dyDescent="0.35">
      <c r="C558" s="7"/>
      <c r="D558" s="7"/>
      <c r="E558" s="7"/>
      <c r="F558" s="7"/>
    </row>
    <row r="559" spans="3:6" x14ac:dyDescent="0.35">
      <c r="C559" s="7"/>
      <c r="D559" s="7"/>
      <c r="E559" s="7"/>
      <c r="F559" s="7"/>
    </row>
    <row r="560" spans="3:6" x14ac:dyDescent="0.35">
      <c r="C560" s="7"/>
      <c r="D560" s="7"/>
      <c r="E560" s="7"/>
      <c r="F560" s="7"/>
    </row>
    <row r="561" spans="3:6" x14ac:dyDescent="0.35">
      <c r="C561" s="7"/>
      <c r="D561" s="7"/>
      <c r="E561" s="7"/>
      <c r="F561" s="7"/>
    </row>
    <row r="562" spans="3:6" x14ac:dyDescent="0.35">
      <c r="C562" s="7"/>
      <c r="D562" s="7"/>
      <c r="E562" s="7"/>
      <c r="F562" s="7"/>
    </row>
    <row r="563" spans="3:6" x14ac:dyDescent="0.35">
      <c r="C563" s="7"/>
      <c r="D563" s="7"/>
      <c r="E563" s="7"/>
      <c r="F563" s="7"/>
    </row>
    <row r="564" spans="3:6" x14ac:dyDescent="0.35">
      <c r="C564" s="7"/>
      <c r="D564" s="7"/>
      <c r="E564" s="7"/>
      <c r="F564" s="7"/>
    </row>
    <row r="565" spans="3:6" x14ac:dyDescent="0.35">
      <c r="C565" s="7"/>
      <c r="D565" s="7"/>
      <c r="E565" s="7"/>
      <c r="F565" s="7"/>
    </row>
    <row r="566" spans="3:6" x14ac:dyDescent="0.35">
      <c r="C566" s="7"/>
      <c r="D566" s="7"/>
      <c r="E566" s="7"/>
      <c r="F566" s="7"/>
    </row>
    <row r="567" spans="3:6" x14ac:dyDescent="0.35">
      <c r="C567" s="7"/>
      <c r="D567" s="7"/>
      <c r="E567" s="7"/>
      <c r="F567" s="7"/>
    </row>
    <row r="568" spans="3:6" x14ac:dyDescent="0.35">
      <c r="C568" s="7"/>
      <c r="D568" s="7"/>
      <c r="E568" s="7"/>
      <c r="F568" s="7"/>
    </row>
    <row r="569" spans="3:6" x14ac:dyDescent="0.35">
      <c r="C569" s="7"/>
      <c r="D569" s="7"/>
      <c r="E569" s="7"/>
      <c r="F569" s="7"/>
    </row>
    <row r="570" spans="3:6" x14ac:dyDescent="0.35">
      <c r="C570" s="7"/>
      <c r="D570" s="7"/>
      <c r="E570" s="7"/>
      <c r="F570" s="7"/>
    </row>
    <row r="571" spans="3:6" x14ac:dyDescent="0.35">
      <c r="C571" s="7"/>
      <c r="D571" s="7"/>
      <c r="E571" s="7"/>
      <c r="F571" s="7"/>
    </row>
    <row r="572" spans="3:6" x14ac:dyDescent="0.35">
      <c r="C572" s="7"/>
      <c r="D572" s="7"/>
      <c r="E572" s="7"/>
      <c r="F572" s="7"/>
    </row>
    <row r="573" spans="3:6" x14ac:dyDescent="0.35">
      <c r="C573" s="7"/>
      <c r="D573" s="7"/>
      <c r="E573" s="7"/>
      <c r="F573" s="7"/>
    </row>
    <row r="574" spans="3:6" x14ac:dyDescent="0.35">
      <c r="C574" s="7"/>
      <c r="D574" s="7"/>
      <c r="E574" s="7"/>
      <c r="F574" s="7"/>
    </row>
    <row r="575" spans="3:6" x14ac:dyDescent="0.35">
      <c r="C575" s="7"/>
      <c r="D575" s="7"/>
      <c r="E575" s="7"/>
      <c r="F575" s="7"/>
    </row>
    <row r="576" spans="3:6" x14ac:dyDescent="0.35">
      <c r="C576" s="7"/>
      <c r="D576" s="7"/>
      <c r="E576" s="7"/>
      <c r="F576" s="7"/>
    </row>
    <row r="577" spans="3:6" x14ac:dyDescent="0.35">
      <c r="C577" s="7"/>
      <c r="D577" s="7"/>
      <c r="E577" s="7"/>
      <c r="F577" s="7"/>
    </row>
    <row r="578" spans="3:6" x14ac:dyDescent="0.35">
      <c r="C578" s="7"/>
      <c r="D578" s="7"/>
      <c r="E578" s="7"/>
      <c r="F578" s="7"/>
    </row>
    <row r="579" spans="3:6" x14ac:dyDescent="0.35">
      <c r="C579" s="7"/>
      <c r="D579" s="7"/>
      <c r="E579" s="7"/>
      <c r="F579" s="7"/>
    </row>
    <row r="580" spans="3:6" x14ac:dyDescent="0.35">
      <c r="C580" s="7"/>
      <c r="D580" s="7"/>
      <c r="E580" s="7"/>
      <c r="F580" s="7"/>
    </row>
    <row r="581" spans="3:6" x14ac:dyDescent="0.35">
      <c r="C581" s="7"/>
      <c r="D581" s="7"/>
      <c r="E581" s="7"/>
      <c r="F581" s="7"/>
    </row>
    <row r="582" spans="3:6" x14ac:dyDescent="0.35">
      <c r="C582" s="7"/>
      <c r="D582" s="7"/>
      <c r="E582" s="7"/>
      <c r="F582" s="7"/>
    </row>
    <row r="583" spans="3:6" x14ac:dyDescent="0.35">
      <c r="C583" s="7"/>
      <c r="D583" s="7"/>
      <c r="E583" s="7"/>
      <c r="F583" s="7"/>
    </row>
    <row r="584" spans="3:6" x14ac:dyDescent="0.35">
      <c r="C584" s="7"/>
      <c r="D584" s="7"/>
      <c r="E584" s="7"/>
      <c r="F584" s="7"/>
    </row>
    <row r="585" spans="3:6" x14ac:dyDescent="0.35">
      <c r="C585" s="7"/>
      <c r="D585" s="7"/>
      <c r="E585" s="7"/>
      <c r="F585" s="7"/>
    </row>
    <row r="586" spans="3:6" x14ac:dyDescent="0.35">
      <c r="C586" s="7"/>
      <c r="D586" s="7"/>
      <c r="E586" s="7"/>
      <c r="F586" s="7"/>
    </row>
    <row r="587" spans="3:6" x14ac:dyDescent="0.35">
      <c r="C587" s="7"/>
      <c r="D587" s="7"/>
      <c r="E587" s="7"/>
      <c r="F587" s="7"/>
    </row>
    <row r="588" spans="3:6" x14ac:dyDescent="0.35">
      <c r="C588" s="7"/>
      <c r="D588" s="7"/>
      <c r="E588" s="7"/>
      <c r="F588" s="7"/>
    </row>
    <row r="589" spans="3:6" x14ac:dyDescent="0.35">
      <c r="C589" s="7"/>
      <c r="D589" s="7"/>
      <c r="E589" s="7"/>
      <c r="F589" s="7"/>
    </row>
    <row r="590" spans="3:6" x14ac:dyDescent="0.35">
      <c r="C590" s="7"/>
      <c r="D590" s="7"/>
      <c r="E590" s="7"/>
      <c r="F590" s="7"/>
    </row>
    <row r="591" spans="3:6" x14ac:dyDescent="0.35">
      <c r="C591" s="7"/>
      <c r="D591" s="7"/>
      <c r="E591" s="7"/>
      <c r="F591" s="7"/>
    </row>
    <row r="592" spans="3:6" x14ac:dyDescent="0.35">
      <c r="C592" s="7"/>
      <c r="D592" s="7"/>
      <c r="E592" s="7"/>
      <c r="F592" s="7"/>
    </row>
    <row r="593" spans="3:6" x14ac:dyDescent="0.35">
      <c r="C593" s="7"/>
      <c r="D593" s="7"/>
      <c r="E593" s="7"/>
      <c r="F593" s="7"/>
    </row>
    <row r="594" spans="3:6" x14ac:dyDescent="0.35">
      <c r="C594" s="7"/>
      <c r="D594" s="7"/>
      <c r="E594" s="7"/>
      <c r="F594" s="7"/>
    </row>
    <row r="595" spans="3:6" x14ac:dyDescent="0.35">
      <c r="C595" s="7"/>
      <c r="D595" s="7"/>
      <c r="E595" s="7"/>
      <c r="F595" s="7"/>
    </row>
    <row r="596" spans="3:6" x14ac:dyDescent="0.35">
      <c r="C596" s="7"/>
      <c r="D596" s="7"/>
      <c r="E596" s="7"/>
      <c r="F596" s="7"/>
    </row>
    <row r="597" spans="3:6" x14ac:dyDescent="0.35">
      <c r="C597" s="7"/>
      <c r="D597" s="7"/>
      <c r="E597" s="7"/>
      <c r="F597" s="7"/>
    </row>
    <row r="598" spans="3:6" x14ac:dyDescent="0.35">
      <c r="C598" s="7"/>
      <c r="D598" s="7"/>
      <c r="E598" s="7"/>
      <c r="F598" s="7"/>
    </row>
    <row r="599" spans="3:6" x14ac:dyDescent="0.35">
      <c r="C599" s="7"/>
      <c r="D599" s="7"/>
      <c r="E599" s="7"/>
      <c r="F599" s="7"/>
    </row>
    <row r="600" spans="3:6" x14ac:dyDescent="0.35">
      <c r="C600" s="7"/>
      <c r="D600" s="7"/>
      <c r="E600" s="7"/>
      <c r="F600" s="7"/>
    </row>
    <row r="601" spans="3:6" x14ac:dyDescent="0.35">
      <c r="C601" s="7"/>
      <c r="D601" s="7"/>
      <c r="E601" s="7"/>
      <c r="F601" s="7"/>
    </row>
    <row r="602" spans="3:6" x14ac:dyDescent="0.35">
      <c r="C602" s="7"/>
      <c r="D602" s="7"/>
      <c r="E602" s="7"/>
      <c r="F602" s="7"/>
    </row>
    <row r="603" spans="3:6" x14ac:dyDescent="0.35">
      <c r="C603" s="7"/>
      <c r="D603" s="7"/>
      <c r="E603" s="7"/>
      <c r="F603" s="7"/>
    </row>
    <row r="604" spans="3:6" x14ac:dyDescent="0.35">
      <c r="C604" s="7"/>
      <c r="D604" s="7"/>
      <c r="E604" s="7"/>
      <c r="F604" s="7"/>
    </row>
    <row r="605" spans="3:6" x14ac:dyDescent="0.35">
      <c r="C605" s="7"/>
      <c r="D605" s="7"/>
      <c r="E605" s="7"/>
      <c r="F605" s="7"/>
    </row>
    <row r="606" spans="3:6" x14ac:dyDescent="0.35">
      <c r="C606" s="7"/>
      <c r="D606" s="7"/>
      <c r="E606" s="7"/>
      <c r="F606" s="7"/>
    </row>
    <row r="607" spans="3:6" x14ac:dyDescent="0.35">
      <c r="C607" s="7"/>
      <c r="D607" s="7"/>
      <c r="E607" s="7"/>
      <c r="F607" s="7"/>
    </row>
    <row r="608" spans="3:6" x14ac:dyDescent="0.35">
      <c r="C608" s="7"/>
      <c r="D608" s="7"/>
      <c r="E608" s="7"/>
      <c r="F608" s="7"/>
    </row>
    <row r="609" spans="3:6" x14ac:dyDescent="0.35">
      <c r="C609" s="7"/>
      <c r="D609" s="7"/>
      <c r="E609" s="7"/>
      <c r="F609" s="7"/>
    </row>
    <row r="610" spans="3:6" x14ac:dyDescent="0.35">
      <c r="C610" s="7"/>
      <c r="D610" s="7"/>
      <c r="E610" s="7"/>
      <c r="F610" s="7"/>
    </row>
    <row r="611" spans="3:6" x14ac:dyDescent="0.35">
      <c r="C611" s="7"/>
      <c r="D611" s="7"/>
      <c r="E611" s="7"/>
      <c r="F611" s="7"/>
    </row>
    <row r="612" spans="3:6" x14ac:dyDescent="0.35">
      <c r="C612" s="7"/>
      <c r="D612" s="7"/>
      <c r="E612" s="7"/>
      <c r="F612" s="7"/>
    </row>
    <row r="613" spans="3:6" x14ac:dyDescent="0.35">
      <c r="C613" s="7"/>
      <c r="D613" s="7"/>
      <c r="E613" s="7"/>
      <c r="F613" s="7"/>
    </row>
    <row r="614" spans="3:6" x14ac:dyDescent="0.35">
      <c r="C614" s="7"/>
      <c r="D614" s="7"/>
      <c r="E614" s="7"/>
      <c r="F614" s="7"/>
    </row>
    <row r="615" spans="3:6" x14ac:dyDescent="0.35">
      <c r="C615" s="7"/>
      <c r="D615" s="7"/>
      <c r="E615" s="7"/>
      <c r="F615" s="7"/>
    </row>
    <row r="616" spans="3:6" x14ac:dyDescent="0.35">
      <c r="C616" s="7"/>
      <c r="D616" s="7"/>
      <c r="E616" s="7"/>
      <c r="F616" s="7"/>
    </row>
    <row r="617" spans="3:6" x14ac:dyDescent="0.35">
      <c r="C617" s="7"/>
      <c r="D617" s="7"/>
      <c r="E617" s="7"/>
      <c r="F617" s="7"/>
    </row>
    <row r="618" spans="3:6" x14ac:dyDescent="0.35">
      <c r="C618" s="7"/>
      <c r="D618" s="7"/>
      <c r="E618" s="7"/>
      <c r="F618" s="7"/>
    </row>
    <row r="619" spans="3:6" x14ac:dyDescent="0.35">
      <c r="C619" s="7"/>
      <c r="D619" s="7"/>
      <c r="E619" s="7"/>
      <c r="F619" s="7"/>
    </row>
    <row r="620" spans="3:6" x14ac:dyDescent="0.35">
      <c r="C620" s="7"/>
      <c r="D620" s="7"/>
      <c r="E620" s="7"/>
      <c r="F620" s="7"/>
    </row>
    <row r="621" spans="3:6" x14ac:dyDescent="0.35">
      <c r="C621" s="7"/>
      <c r="D621" s="7"/>
      <c r="E621" s="7"/>
      <c r="F621" s="7"/>
    </row>
    <row r="622" spans="3:6" x14ac:dyDescent="0.35">
      <c r="C622" s="7"/>
      <c r="D622" s="7"/>
      <c r="E622" s="7"/>
      <c r="F622" s="7"/>
    </row>
    <row r="623" spans="3:6" x14ac:dyDescent="0.35">
      <c r="C623" s="7"/>
      <c r="D623" s="7"/>
      <c r="E623" s="7"/>
      <c r="F623" s="7"/>
    </row>
    <row r="624" spans="3:6" x14ac:dyDescent="0.35">
      <c r="C624" s="7"/>
      <c r="D624" s="7"/>
      <c r="E624" s="7"/>
      <c r="F624" s="7"/>
    </row>
    <row r="625" spans="3:6" x14ac:dyDescent="0.35">
      <c r="C625" s="7"/>
      <c r="D625" s="7"/>
      <c r="E625" s="7"/>
      <c r="F625" s="7"/>
    </row>
    <row r="626" spans="3:6" x14ac:dyDescent="0.35">
      <c r="C626" s="7"/>
      <c r="D626" s="7"/>
      <c r="E626" s="7"/>
      <c r="F626" s="7"/>
    </row>
    <row r="627" spans="3:6" x14ac:dyDescent="0.35">
      <c r="C627" s="7"/>
      <c r="D627" s="7"/>
      <c r="E627" s="7"/>
      <c r="F627" s="7"/>
    </row>
    <row r="628" spans="3:6" x14ac:dyDescent="0.35">
      <c r="C628" s="7"/>
      <c r="D628" s="7"/>
      <c r="E628" s="7"/>
      <c r="F628" s="7"/>
    </row>
    <row r="629" spans="3:6" x14ac:dyDescent="0.35">
      <c r="C629" s="7"/>
      <c r="D629" s="7"/>
      <c r="E629" s="7"/>
      <c r="F629" s="7"/>
    </row>
    <row r="630" spans="3:6" x14ac:dyDescent="0.35">
      <c r="C630" s="7"/>
      <c r="D630" s="7"/>
      <c r="E630" s="7"/>
      <c r="F630" s="7"/>
    </row>
    <row r="631" spans="3:6" x14ac:dyDescent="0.35">
      <c r="C631" s="7"/>
      <c r="D631" s="7"/>
      <c r="E631" s="7"/>
      <c r="F631" s="7"/>
    </row>
    <row r="632" spans="3:6" x14ac:dyDescent="0.35">
      <c r="C632" s="7"/>
      <c r="D632" s="7"/>
      <c r="E632" s="7"/>
      <c r="F632" s="7"/>
    </row>
    <row r="633" spans="3:6" x14ac:dyDescent="0.35">
      <c r="C633" s="7"/>
      <c r="D633" s="7"/>
      <c r="E633" s="7"/>
      <c r="F633" s="7"/>
    </row>
    <row r="634" spans="3:6" x14ac:dyDescent="0.35">
      <c r="C634" s="7"/>
      <c r="D634" s="7"/>
      <c r="E634" s="7"/>
      <c r="F634" s="7"/>
    </row>
    <row r="635" spans="3:6" x14ac:dyDescent="0.35">
      <c r="C635" s="7"/>
      <c r="D635" s="7"/>
      <c r="E635" s="7"/>
      <c r="F635" s="7"/>
    </row>
    <row r="636" spans="3:6" x14ac:dyDescent="0.35">
      <c r="C636" s="7"/>
      <c r="D636" s="7"/>
      <c r="E636" s="7"/>
      <c r="F636" s="7"/>
    </row>
    <row r="637" spans="3:6" x14ac:dyDescent="0.35">
      <c r="C637" s="7"/>
      <c r="D637" s="7"/>
      <c r="E637" s="7"/>
      <c r="F637" s="7"/>
    </row>
    <row r="638" spans="3:6" x14ac:dyDescent="0.35">
      <c r="C638" s="7"/>
      <c r="D638" s="7"/>
      <c r="E638" s="7"/>
      <c r="F638" s="7"/>
    </row>
    <row r="639" spans="3:6" x14ac:dyDescent="0.35">
      <c r="C639" s="7"/>
      <c r="D639" s="7"/>
      <c r="E639" s="7"/>
      <c r="F639" s="7"/>
    </row>
    <row r="640" spans="3:6" x14ac:dyDescent="0.35">
      <c r="C640" s="7"/>
      <c r="D640" s="7"/>
      <c r="E640" s="7"/>
      <c r="F640" s="7"/>
    </row>
    <row r="641" spans="3:6" x14ac:dyDescent="0.35">
      <c r="C641" s="7"/>
      <c r="D641" s="7"/>
      <c r="E641" s="7"/>
      <c r="F641" s="7"/>
    </row>
    <row r="642" spans="3:6" x14ac:dyDescent="0.35">
      <c r="C642" s="7"/>
      <c r="D642" s="7"/>
      <c r="E642" s="7"/>
      <c r="F642" s="7"/>
    </row>
    <row r="643" spans="3:6" x14ac:dyDescent="0.35">
      <c r="C643" s="7"/>
      <c r="D643" s="7"/>
      <c r="E643" s="7"/>
      <c r="F643" s="7"/>
    </row>
    <row r="644" spans="3:6" x14ac:dyDescent="0.35">
      <c r="C644" s="7"/>
      <c r="D644" s="7"/>
      <c r="E644" s="7"/>
      <c r="F644" s="7"/>
    </row>
    <row r="645" spans="3:6" x14ac:dyDescent="0.35">
      <c r="C645" s="7"/>
      <c r="D645" s="7"/>
      <c r="E645" s="7"/>
      <c r="F645" s="7"/>
    </row>
    <row r="646" spans="3:6" x14ac:dyDescent="0.35">
      <c r="C646" s="7"/>
      <c r="D646" s="7"/>
      <c r="E646" s="7"/>
      <c r="F646" s="7"/>
    </row>
    <row r="647" spans="3:6" x14ac:dyDescent="0.35">
      <c r="C647" s="7"/>
      <c r="D647" s="7"/>
      <c r="E647" s="7"/>
      <c r="F647" s="7"/>
    </row>
    <row r="648" spans="3:6" x14ac:dyDescent="0.35">
      <c r="C648" s="7"/>
      <c r="D648" s="7"/>
      <c r="E648" s="7"/>
      <c r="F648" s="7"/>
    </row>
    <row r="649" spans="3:6" x14ac:dyDescent="0.35">
      <c r="C649" s="7"/>
      <c r="D649" s="7"/>
      <c r="E649" s="7"/>
      <c r="F649" s="7"/>
    </row>
    <row r="650" spans="3:6" x14ac:dyDescent="0.35">
      <c r="C650" s="7"/>
      <c r="D650" s="7"/>
      <c r="E650" s="7"/>
      <c r="F650" s="7"/>
    </row>
    <row r="651" spans="3:6" x14ac:dyDescent="0.35">
      <c r="C651" s="7"/>
      <c r="D651" s="7"/>
      <c r="E651" s="7"/>
      <c r="F651" s="7"/>
    </row>
    <row r="652" spans="3:6" x14ac:dyDescent="0.35">
      <c r="C652" s="7"/>
      <c r="D652" s="7"/>
      <c r="E652" s="7"/>
      <c r="F652" s="7"/>
    </row>
    <row r="653" spans="3:6" x14ac:dyDescent="0.35">
      <c r="C653" s="7"/>
      <c r="D653" s="7"/>
      <c r="E653" s="7"/>
      <c r="F653" s="7"/>
    </row>
    <row r="654" spans="3:6" x14ac:dyDescent="0.35">
      <c r="C654" s="7"/>
      <c r="D654" s="7"/>
      <c r="E654" s="7"/>
      <c r="F654" s="7"/>
    </row>
    <row r="655" spans="3:6" x14ac:dyDescent="0.35">
      <c r="C655" s="7"/>
      <c r="D655" s="7"/>
      <c r="E655" s="7"/>
      <c r="F655" s="7"/>
    </row>
    <row r="656" spans="3:6" x14ac:dyDescent="0.35">
      <c r="C656" s="7"/>
      <c r="D656" s="7"/>
      <c r="E656" s="7"/>
      <c r="F656" s="7"/>
    </row>
    <row r="657" spans="3:6" x14ac:dyDescent="0.35">
      <c r="C657" s="7"/>
      <c r="D657" s="7"/>
      <c r="E657" s="7"/>
      <c r="F657" s="7"/>
    </row>
    <row r="658" spans="3:6" x14ac:dyDescent="0.35">
      <c r="C658" s="7"/>
      <c r="D658" s="7"/>
      <c r="E658" s="7"/>
      <c r="F658" s="7"/>
    </row>
    <row r="659" spans="3:6" x14ac:dyDescent="0.35">
      <c r="C659" s="7"/>
      <c r="D659" s="7"/>
      <c r="E659" s="7"/>
      <c r="F659" s="7"/>
    </row>
    <row r="660" spans="3:6" x14ac:dyDescent="0.35">
      <c r="C660" s="7"/>
      <c r="D660" s="7"/>
      <c r="E660" s="7"/>
      <c r="F660" s="7"/>
    </row>
    <row r="661" spans="3:6" x14ac:dyDescent="0.35">
      <c r="C661" s="7"/>
      <c r="D661" s="7"/>
      <c r="E661" s="7"/>
      <c r="F661" s="7"/>
    </row>
    <row r="662" spans="3:6" x14ac:dyDescent="0.35">
      <c r="C662" s="7"/>
      <c r="D662" s="7"/>
      <c r="E662" s="7"/>
      <c r="F662" s="7"/>
    </row>
    <row r="663" spans="3:6" x14ac:dyDescent="0.35">
      <c r="C663" s="7"/>
      <c r="D663" s="7"/>
      <c r="E663" s="7"/>
      <c r="F663" s="7"/>
    </row>
    <row r="664" spans="3:6" x14ac:dyDescent="0.35">
      <c r="C664" s="7"/>
      <c r="D664" s="7"/>
      <c r="E664" s="7"/>
      <c r="F664" s="7"/>
    </row>
    <row r="665" spans="3:6" x14ac:dyDescent="0.35">
      <c r="C665" s="7"/>
      <c r="D665" s="7"/>
      <c r="E665" s="7"/>
      <c r="F665" s="7"/>
    </row>
    <row r="666" spans="3:6" x14ac:dyDescent="0.35">
      <c r="C666" s="7"/>
      <c r="D666" s="7"/>
      <c r="E666" s="7"/>
      <c r="F666" s="7"/>
    </row>
    <row r="667" spans="3:6" x14ac:dyDescent="0.35">
      <c r="C667" s="7"/>
      <c r="D667" s="7"/>
      <c r="E667" s="7"/>
      <c r="F667" s="7"/>
    </row>
    <row r="668" spans="3:6" x14ac:dyDescent="0.35">
      <c r="C668" s="7"/>
      <c r="D668" s="7"/>
      <c r="E668" s="7"/>
      <c r="F668" s="7"/>
    </row>
    <row r="669" spans="3:6" x14ac:dyDescent="0.35">
      <c r="C669" s="7"/>
      <c r="D669" s="7"/>
      <c r="E669" s="7"/>
      <c r="F669" s="7"/>
    </row>
    <row r="670" spans="3:6" x14ac:dyDescent="0.35">
      <c r="C670" s="7"/>
      <c r="D670" s="7"/>
      <c r="E670" s="7"/>
      <c r="F670" s="7"/>
    </row>
    <row r="671" spans="3:6" x14ac:dyDescent="0.35">
      <c r="C671" s="7"/>
      <c r="D671" s="7"/>
      <c r="E671" s="7"/>
      <c r="F671" s="7"/>
    </row>
    <row r="672" spans="3:6" x14ac:dyDescent="0.35">
      <c r="C672" s="7"/>
      <c r="D672" s="7"/>
      <c r="E672" s="7"/>
      <c r="F672" s="7"/>
    </row>
    <row r="673" spans="3:6" x14ac:dyDescent="0.35">
      <c r="C673" s="7"/>
      <c r="D673" s="7"/>
      <c r="E673" s="7"/>
      <c r="F673" s="7"/>
    </row>
    <row r="674" spans="3:6" x14ac:dyDescent="0.35">
      <c r="C674" s="7"/>
      <c r="D674" s="7"/>
      <c r="E674" s="7"/>
      <c r="F674" s="7"/>
    </row>
    <row r="675" spans="3:6" x14ac:dyDescent="0.35">
      <c r="C675" s="7"/>
      <c r="D675" s="7"/>
      <c r="E675" s="7"/>
      <c r="F675" s="7"/>
    </row>
    <row r="676" spans="3:6" x14ac:dyDescent="0.35">
      <c r="C676" s="7"/>
      <c r="D676" s="7"/>
      <c r="E676" s="7"/>
      <c r="F676" s="7"/>
    </row>
    <row r="677" spans="3:6" x14ac:dyDescent="0.35">
      <c r="C677" s="7"/>
      <c r="D677" s="7"/>
      <c r="E677" s="7"/>
      <c r="F677" s="7"/>
    </row>
    <row r="678" spans="3:6" x14ac:dyDescent="0.35">
      <c r="C678" s="7"/>
      <c r="D678" s="7"/>
      <c r="E678" s="7"/>
      <c r="F678" s="7"/>
    </row>
    <row r="679" spans="3:6" x14ac:dyDescent="0.35">
      <c r="C679" s="7"/>
      <c r="D679" s="7"/>
      <c r="E679" s="7"/>
      <c r="F679" s="7"/>
    </row>
    <row r="680" spans="3:6" x14ac:dyDescent="0.35">
      <c r="C680" s="7"/>
      <c r="D680" s="7"/>
      <c r="E680" s="7"/>
      <c r="F680" s="7"/>
    </row>
    <row r="681" spans="3:6" x14ac:dyDescent="0.35">
      <c r="C681" s="7"/>
      <c r="D681" s="7"/>
      <c r="E681" s="7"/>
      <c r="F681" s="7"/>
    </row>
    <row r="682" spans="3:6" x14ac:dyDescent="0.35">
      <c r="C682" s="7"/>
      <c r="D682" s="7"/>
      <c r="E682" s="7"/>
      <c r="F682" s="7"/>
    </row>
    <row r="683" spans="3:6" x14ac:dyDescent="0.35">
      <c r="C683" s="7"/>
      <c r="D683" s="7"/>
      <c r="E683" s="7"/>
      <c r="F683" s="7"/>
    </row>
    <row r="684" spans="3:6" x14ac:dyDescent="0.35">
      <c r="C684" s="7"/>
      <c r="D684" s="7"/>
      <c r="E684" s="7"/>
      <c r="F684" s="7"/>
    </row>
    <row r="685" spans="3:6" x14ac:dyDescent="0.35">
      <c r="C685" s="7"/>
      <c r="D685" s="7"/>
      <c r="E685" s="7"/>
      <c r="F685" s="7"/>
    </row>
    <row r="686" spans="3:6" x14ac:dyDescent="0.35">
      <c r="C686" s="7"/>
      <c r="D686" s="7"/>
      <c r="E686" s="7"/>
      <c r="F686" s="7"/>
    </row>
    <row r="687" spans="3:6" x14ac:dyDescent="0.35">
      <c r="C687" s="7"/>
      <c r="D687" s="7"/>
      <c r="E687" s="7"/>
      <c r="F687" s="7"/>
    </row>
    <row r="688" spans="3:6" x14ac:dyDescent="0.35">
      <c r="C688" s="7"/>
      <c r="D688" s="7"/>
      <c r="E688" s="7"/>
      <c r="F688" s="7"/>
    </row>
    <row r="689" spans="3:6" x14ac:dyDescent="0.35">
      <c r="C689" s="7"/>
      <c r="D689" s="7"/>
      <c r="E689" s="7"/>
      <c r="F689" s="7"/>
    </row>
    <row r="690" spans="3:6" x14ac:dyDescent="0.35">
      <c r="C690" s="7"/>
      <c r="D690" s="7"/>
      <c r="E690" s="7"/>
      <c r="F690" s="7"/>
    </row>
    <row r="691" spans="3:6" x14ac:dyDescent="0.35">
      <c r="C691" s="7"/>
      <c r="D691" s="7"/>
      <c r="E691" s="7"/>
      <c r="F691" s="7"/>
    </row>
    <row r="692" spans="3:6" x14ac:dyDescent="0.35">
      <c r="C692" s="7"/>
      <c r="D692" s="7"/>
      <c r="E692" s="7"/>
      <c r="F692" s="7"/>
    </row>
    <row r="693" spans="3:6" x14ac:dyDescent="0.35">
      <c r="C693" s="7"/>
      <c r="D693" s="7"/>
      <c r="E693" s="7"/>
      <c r="F693" s="7"/>
    </row>
    <row r="694" spans="3:6" x14ac:dyDescent="0.35">
      <c r="C694" s="7"/>
      <c r="D694" s="7"/>
      <c r="E694" s="7"/>
      <c r="F694" s="7"/>
    </row>
    <row r="695" spans="3:6" x14ac:dyDescent="0.35">
      <c r="C695" s="7"/>
      <c r="D695" s="7"/>
      <c r="E695" s="7"/>
      <c r="F695" s="7"/>
    </row>
    <row r="696" spans="3:6" x14ac:dyDescent="0.35">
      <c r="C696" s="7"/>
      <c r="D696" s="7"/>
      <c r="E696" s="7"/>
      <c r="F696" s="7"/>
    </row>
    <row r="697" spans="3:6" x14ac:dyDescent="0.35">
      <c r="C697" s="7"/>
      <c r="D697" s="7"/>
      <c r="E697" s="7"/>
      <c r="F697" s="7"/>
    </row>
    <row r="698" spans="3:6" x14ac:dyDescent="0.35">
      <c r="C698" s="7"/>
      <c r="D698" s="7"/>
      <c r="E698" s="7"/>
      <c r="F698" s="7"/>
    </row>
    <row r="699" spans="3:6" x14ac:dyDescent="0.35">
      <c r="C699" s="7"/>
      <c r="D699" s="7"/>
      <c r="E699" s="7"/>
      <c r="F699" s="7"/>
    </row>
    <row r="700" spans="3:6" x14ac:dyDescent="0.35">
      <c r="C700" s="7"/>
      <c r="D700" s="7"/>
      <c r="E700" s="7"/>
      <c r="F700" s="7"/>
    </row>
    <row r="701" spans="3:6" x14ac:dyDescent="0.35">
      <c r="C701" s="7"/>
      <c r="D701" s="7"/>
      <c r="E701" s="7"/>
      <c r="F701" s="7"/>
    </row>
    <row r="702" spans="3:6" x14ac:dyDescent="0.35">
      <c r="C702" s="7"/>
      <c r="D702" s="7"/>
      <c r="E702" s="7"/>
      <c r="F702" s="7"/>
    </row>
    <row r="703" spans="3:6" x14ac:dyDescent="0.35">
      <c r="C703" s="7"/>
      <c r="D703" s="7"/>
      <c r="E703" s="7"/>
      <c r="F703" s="7"/>
    </row>
    <row r="704" spans="3:6" x14ac:dyDescent="0.35">
      <c r="C704" s="7"/>
      <c r="D704" s="7"/>
      <c r="E704" s="7"/>
      <c r="F704" s="7"/>
    </row>
    <row r="705" spans="3:6" x14ac:dyDescent="0.35">
      <c r="C705" s="7"/>
      <c r="D705" s="7"/>
      <c r="E705" s="7"/>
      <c r="F705" s="7"/>
    </row>
    <row r="706" spans="3:6" x14ac:dyDescent="0.35">
      <c r="C706" s="7"/>
      <c r="D706" s="7"/>
      <c r="E706" s="7"/>
      <c r="F706" s="7"/>
    </row>
    <row r="707" spans="3:6" x14ac:dyDescent="0.35">
      <c r="C707" s="7"/>
      <c r="D707" s="7"/>
      <c r="E707" s="7"/>
      <c r="F707" s="7"/>
    </row>
    <row r="708" spans="3:6" x14ac:dyDescent="0.35">
      <c r="C708" s="7"/>
      <c r="D708" s="7"/>
      <c r="E708" s="7"/>
      <c r="F708" s="7"/>
    </row>
    <row r="709" spans="3:6" x14ac:dyDescent="0.35">
      <c r="C709" s="7"/>
      <c r="D709" s="7"/>
      <c r="E709" s="7"/>
      <c r="F709" s="7"/>
    </row>
    <row r="710" spans="3:6" x14ac:dyDescent="0.35">
      <c r="C710" s="7"/>
      <c r="D710" s="7"/>
      <c r="E710" s="7"/>
      <c r="F710" s="7"/>
    </row>
    <row r="711" spans="3:6" x14ac:dyDescent="0.35">
      <c r="C711" s="7"/>
      <c r="D711" s="7"/>
      <c r="E711" s="7"/>
      <c r="F711" s="7"/>
    </row>
    <row r="712" spans="3:6" x14ac:dyDescent="0.35">
      <c r="C712" s="7"/>
      <c r="D712" s="7"/>
      <c r="E712" s="7"/>
      <c r="F712" s="7"/>
    </row>
    <row r="713" spans="3:6" x14ac:dyDescent="0.35">
      <c r="C713" s="7"/>
      <c r="D713" s="7"/>
      <c r="E713" s="7"/>
      <c r="F713" s="7"/>
    </row>
    <row r="714" spans="3:6" x14ac:dyDescent="0.35">
      <c r="C714" s="7"/>
      <c r="D714" s="7"/>
      <c r="E714" s="7"/>
      <c r="F714" s="7"/>
    </row>
    <row r="715" spans="3:6" x14ac:dyDescent="0.35">
      <c r="C715" s="7"/>
      <c r="D715" s="7"/>
      <c r="E715" s="7"/>
      <c r="F715" s="7"/>
    </row>
    <row r="716" spans="3:6" x14ac:dyDescent="0.35">
      <c r="C716" s="7"/>
      <c r="D716" s="7"/>
      <c r="E716" s="7"/>
      <c r="F716" s="7"/>
    </row>
    <row r="717" spans="3:6" x14ac:dyDescent="0.35">
      <c r="C717" s="7"/>
      <c r="D717" s="7"/>
      <c r="E717" s="7"/>
      <c r="F717" s="7"/>
    </row>
    <row r="718" spans="3:6" x14ac:dyDescent="0.35">
      <c r="C718" s="7"/>
      <c r="D718" s="7"/>
      <c r="E718" s="7"/>
      <c r="F718" s="7"/>
    </row>
    <row r="719" spans="3:6" x14ac:dyDescent="0.35">
      <c r="C719" s="7"/>
      <c r="D719" s="7"/>
      <c r="E719" s="7"/>
      <c r="F719" s="7"/>
    </row>
    <row r="720" spans="3:6" x14ac:dyDescent="0.35">
      <c r="C720" s="7"/>
      <c r="D720" s="7"/>
      <c r="E720" s="7"/>
      <c r="F720" s="7"/>
    </row>
    <row r="721" spans="3:6" x14ac:dyDescent="0.35">
      <c r="C721" s="7"/>
      <c r="D721" s="7"/>
      <c r="E721" s="7"/>
      <c r="F721" s="7"/>
    </row>
    <row r="722" spans="3:6" x14ac:dyDescent="0.35">
      <c r="C722" s="7"/>
      <c r="D722" s="7"/>
      <c r="E722" s="7"/>
      <c r="F722" s="7"/>
    </row>
    <row r="723" spans="3:6" x14ac:dyDescent="0.35">
      <c r="C723" s="7"/>
      <c r="D723" s="7"/>
      <c r="E723" s="7"/>
      <c r="F723" s="7"/>
    </row>
    <row r="724" spans="3:6" x14ac:dyDescent="0.35">
      <c r="C724" s="7"/>
      <c r="D724" s="7"/>
      <c r="E724" s="7"/>
      <c r="F724" s="7"/>
    </row>
    <row r="725" spans="3:6" x14ac:dyDescent="0.35">
      <c r="C725" s="7"/>
      <c r="D725" s="7"/>
      <c r="E725" s="7"/>
      <c r="F725" s="7"/>
    </row>
    <row r="726" spans="3:6" x14ac:dyDescent="0.35">
      <c r="C726" s="7"/>
      <c r="D726" s="7"/>
      <c r="E726" s="7"/>
      <c r="F726" s="7"/>
    </row>
    <row r="727" spans="3:6" x14ac:dyDescent="0.35">
      <c r="C727" s="7"/>
      <c r="D727" s="7"/>
      <c r="E727" s="7"/>
      <c r="F727" s="7"/>
    </row>
    <row r="728" spans="3:6" x14ac:dyDescent="0.35">
      <c r="C728" s="7"/>
      <c r="D728" s="7"/>
      <c r="E728" s="7"/>
      <c r="F728" s="7"/>
    </row>
    <row r="729" spans="3:6" x14ac:dyDescent="0.35">
      <c r="C729" s="7"/>
      <c r="D729" s="7"/>
      <c r="E729" s="7"/>
      <c r="F729" s="7"/>
    </row>
    <row r="730" spans="3:6" x14ac:dyDescent="0.35">
      <c r="C730" s="7"/>
      <c r="D730" s="7"/>
      <c r="E730" s="7"/>
      <c r="F730" s="7"/>
    </row>
    <row r="731" spans="3:6" x14ac:dyDescent="0.35">
      <c r="C731" s="7"/>
      <c r="D731" s="7"/>
      <c r="E731" s="7"/>
      <c r="F731" s="7"/>
    </row>
    <row r="732" spans="3:6" x14ac:dyDescent="0.35">
      <c r="C732" s="7"/>
      <c r="D732" s="7"/>
      <c r="E732" s="7"/>
      <c r="F732" s="7"/>
    </row>
    <row r="733" spans="3:6" x14ac:dyDescent="0.35">
      <c r="C733" s="7"/>
      <c r="D733" s="7"/>
      <c r="E733" s="7"/>
      <c r="F733" s="7"/>
    </row>
    <row r="734" spans="3:6" x14ac:dyDescent="0.35">
      <c r="C734" s="7"/>
      <c r="D734" s="7"/>
      <c r="E734" s="7"/>
      <c r="F734" s="7"/>
    </row>
    <row r="735" spans="3:6" x14ac:dyDescent="0.35">
      <c r="C735" s="7"/>
      <c r="D735" s="7"/>
      <c r="E735" s="7"/>
      <c r="F735" s="7"/>
    </row>
    <row r="736" spans="3:6" x14ac:dyDescent="0.35">
      <c r="C736" s="7"/>
      <c r="D736" s="7"/>
      <c r="E736" s="7"/>
      <c r="F736" s="7"/>
    </row>
    <row r="737" spans="3:6" x14ac:dyDescent="0.35">
      <c r="C737" s="7"/>
      <c r="D737" s="7"/>
      <c r="E737" s="7"/>
      <c r="F737" s="7"/>
    </row>
    <row r="738" spans="3:6" x14ac:dyDescent="0.35">
      <c r="C738" s="7"/>
      <c r="D738" s="7"/>
      <c r="E738" s="7"/>
      <c r="F738" s="7"/>
    </row>
    <row r="739" spans="3:6" x14ac:dyDescent="0.35">
      <c r="C739" s="7"/>
      <c r="D739" s="7"/>
      <c r="E739" s="7"/>
      <c r="F739" s="7"/>
    </row>
    <row r="740" spans="3:6" x14ac:dyDescent="0.35">
      <c r="C740" s="7"/>
      <c r="D740" s="7"/>
      <c r="E740" s="7"/>
      <c r="F740" s="7"/>
    </row>
    <row r="741" spans="3:6" x14ac:dyDescent="0.35">
      <c r="C741" s="7"/>
      <c r="D741" s="7"/>
      <c r="E741" s="7"/>
      <c r="F741" s="7"/>
    </row>
    <row r="742" spans="3:6" x14ac:dyDescent="0.35">
      <c r="C742" s="7"/>
      <c r="D742" s="7"/>
      <c r="E742" s="7"/>
      <c r="F742" s="7"/>
    </row>
    <row r="743" spans="3:6" x14ac:dyDescent="0.35">
      <c r="C743" s="7"/>
      <c r="D743" s="7"/>
      <c r="E743" s="7"/>
      <c r="F743" s="7"/>
    </row>
    <row r="744" spans="3:6" x14ac:dyDescent="0.35">
      <c r="C744" s="7"/>
      <c r="D744" s="7"/>
      <c r="E744" s="7"/>
      <c r="F744" s="7"/>
    </row>
    <row r="745" spans="3:6" x14ac:dyDescent="0.35">
      <c r="C745" s="7"/>
      <c r="D745" s="7"/>
      <c r="E745" s="7"/>
      <c r="F745" s="7"/>
    </row>
    <row r="746" spans="3:6" x14ac:dyDescent="0.35">
      <c r="C746" s="7"/>
      <c r="D746" s="7"/>
      <c r="E746" s="7"/>
      <c r="F746" s="7"/>
    </row>
    <row r="747" spans="3:6" x14ac:dyDescent="0.35">
      <c r="C747" s="7"/>
      <c r="D747" s="7"/>
      <c r="E747" s="7"/>
      <c r="F747" s="7"/>
    </row>
    <row r="748" spans="3:6" x14ac:dyDescent="0.35">
      <c r="C748" s="7"/>
      <c r="D748" s="7"/>
      <c r="E748" s="7"/>
      <c r="F748" s="7"/>
    </row>
    <row r="749" spans="3:6" x14ac:dyDescent="0.35">
      <c r="C749" s="7"/>
      <c r="D749" s="7"/>
      <c r="E749" s="7"/>
      <c r="F749" s="7"/>
    </row>
    <row r="750" spans="3:6" x14ac:dyDescent="0.35">
      <c r="C750" s="7"/>
      <c r="D750" s="7"/>
      <c r="E750" s="7"/>
      <c r="F750" s="7"/>
    </row>
    <row r="751" spans="3:6" x14ac:dyDescent="0.35">
      <c r="C751" s="7"/>
      <c r="D751" s="7"/>
      <c r="E751" s="7"/>
      <c r="F751" s="7"/>
    </row>
    <row r="752" spans="3:6" x14ac:dyDescent="0.35">
      <c r="C752" s="7"/>
      <c r="D752" s="7"/>
      <c r="E752" s="7"/>
      <c r="F752" s="7"/>
    </row>
    <row r="753" spans="3:6" x14ac:dyDescent="0.35">
      <c r="C753" s="7"/>
      <c r="D753" s="7"/>
      <c r="E753" s="7"/>
      <c r="F753" s="7"/>
    </row>
    <row r="754" spans="3:6" x14ac:dyDescent="0.35">
      <c r="C754" s="7"/>
      <c r="D754" s="7"/>
      <c r="E754" s="7"/>
      <c r="F754" s="7"/>
    </row>
    <row r="755" spans="3:6" x14ac:dyDescent="0.35">
      <c r="C755" s="7"/>
      <c r="D755" s="7"/>
      <c r="E755" s="7"/>
      <c r="F755" s="7"/>
    </row>
    <row r="756" spans="3:6" x14ac:dyDescent="0.35">
      <c r="C756" s="7"/>
      <c r="D756" s="7"/>
      <c r="E756" s="7"/>
      <c r="F756" s="7"/>
    </row>
    <row r="757" spans="3:6" x14ac:dyDescent="0.35">
      <c r="C757" s="7"/>
      <c r="D757" s="7"/>
      <c r="E757" s="7"/>
      <c r="F757" s="7"/>
    </row>
    <row r="758" spans="3:6" x14ac:dyDescent="0.35">
      <c r="C758" s="7"/>
      <c r="D758" s="7"/>
      <c r="E758" s="7"/>
      <c r="F758" s="7"/>
    </row>
    <row r="759" spans="3:6" x14ac:dyDescent="0.35">
      <c r="C759" s="7"/>
      <c r="D759" s="7"/>
      <c r="E759" s="7"/>
      <c r="F759" s="7"/>
    </row>
    <row r="760" spans="3:6" x14ac:dyDescent="0.35">
      <c r="C760" s="7"/>
      <c r="D760" s="7"/>
      <c r="E760" s="7"/>
      <c r="F760" s="7"/>
    </row>
    <row r="761" spans="3:6" x14ac:dyDescent="0.35">
      <c r="C761" s="7"/>
      <c r="D761" s="7"/>
      <c r="E761" s="7"/>
      <c r="F761" s="7"/>
    </row>
    <row r="762" spans="3:6" x14ac:dyDescent="0.35">
      <c r="C762" s="7"/>
      <c r="D762" s="7"/>
      <c r="E762" s="7"/>
      <c r="F762" s="7"/>
    </row>
    <row r="763" spans="3:6" x14ac:dyDescent="0.35">
      <c r="C763" s="7"/>
      <c r="D763" s="7"/>
      <c r="E763" s="7"/>
      <c r="F763" s="7"/>
    </row>
    <row r="764" spans="3:6" x14ac:dyDescent="0.35">
      <c r="C764" s="7"/>
      <c r="D764" s="7"/>
      <c r="E764" s="7"/>
      <c r="F764" s="7"/>
    </row>
    <row r="765" spans="3:6" x14ac:dyDescent="0.35">
      <c r="C765" s="7"/>
      <c r="D765" s="7"/>
      <c r="E765" s="7"/>
      <c r="F765" s="7"/>
    </row>
    <row r="766" spans="3:6" x14ac:dyDescent="0.35">
      <c r="C766" s="7"/>
      <c r="D766" s="7"/>
      <c r="E766" s="7"/>
      <c r="F766" s="7"/>
    </row>
    <row r="767" spans="3:6" x14ac:dyDescent="0.35">
      <c r="C767" s="7"/>
      <c r="D767" s="7"/>
      <c r="E767" s="7"/>
      <c r="F767" s="7"/>
    </row>
    <row r="768" spans="3:6" x14ac:dyDescent="0.35">
      <c r="C768" s="7"/>
      <c r="D768" s="7"/>
      <c r="E768" s="7"/>
      <c r="F768" s="7"/>
    </row>
    <row r="769" spans="3:6" x14ac:dyDescent="0.35">
      <c r="C769" s="7"/>
      <c r="D769" s="7"/>
      <c r="E769" s="7"/>
      <c r="F769" s="7"/>
    </row>
    <row r="770" spans="3:6" x14ac:dyDescent="0.35">
      <c r="C770" s="7"/>
      <c r="D770" s="7"/>
      <c r="E770" s="7"/>
      <c r="F770" s="7"/>
    </row>
    <row r="771" spans="3:6" x14ac:dyDescent="0.35">
      <c r="C771" s="7"/>
      <c r="D771" s="7"/>
      <c r="E771" s="7"/>
      <c r="F771" s="7"/>
    </row>
    <row r="772" spans="3:6" x14ac:dyDescent="0.35">
      <c r="C772" s="7"/>
      <c r="D772" s="7"/>
      <c r="E772" s="7"/>
      <c r="F772" s="7"/>
    </row>
    <row r="773" spans="3:6" x14ac:dyDescent="0.35">
      <c r="C773" s="7"/>
      <c r="D773" s="7"/>
      <c r="E773" s="7"/>
      <c r="F773" s="7"/>
    </row>
    <row r="774" spans="3:6" x14ac:dyDescent="0.35">
      <c r="C774" s="7"/>
      <c r="D774" s="7"/>
      <c r="E774" s="7"/>
      <c r="F774" s="7"/>
    </row>
    <row r="775" spans="3:6" x14ac:dyDescent="0.35">
      <c r="C775" s="7"/>
      <c r="D775" s="7"/>
      <c r="E775" s="7"/>
      <c r="F775" s="7"/>
    </row>
    <row r="776" spans="3:6" x14ac:dyDescent="0.35">
      <c r="C776" s="7"/>
      <c r="D776" s="7"/>
      <c r="E776" s="7"/>
      <c r="F776" s="7"/>
    </row>
    <row r="777" spans="3:6" x14ac:dyDescent="0.35">
      <c r="C777" s="7"/>
      <c r="D777" s="7"/>
      <c r="E777" s="7"/>
      <c r="F777" s="7"/>
    </row>
    <row r="778" spans="3:6" x14ac:dyDescent="0.35">
      <c r="C778" s="7"/>
      <c r="D778" s="7"/>
      <c r="E778" s="7"/>
      <c r="F778" s="7"/>
    </row>
    <row r="779" spans="3:6" x14ac:dyDescent="0.35">
      <c r="C779" s="7"/>
      <c r="D779" s="7"/>
      <c r="E779" s="7"/>
      <c r="F779" s="7"/>
    </row>
    <row r="780" spans="3:6" x14ac:dyDescent="0.35">
      <c r="C780" s="7"/>
      <c r="D780" s="7"/>
      <c r="E780" s="7"/>
      <c r="F780" s="7"/>
    </row>
    <row r="781" spans="3:6" x14ac:dyDescent="0.35">
      <c r="C781" s="7"/>
      <c r="D781" s="7"/>
      <c r="E781" s="7"/>
      <c r="F781" s="7"/>
    </row>
    <row r="782" spans="3:6" x14ac:dyDescent="0.35">
      <c r="C782" s="7"/>
      <c r="D782" s="7"/>
      <c r="E782" s="7"/>
      <c r="F782" s="7"/>
    </row>
    <row r="783" spans="3:6" x14ac:dyDescent="0.35">
      <c r="C783" s="7"/>
      <c r="D783" s="7"/>
      <c r="E783" s="7"/>
      <c r="F783" s="7"/>
    </row>
    <row r="784" spans="3:6" x14ac:dyDescent="0.35">
      <c r="C784" s="7"/>
      <c r="D784" s="7"/>
      <c r="E784" s="7"/>
      <c r="F784" s="7"/>
    </row>
    <row r="785" spans="3:6" x14ac:dyDescent="0.35">
      <c r="C785" s="7"/>
      <c r="D785" s="7"/>
      <c r="E785" s="7"/>
      <c r="F785" s="7"/>
    </row>
    <row r="786" spans="3:6" x14ac:dyDescent="0.35">
      <c r="C786" s="7"/>
      <c r="D786" s="7"/>
      <c r="E786" s="7"/>
      <c r="F786" s="7"/>
    </row>
    <row r="787" spans="3:6" x14ac:dyDescent="0.35">
      <c r="C787" s="7"/>
      <c r="D787" s="7"/>
      <c r="E787" s="7"/>
      <c r="F787" s="7"/>
    </row>
    <row r="788" spans="3:6" x14ac:dyDescent="0.35">
      <c r="C788" s="7"/>
      <c r="D788" s="7"/>
      <c r="E788" s="7"/>
      <c r="F788" s="7"/>
    </row>
    <row r="789" spans="3:6" x14ac:dyDescent="0.35">
      <c r="C789" s="7"/>
      <c r="D789" s="7"/>
      <c r="E789" s="7"/>
      <c r="F789" s="7"/>
    </row>
    <row r="790" spans="3:6" x14ac:dyDescent="0.35">
      <c r="C790" s="7"/>
      <c r="D790" s="7"/>
      <c r="E790" s="7"/>
      <c r="F790" s="7"/>
    </row>
    <row r="791" spans="3:6" x14ac:dyDescent="0.35">
      <c r="C791" s="7"/>
      <c r="D791" s="7"/>
      <c r="E791" s="7"/>
      <c r="F791" s="7"/>
    </row>
    <row r="792" spans="3:6" x14ac:dyDescent="0.35">
      <c r="C792" s="7"/>
      <c r="D792" s="7"/>
      <c r="E792" s="7"/>
      <c r="F792" s="7"/>
    </row>
    <row r="793" spans="3:6" x14ac:dyDescent="0.35">
      <c r="C793" s="7"/>
      <c r="D793" s="7"/>
      <c r="E793" s="7"/>
      <c r="F793" s="7"/>
    </row>
    <row r="794" spans="3:6" x14ac:dyDescent="0.35">
      <c r="C794" s="7"/>
      <c r="D794" s="7"/>
      <c r="E794" s="7"/>
      <c r="F794" s="7"/>
    </row>
    <row r="795" spans="3:6" x14ac:dyDescent="0.35">
      <c r="C795" s="7"/>
      <c r="D795" s="7"/>
      <c r="E795" s="7"/>
      <c r="F795" s="7"/>
    </row>
    <row r="796" spans="3:6" x14ac:dyDescent="0.35">
      <c r="C796" s="7"/>
      <c r="D796" s="7"/>
      <c r="E796" s="7"/>
      <c r="F796" s="7"/>
    </row>
    <row r="797" spans="3:6" x14ac:dyDescent="0.35">
      <c r="C797" s="7"/>
      <c r="D797" s="7"/>
      <c r="E797" s="7"/>
      <c r="F797" s="7"/>
    </row>
    <row r="798" spans="3:6" x14ac:dyDescent="0.35">
      <c r="C798" s="7"/>
      <c r="D798" s="7"/>
      <c r="E798" s="7"/>
      <c r="F798" s="7"/>
    </row>
    <row r="799" spans="3:6" x14ac:dyDescent="0.35">
      <c r="C799" s="7"/>
      <c r="D799" s="7"/>
      <c r="E799" s="7"/>
      <c r="F799" s="7"/>
    </row>
    <row r="800" spans="3:6" x14ac:dyDescent="0.35">
      <c r="C800" s="7"/>
      <c r="D800" s="7"/>
      <c r="E800" s="7"/>
      <c r="F800" s="7"/>
    </row>
    <row r="801" spans="3:6" x14ac:dyDescent="0.35">
      <c r="C801" s="7"/>
      <c r="D801" s="7"/>
      <c r="E801" s="7"/>
      <c r="F801" s="7"/>
    </row>
    <row r="802" spans="3:6" x14ac:dyDescent="0.35">
      <c r="C802" s="7"/>
      <c r="D802" s="7"/>
      <c r="E802" s="7"/>
      <c r="F802" s="7"/>
    </row>
    <row r="803" spans="3:6" x14ac:dyDescent="0.35">
      <c r="C803" s="7"/>
      <c r="D803" s="7"/>
      <c r="E803" s="7"/>
      <c r="F803" s="7"/>
    </row>
    <row r="804" spans="3:6" x14ac:dyDescent="0.35">
      <c r="C804" s="7"/>
      <c r="D804" s="7"/>
      <c r="E804" s="7"/>
      <c r="F804" s="7"/>
    </row>
    <row r="805" spans="3:6" x14ac:dyDescent="0.35">
      <c r="C805" s="7"/>
      <c r="D805" s="7"/>
      <c r="E805" s="7"/>
      <c r="F805" s="7"/>
    </row>
    <row r="806" spans="3:6" x14ac:dyDescent="0.35">
      <c r="C806" s="7"/>
      <c r="D806" s="7"/>
      <c r="E806" s="7"/>
      <c r="F806" s="7"/>
    </row>
    <row r="807" spans="3:6" x14ac:dyDescent="0.35">
      <c r="C807" s="7"/>
      <c r="D807" s="7"/>
      <c r="E807" s="7"/>
      <c r="F807" s="7"/>
    </row>
    <row r="808" spans="3:6" x14ac:dyDescent="0.35">
      <c r="C808" s="7"/>
      <c r="D808" s="7"/>
      <c r="E808" s="7"/>
      <c r="F808" s="7"/>
    </row>
    <row r="809" spans="3:6" x14ac:dyDescent="0.35">
      <c r="C809" s="7"/>
      <c r="D809" s="7"/>
      <c r="E809" s="7"/>
      <c r="F809" s="7"/>
    </row>
    <row r="810" spans="3:6" x14ac:dyDescent="0.35">
      <c r="C810" s="7"/>
      <c r="D810" s="7"/>
      <c r="E810" s="7"/>
      <c r="F810" s="7"/>
    </row>
    <row r="811" spans="3:6" x14ac:dyDescent="0.35">
      <c r="C811" s="7"/>
      <c r="D811" s="7"/>
      <c r="E811" s="7"/>
      <c r="F811" s="7"/>
    </row>
    <row r="812" spans="3:6" x14ac:dyDescent="0.35">
      <c r="C812" s="7"/>
      <c r="D812" s="7"/>
      <c r="E812" s="7"/>
      <c r="F812" s="7"/>
    </row>
    <row r="813" spans="3:6" x14ac:dyDescent="0.35">
      <c r="C813" s="7"/>
      <c r="D813" s="7"/>
      <c r="E813" s="7"/>
      <c r="F813" s="7"/>
    </row>
    <row r="814" spans="3:6" x14ac:dyDescent="0.35">
      <c r="C814" s="7"/>
      <c r="D814" s="7"/>
      <c r="E814" s="7"/>
      <c r="F814" s="7"/>
    </row>
    <row r="815" spans="3:6" x14ac:dyDescent="0.35">
      <c r="C815" s="7"/>
      <c r="D815" s="7"/>
      <c r="E815" s="7"/>
      <c r="F815" s="7"/>
    </row>
    <row r="816" spans="3:6" x14ac:dyDescent="0.35">
      <c r="C816" s="7"/>
      <c r="D816" s="7"/>
      <c r="E816" s="7"/>
      <c r="F816" s="7"/>
    </row>
    <row r="817" spans="3:6" x14ac:dyDescent="0.35">
      <c r="C817" s="7"/>
      <c r="D817" s="7"/>
      <c r="E817" s="7"/>
      <c r="F817" s="7"/>
    </row>
    <row r="818" spans="3:6" x14ac:dyDescent="0.35">
      <c r="C818" s="7"/>
      <c r="D818" s="7"/>
      <c r="E818" s="7"/>
      <c r="F818" s="7"/>
    </row>
    <row r="819" spans="3:6" x14ac:dyDescent="0.35">
      <c r="C819" s="7"/>
      <c r="D819" s="7"/>
      <c r="E819" s="7"/>
      <c r="F819" s="7"/>
    </row>
    <row r="820" spans="3:6" x14ac:dyDescent="0.35">
      <c r="C820" s="7"/>
      <c r="D820" s="7"/>
      <c r="E820" s="7"/>
      <c r="F820" s="7"/>
    </row>
    <row r="821" spans="3:6" x14ac:dyDescent="0.35">
      <c r="C821" s="7"/>
      <c r="D821" s="7"/>
      <c r="E821" s="7"/>
      <c r="F821" s="7"/>
    </row>
    <row r="822" spans="3:6" x14ac:dyDescent="0.35">
      <c r="C822" s="7"/>
      <c r="D822" s="7"/>
      <c r="E822" s="7"/>
      <c r="F822" s="7"/>
    </row>
    <row r="823" spans="3:6" x14ac:dyDescent="0.35">
      <c r="C823" s="7"/>
      <c r="D823" s="7"/>
      <c r="E823" s="7"/>
      <c r="F823" s="7"/>
    </row>
    <row r="824" spans="3:6" x14ac:dyDescent="0.35">
      <c r="C824" s="7"/>
      <c r="D824" s="7"/>
      <c r="E824" s="7"/>
      <c r="F824" s="7"/>
    </row>
    <row r="825" spans="3:6" x14ac:dyDescent="0.35">
      <c r="C825" s="7"/>
      <c r="D825" s="7"/>
      <c r="E825" s="7"/>
      <c r="F825" s="7"/>
    </row>
    <row r="826" spans="3:6" x14ac:dyDescent="0.35">
      <c r="C826" s="7"/>
      <c r="D826" s="7"/>
      <c r="E826" s="7"/>
      <c r="F826" s="7"/>
    </row>
    <row r="827" spans="3:6" x14ac:dyDescent="0.35">
      <c r="C827" s="7"/>
      <c r="D827" s="7"/>
      <c r="E827" s="7"/>
      <c r="F827" s="7"/>
    </row>
    <row r="828" spans="3:6" x14ac:dyDescent="0.35">
      <c r="C828" s="7"/>
      <c r="D828" s="7"/>
      <c r="E828" s="7"/>
      <c r="F828" s="7"/>
    </row>
    <row r="829" spans="3:6" x14ac:dyDescent="0.35">
      <c r="C829" s="7"/>
      <c r="D829" s="7"/>
      <c r="E829" s="7"/>
      <c r="F829" s="7"/>
    </row>
    <row r="830" spans="3:6" x14ac:dyDescent="0.35">
      <c r="C830" s="7"/>
      <c r="D830" s="7"/>
      <c r="E830" s="7"/>
      <c r="F830" s="7"/>
    </row>
    <row r="831" spans="3:6" x14ac:dyDescent="0.35">
      <c r="C831" s="7"/>
      <c r="D831" s="7"/>
      <c r="E831" s="7"/>
      <c r="F831" s="7"/>
    </row>
    <row r="832" spans="3:6" x14ac:dyDescent="0.35">
      <c r="C832" s="7"/>
      <c r="D832" s="7"/>
      <c r="E832" s="7"/>
      <c r="F832" s="7"/>
    </row>
    <row r="833" spans="3:6" x14ac:dyDescent="0.35">
      <c r="C833" s="7"/>
      <c r="D833" s="7"/>
      <c r="E833" s="7"/>
      <c r="F833" s="7"/>
    </row>
    <row r="834" spans="3:6" x14ac:dyDescent="0.35">
      <c r="C834" s="7"/>
      <c r="D834" s="7"/>
      <c r="E834" s="7"/>
      <c r="F834" s="7"/>
    </row>
    <row r="835" spans="3:6" x14ac:dyDescent="0.35">
      <c r="C835" s="7"/>
      <c r="D835" s="7"/>
      <c r="E835" s="7"/>
      <c r="F835" s="7"/>
    </row>
    <row r="836" spans="3:6" x14ac:dyDescent="0.35">
      <c r="C836" s="7"/>
      <c r="D836" s="7"/>
      <c r="E836" s="7"/>
      <c r="F836" s="7"/>
    </row>
    <row r="837" spans="3:6" x14ac:dyDescent="0.35">
      <c r="C837" s="7"/>
      <c r="D837" s="7"/>
      <c r="E837" s="7"/>
      <c r="F837" s="7"/>
    </row>
    <row r="838" spans="3:6" x14ac:dyDescent="0.35">
      <c r="C838" s="7"/>
      <c r="D838" s="7"/>
      <c r="E838" s="7"/>
      <c r="F838" s="7"/>
    </row>
    <row r="839" spans="3:6" x14ac:dyDescent="0.35">
      <c r="C839" s="7"/>
      <c r="D839" s="7"/>
      <c r="E839" s="7"/>
      <c r="F839" s="7"/>
    </row>
    <row r="840" spans="3:6" x14ac:dyDescent="0.35">
      <c r="C840" s="7"/>
      <c r="D840" s="7"/>
      <c r="E840" s="7"/>
      <c r="F840" s="7"/>
    </row>
    <row r="841" spans="3:6" x14ac:dyDescent="0.35">
      <c r="C841" s="7"/>
      <c r="D841" s="7"/>
      <c r="E841" s="7"/>
      <c r="F841" s="7"/>
    </row>
    <row r="842" spans="3:6" x14ac:dyDescent="0.35">
      <c r="C842" s="7"/>
      <c r="D842" s="7"/>
      <c r="E842" s="7"/>
      <c r="F842" s="7"/>
    </row>
    <row r="843" spans="3:6" x14ac:dyDescent="0.35">
      <c r="C843" s="7"/>
      <c r="D843" s="7"/>
      <c r="E843" s="7"/>
      <c r="F843" s="7"/>
    </row>
    <row r="844" spans="3:6" x14ac:dyDescent="0.35">
      <c r="C844" s="7"/>
      <c r="D844" s="7"/>
      <c r="E844" s="7"/>
      <c r="F844" s="7"/>
    </row>
    <row r="845" spans="3:6" x14ac:dyDescent="0.35">
      <c r="C845" s="7"/>
      <c r="D845" s="7"/>
      <c r="E845" s="7"/>
      <c r="F845" s="7"/>
    </row>
    <row r="846" spans="3:6" x14ac:dyDescent="0.35">
      <c r="C846" s="7"/>
      <c r="D846" s="7"/>
      <c r="E846" s="7"/>
      <c r="F846" s="7"/>
    </row>
    <row r="847" spans="3:6" x14ac:dyDescent="0.35">
      <c r="C847" s="7"/>
      <c r="D847" s="7"/>
      <c r="E847" s="7"/>
      <c r="F847" s="7"/>
    </row>
    <row r="848" spans="3:6" x14ac:dyDescent="0.35">
      <c r="C848" s="7"/>
      <c r="D848" s="7"/>
      <c r="E848" s="7"/>
      <c r="F848" s="7"/>
    </row>
    <row r="849" spans="3:6" x14ac:dyDescent="0.35">
      <c r="C849" s="7"/>
      <c r="D849" s="7"/>
      <c r="E849" s="7"/>
      <c r="F849" s="7"/>
    </row>
    <row r="850" spans="3:6" x14ac:dyDescent="0.35">
      <c r="C850" s="7"/>
      <c r="D850" s="7"/>
      <c r="E850" s="7"/>
      <c r="F850" s="7"/>
    </row>
    <row r="851" spans="3:6" x14ac:dyDescent="0.35">
      <c r="C851" s="7"/>
      <c r="D851" s="7"/>
      <c r="E851" s="7"/>
      <c r="F851" s="7"/>
    </row>
    <row r="852" spans="3:6" x14ac:dyDescent="0.35">
      <c r="C852" s="7"/>
      <c r="D852" s="7"/>
      <c r="E852" s="7"/>
      <c r="F852" s="7"/>
    </row>
    <row r="853" spans="3:6" x14ac:dyDescent="0.35">
      <c r="C853" s="7"/>
      <c r="D853" s="7"/>
      <c r="E853" s="7"/>
      <c r="F853" s="7"/>
    </row>
    <row r="854" spans="3:6" x14ac:dyDescent="0.35">
      <c r="C854" s="7"/>
      <c r="D854" s="7"/>
      <c r="E854" s="7"/>
      <c r="F854" s="7"/>
    </row>
    <row r="855" spans="3:6" x14ac:dyDescent="0.35">
      <c r="C855" s="7"/>
      <c r="D855" s="7"/>
      <c r="E855" s="7"/>
      <c r="F855" s="7"/>
    </row>
    <row r="856" spans="3:6" x14ac:dyDescent="0.35">
      <c r="C856" s="7"/>
      <c r="D856" s="7"/>
      <c r="E856" s="7"/>
      <c r="F856" s="7"/>
    </row>
    <row r="857" spans="3:6" x14ac:dyDescent="0.35">
      <c r="C857" s="7"/>
      <c r="D857" s="7"/>
      <c r="E857" s="7"/>
      <c r="F857" s="7"/>
    </row>
    <row r="858" spans="3:6" x14ac:dyDescent="0.35">
      <c r="C858" s="7"/>
      <c r="D858" s="7"/>
      <c r="E858" s="7"/>
      <c r="F858" s="7"/>
    </row>
    <row r="859" spans="3:6" x14ac:dyDescent="0.35">
      <c r="C859" s="7"/>
      <c r="D859" s="7"/>
      <c r="E859" s="7"/>
      <c r="F859" s="7"/>
    </row>
    <row r="860" spans="3:6" x14ac:dyDescent="0.35">
      <c r="C860" s="7"/>
      <c r="D860" s="7"/>
      <c r="E860" s="7"/>
      <c r="F860" s="7"/>
    </row>
    <row r="861" spans="3:6" x14ac:dyDescent="0.35">
      <c r="C861" s="7"/>
      <c r="D861" s="7"/>
      <c r="E861" s="7"/>
      <c r="F861" s="7"/>
    </row>
    <row r="862" spans="3:6" x14ac:dyDescent="0.35">
      <c r="C862" s="7"/>
      <c r="D862" s="7"/>
      <c r="E862" s="7"/>
      <c r="F862" s="7"/>
    </row>
    <row r="863" spans="3:6" x14ac:dyDescent="0.35">
      <c r="C863" s="7"/>
      <c r="D863" s="7"/>
      <c r="E863" s="7"/>
      <c r="F863" s="7"/>
    </row>
    <row r="864" spans="3:6" x14ac:dyDescent="0.35">
      <c r="C864" s="7"/>
      <c r="D864" s="7"/>
      <c r="E864" s="7"/>
      <c r="F864" s="7"/>
    </row>
    <row r="865" spans="3:6" x14ac:dyDescent="0.35">
      <c r="C865" s="7"/>
      <c r="D865" s="7"/>
      <c r="E865" s="7"/>
      <c r="F865" s="7"/>
    </row>
    <row r="866" spans="3:6" x14ac:dyDescent="0.35">
      <c r="C866" s="7"/>
      <c r="D866" s="7"/>
      <c r="E866" s="7"/>
      <c r="F866" s="7"/>
    </row>
    <row r="867" spans="3:6" x14ac:dyDescent="0.35">
      <c r="C867" s="7"/>
      <c r="D867" s="7"/>
      <c r="E867" s="7"/>
      <c r="F867" s="7"/>
    </row>
    <row r="868" spans="3:6" x14ac:dyDescent="0.35">
      <c r="C868" s="7"/>
      <c r="D868" s="7"/>
      <c r="E868" s="7"/>
      <c r="F868" s="7"/>
    </row>
    <row r="869" spans="3:6" x14ac:dyDescent="0.35">
      <c r="C869" s="7"/>
      <c r="D869" s="7"/>
      <c r="E869" s="7"/>
      <c r="F869" s="7"/>
    </row>
    <row r="870" spans="3:6" x14ac:dyDescent="0.35">
      <c r="C870" s="7"/>
      <c r="D870" s="7"/>
      <c r="E870" s="7"/>
      <c r="F870" s="7"/>
    </row>
    <row r="871" spans="3:6" x14ac:dyDescent="0.35">
      <c r="C871" s="7"/>
      <c r="D871" s="7"/>
      <c r="E871" s="7"/>
      <c r="F871" s="7"/>
    </row>
    <row r="872" spans="3:6" x14ac:dyDescent="0.35">
      <c r="C872" s="7"/>
      <c r="D872" s="7"/>
      <c r="E872" s="7"/>
      <c r="F872" s="7"/>
    </row>
    <row r="873" spans="3:6" x14ac:dyDescent="0.35">
      <c r="C873" s="7"/>
      <c r="D873" s="7"/>
      <c r="E873" s="7"/>
      <c r="F873" s="7"/>
    </row>
    <row r="874" spans="3:6" x14ac:dyDescent="0.35">
      <c r="C874" s="7"/>
      <c r="D874" s="7"/>
      <c r="E874" s="7"/>
      <c r="F874" s="7"/>
    </row>
    <row r="875" spans="3:6" x14ac:dyDescent="0.35">
      <c r="C875" s="7"/>
      <c r="D875" s="7"/>
      <c r="E875" s="7"/>
      <c r="F875" s="7"/>
    </row>
    <row r="876" spans="3:6" x14ac:dyDescent="0.35">
      <c r="C876" s="7"/>
      <c r="D876" s="7"/>
      <c r="E876" s="7"/>
      <c r="F876" s="7"/>
    </row>
    <row r="877" spans="3:6" x14ac:dyDescent="0.35">
      <c r="C877" s="7"/>
      <c r="D877" s="7"/>
      <c r="E877" s="7"/>
      <c r="F877" s="7"/>
    </row>
    <row r="878" spans="3:6" x14ac:dyDescent="0.35">
      <c r="C878" s="7"/>
      <c r="D878" s="7"/>
      <c r="E878" s="7"/>
      <c r="F878" s="7"/>
    </row>
    <row r="879" spans="3:6" x14ac:dyDescent="0.35">
      <c r="C879" s="7"/>
      <c r="D879" s="7"/>
      <c r="E879" s="7"/>
      <c r="F879" s="7"/>
    </row>
    <row r="880" spans="3:6" x14ac:dyDescent="0.35">
      <c r="C880" s="7"/>
      <c r="D880" s="7"/>
      <c r="E880" s="7"/>
      <c r="F880" s="7"/>
    </row>
    <row r="881" spans="3:6" x14ac:dyDescent="0.35">
      <c r="C881" s="7"/>
      <c r="D881" s="7"/>
      <c r="E881" s="7"/>
      <c r="F881" s="7"/>
    </row>
    <row r="882" spans="3:6" x14ac:dyDescent="0.35">
      <c r="C882" s="7"/>
      <c r="D882" s="7"/>
      <c r="E882" s="7"/>
      <c r="F882" s="7"/>
    </row>
    <row r="883" spans="3:6" x14ac:dyDescent="0.35">
      <c r="C883" s="7"/>
      <c r="D883" s="7"/>
      <c r="E883" s="7"/>
      <c r="F883" s="7"/>
    </row>
    <row r="884" spans="3:6" x14ac:dyDescent="0.35">
      <c r="C884" s="7"/>
      <c r="D884" s="7"/>
      <c r="E884" s="7"/>
      <c r="F884" s="7"/>
    </row>
    <row r="885" spans="3:6" x14ac:dyDescent="0.35">
      <c r="C885" s="7"/>
      <c r="D885" s="7"/>
      <c r="E885" s="7"/>
      <c r="F885" s="7"/>
    </row>
    <row r="886" spans="3:6" x14ac:dyDescent="0.35">
      <c r="C886" s="7"/>
      <c r="D886" s="7"/>
      <c r="E886" s="7"/>
      <c r="F886" s="7"/>
    </row>
    <row r="887" spans="3:6" x14ac:dyDescent="0.35">
      <c r="C887" s="7"/>
      <c r="D887" s="7"/>
      <c r="E887" s="7"/>
      <c r="F887" s="7"/>
    </row>
    <row r="888" spans="3:6" x14ac:dyDescent="0.35">
      <c r="C888" s="7"/>
      <c r="D888" s="7"/>
      <c r="E888" s="7"/>
      <c r="F888" s="7"/>
    </row>
    <row r="889" spans="3:6" x14ac:dyDescent="0.35">
      <c r="C889" s="7"/>
      <c r="D889" s="7"/>
      <c r="E889" s="7"/>
      <c r="F889" s="7"/>
    </row>
    <row r="890" spans="3:6" x14ac:dyDescent="0.35">
      <c r="C890" s="7"/>
      <c r="D890" s="7"/>
      <c r="E890" s="7"/>
      <c r="F890" s="7"/>
    </row>
    <row r="891" spans="3:6" x14ac:dyDescent="0.35">
      <c r="C891" s="7"/>
      <c r="D891" s="7"/>
      <c r="E891" s="7"/>
      <c r="F891" s="7"/>
    </row>
    <row r="892" spans="3:6" x14ac:dyDescent="0.35">
      <c r="C892" s="7"/>
      <c r="D892" s="7"/>
      <c r="E892" s="7"/>
      <c r="F892" s="7"/>
    </row>
    <row r="893" spans="3:6" x14ac:dyDescent="0.35">
      <c r="C893" s="7"/>
      <c r="D893" s="7"/>
      <c r="E893" s="7"/>
      <c r="F893" s="7"/>
    </row>
    <row r="894" spans="3:6" x14ac:dyDescent="0.35">
      <c r="C894" s="7"/>
      <c r="D894" s="7"/>
      <c r="E894" s="7"/>
      <c r="F894" s="7"/>
    </row>
    <row r="895" spans="3:6" x14ac:dyDescent="0.35">
      <c r="C895" s="7"/>
      <c r="D895" s="7"/>
      <c r="E895" s="7"/>
      <c r="F895" s="7"/>
    </row>
    <row r="896" spans="3:6" x14ac:dyDescent="0.35">
      <c r="C896" s="7"/>
      <c r="D896" s="7"/>
      <c r="E896" s="7"/>
      <c r="F896" s="7"/>
    </row>
    <row r="897" spans="3:6" x14ac:dyDescent="0.35">
      <c r="C897" s="7"/>
      <c r="D897" s="7"/>
      <c r="E897" s="7"/>
      <c r="F897" s="7"/>
    </row>
    <row r="898" spans="3:6" x14ac:dyDescent="0.35">
      <c r="C898" s="7"/>
      <c r="D898" s="7"/>
      <c r="E898" s="7"/>
      <c r="F898" s="7"/>
    </row>
    <row r="899" spans="3:6" x14ac:dyDescent="0.35">
      <c r="C899" s="7"/>
      <c r="D899" s="7"/>
      <c r="E899" s="7"/>
      <c r="F899" s="7"/>
    </row>
    <row r="900" spans="3:6" x14ac:dyDescent="0.35">
      <c r="C900" s="7"/>
      <c r="D900" s="7"/>
      <c r="E900" s="7"/>
      <c r="F900" s="7"/>
    </row>
    <row r="901" spans="3:6" x14ac:dyDescent="0.35">
      <c r="C901" s="7"/>
      <c r="D901" s="7"/>
      <c r="E901" s="7"/>
      <c r="F901" s="7"/>
    </row>
    <row r="902" spans="3:6" x14ac:dyDescent="0.35">
      <c r="C902" s="7"/>
      <c r="D902" s="7"/>
      <c r="E902" s="7"/>
      <c r="F902" s="7"/>
    </row>
    <row r="903" spans="3:6" x14ac:dyDescent="0.35">
      <c r="C903" s="7"/>
      <c r="D903" s="7"/>
      <c r="E903" s="7"/>
      <c r="F903" s="7"/>
    </row>
    <row r="904" spans="3:6" x14ac:dyDescent="0.35">
      <c r="C904" s="7"/>
      <c r="D904" s="7"/>
      <c r="E904" s="7"/>
      <c r="F904" s="7"/>
    </row>
    <row r="905" spans="3:6" x14ac:dyDescent="0.35">
      <c r="C905" s="7"/>
      <c r="D905" s="7"/>
      <c r="E905" s="7"/>
      <c r="F905" s="7"/>
    </row>
    <row r="906" spans="3:6" x14ac:dyDescent="0.35">
      <c r="C906" s="7"/>
      <c r="D906" s="7"/>
      <c r="E906" s="7"/>
      <c r="F906" s="7"/>
    </row>
    <row r="907" spans="3:6" x14ac:dyDescent="0.35">
      <c r="C907" s="7"/>
      <c r="D907" s="7"/>
      <c r="E907" s="7"/>
      <c r="F907" s="7"/>
    </row>
    <row r="908" spans="3:6" x14ac:dyDescent="0.35">
      <c r="C908" s="7"/>
      <c r="D908" s="7"/>
      <c r="E908" s="7"/>
      <c r="F908" s="7"/>
    </row>
    <row r="909" spans="3:6" x14ac:dyDescent="0.35">
      <c r="C909" s="7"/>
      <c r="D909" s="7"/>
      <c r="E909" s="7"/>
      <c r="F909" s="7"/>
    </row>
    <row r="910" spans="3:6" x14ac:dyDescent="0.35">
      <c r="C910" s="7"/>
      <c r="D910" s="7"/>
      <c r="E910" s="7"/>
      <c r="F910" s="7"/>
    </row>
    <row r="911" spans="3:6" x14ac:dyDescent="0.35">
      <c r="C911" s="7"/>
      <c r="D911" s="7"/>
      <c r="E911" s="7"/>
      <c r="F911" s="7"/>
    </row>
    <row r="912" spans="3:6" x14ac:dyDescent="0.35">
      <c r="C912" s="7"/>
      <c r="D912" s="7"/>
      <c r="E912" s="7"/>
      <c r="F912" s="7"/>
    </row>
    <row r="913" spans="3:6" x14ac:dyDescent="0.35">
      <c r="C913" s="7"/>
      <c r="D913" s="7"/>
      <c r="E913" s="7"/>
      <c r="F913" s="7"/>
    </row>
    <row r="914" spans="3:6" x14ac:dyDescent="0.35">
      <c r="C914" s="7"/>
      <c r="D914" s="7"/>
      <c r="E914" s="7"/>
      <c r="F914" s="7"/>
    </row>
    <row r="915" spans="3:6" x14ac:dyDescent="0.35">
      <c r="C915" s="7"/>
      <c r="D915" s="7"/>
      <c r="E915" s="7"/>
      <c r="F915" s="7"/>
    </row>
    <row r="916" spans="3:6" x14ac:dyDescent="0.35">
      <c r="C916" s="7"/>
      <c r="D916" s="7"/>
      <c r="E916" s="7"/>
      <c r="F916" s="7"/>
    </row>
    <row r="917" spans="3:6" x14ac:dyDescent="0.35">
      <c r="C917" s="7"/>
      <c r="D917" s="7"/>
      <c r="E917" s="7"/>
      <c r="F917" s="7"/>
    </row>
    <row r="918" spans="3:6" x14ac:dyDescent="0.35">
      <c r="C918" s="7"/>
      <c r="D918" s="7"/>
      <c r="E918" s="7"/>
      <c r="F918" s="7"/>
    </row>
    <row r="919" spans="3:6" x14ac:dyDescent="0.35">
      <c r="C919" s="7"/>
      <c r="D919" s="7"/>
      <c r="E919" s="7"/>
      <c r="F919" s="7"/>
    </row>
    <row r="920" spans="3:6" x14ac:dyDescent="0.35">
      <c r="C920" s="7"/>
      <c r="D920" s="7"/>
      <c r="E920" s="7"/>
      <c r="F920" s="7"/>
    </row>
    <row r="921" spans="3:6" x14ac:dyDescent="0.35">
      <c r="C921" s="7"/>
      <c r="D921" s="7"/>
      <c r="E921" s="7"/>
      <c r="F921" s="7"/>
    </row>
    <row r="922" spans="3:6" x14ac:dyDescent="0.35">
      <c r="C922" s="7"/>
      <c r="D922" s="7"/>
      <c r="E922" s="7"/>
      <c r="F922" s="7"/>
    </row>
    <row r="923" spans="3:6" x14ac:dyDescent="0.35">
      <c r="C923" s="7"/>
      <c r="D923" s="7"/>
      <c r="E923" s="7"/>
      <c r="F923" s="7"/>
    </row>
    <row r="924" spans="3:6" x14ac:dyDescent="0.35">
      <c r="C924" s="7"/>
      <c r="D924" s="7"/>
      <c r="E924" s="7"/>
      <c r="F924" s="7"/>
    </row>
    <row r="925" spans="3:6" x14ac:dyDescent="0.35">
      <c r="C925" s="7"/>
      <c r="D925" s="7"/>
      <c r="E925" s="7"/>
      <c r="F925" s="7"/>
    </row>
    <row r="926" spans="3:6" x14ac:dyDescent="0.35">
      <c r="C926" s="7"/>
      <c r="D926" s="7"/>
      <c r="E926" s="7"/>
      <c r="F926" s="7"/>
    </row>
    <row r="927" spans="3:6" x14ac:dyDescent="0.35">
      <c r="C927" s="7"/>
      <c r="D927" s="7"/>
      <c r="E927" s="7"/>
      <c r="F927" s="7"/>
    </row>
    <row r="928" spans="3:6" x14ac:dyDescent="0.35">
      <c r="C928" s="7"/>
      <c r="D928" s="7"/>
      <c r="E928" s="7"/>
      <c r="F928" s="7"/>
    </row>
    <row r="929" spans="3:6" x14ac:dyDescent="0.35">
      <c r="C929" s="7"/>
      <c r="D929" s="7"/>
      <c r="E929" s="7"/>
      <c r="F929" s="7"/>
    </row>
    <row r="930" spans="3:6" x14ac:dyDescent="0.35">
      <c r="C930" s="7"/>
      <c r="D930" s="7"/>
      <c r="E930" s="7"/>
      <c r="F930" s="7"/>
    </row>
    <row r="931" spans="3:6" x14ac:dyDescent="0.35">
      <c r="C931" s="7"/>
      <c r="D931" s="7"/>
      <c r="E931" s="7"/>
      <c r="F931" s="7"/>
    </row>
    <row r="932" spans="3:6" x14ac:dyDescent="0.35">
      <c r="C932" s="7"/>
      <c r="D932" s="7"/>
      <c r="E932" s="7"/>
      <c r="F932" s="7"/>
    </row>
    <row r="933" spans="3:6" x14ac:dyDescent="0.35">
      <c r="C933" s="7"/>
      <c r="D933" s="7"/>
      <c r="E933" s="7"/>
      <c r="F933" s="7"/>
    </row>
    <row r="934" spans="3:6" x14ac:dyDescent="0.35">
      <c r="C934" s="7"/>
      <c r="D934" s="7"/>
      <c r="E934" s="7"/>
      <c r="F934" s="7"/>
    </row>
    <row r="935" spans="3:6" x14ac:dyDescent="0.35">
      <c r="C935" s="7"/>
      <c r="D935" s="7"/>
      <c r="E935" s="7"/>
      <c r="F935" s="7"/>
    </row>
    <row r="936" spans="3:6" x14ac:dyDescent="0.35">
      <c r="C936" s="7"/>
      <c r="D936" s="7"/>
      <c r="E936" s="7"/>
      <c r="F936" s="7"/>
    </row>
    <row r="937" spans="3:6" x14ac:dyDescent="0.35">
      <c r="C937" s="7"/>
      <c r="D937" s="7"/>
      <c r="E937" s="7"/>
      <c r="F937" s="7"/>
    </row>
    <row r="938" spans="3:6" x14ac:dyDescent="0.35">
      <c r="C938" s="7"/>
      <c r="D938" s="7"/>
      <c r="E938" s="7"/>
      <c r="F938" s="7"/>
    </row>
    <row r="939" spans="3:6" x14ac:dyDescent="0.35">
      <c r="C939" s="7"/>
      <c r="D939" s="7"/>
      <c r="E939" s="7"/>
      <c r="F939" s="7"/>
    </row>
    <row r="940" spans="3:6" x14ac:dyDescent="0.35">
      <c r="C940" s="7"/>
      <c r="D940" s="7"/>
      <c r="E940" s="7"/>
      <c r="F940" s="7"/>
    </row>
    <row r="941" spans="3:6" x14ac:dyDescent="0.35">
      <c r="C941" s="7"/>
      <c r="D941" s="7"/>
      <c r="E941" s="7"/>
      <c r="F941" s="7"/>
    </row>
    <row r="942" spans="3:6" x14ac:dyDescent="0.35">
      <c r="C942" s="7"/>
      <c r="D942" s="7"/>
      <c r="E942" s="7"/>
      <c r="F942" s="7"/>
    </row>
    <row r="943" spans="3:6" x14ac:dyDescent="0.35">
      <c r="C943" s="7"/>
      <c r="D943" s="7"/>
      <c r="E943" s="7"/>
      <c r="F943" s="7"/>
    </row>
    <row r="944" spans="3:6" x14ac:dyDescent="0.35">
      <c r="C944" s="7"/>
      <c r="D944" s="7"/>
      <c r="E944" s="7"/>
      <c r="F944" s="7"/>
    </row>
    <row r="945" spans="3:6" x14ac:dyDescent="0.35">
      <c r="C945" s="7"/>
      <c r="D945" s="7"/>
      <c r="E945" s="7"/>
      <c r="F945" s="7"/>
    </row>
    <row r="946" spans="3:6" x14ac:dyDescent="0.35">
      <c r="C946" s="7"/>
      <c r="D946" s="7"/>
      <c r="E946" s="7"/>
      <c r="F946" s="7"/>
    </row>
    <row r="947" spans="3:6" x14ac:dyDescent="0.35">
      <c r="C947" s="7"/>
      <c r="D947" s="7"/>
      <c r="E947" s="7"/>
      <c r="F947" s="7"/>
    </row>
    <row r="948" spans="3:6" x14ac:dyDescent="0.35">
      <c r="C948" s="7"/>
      <c r="D948" s="7"/>
      <c r="E948" s="7"/>
      <c r="F948" s="7"/>
    </row>
    <row r="949" spans="3:6" x14ac:dyDescent="0.35">
      <c r="C949" s="7"/>
      <c r="D949" s="7"/>
      <c r="E949" s="7"/>
      <c r="F949" s="7"/>
    </row>
    <row r="950" spans="3:6" x14ac:dyDescent="0.35">
      <c r="C950" s="7"/>
      <c r="D950" s="7"/>
      <c r="E950" s="7"/>
      <c r="F950" s="7"/>
    </row>
    <row r="951" spans="3:6" x14ac:dyDescent="0.35">
      <c r="C951" s="7"/>
      <c r="D951" s="7"/>
      <c r="E951" s="7"/>
      <c r="F951" s="7"/>
    </row>
    <row r="952" spans="3:6" x14ac:dyDescent="0.35">
      <c r="C952" s="7"/>
      <c r="D952" s="7"/>
      <c r="E952" s="7"/>
      <c r="F952" s="7"/>
    </row>
    <row r="953" spans="3:6" x14ac:dyDescent="0.35">
      <c r="C953" s="7"/>
      <c r="D953" s="7"/>
      <c r="E953" s="7"/>
      <c r="F953" s="7"/>
    </row>
    <row r="954" spans="3:6" x14ac:dyDescent="0.35">
      <c r="C954" s="7"/>
      <c r="D954" s="7"/>
      <c r="E954" s="7"/>
      <c r="F954" s="7"/>
    </row>
    <row r="955" spans="3:6" x14ac:dyDescent="0.35">
      <c r="C955" s="7"/>
      <c r="D955" s="7"/>
      <c r="E955" s="7"/>
      <c r="F955" s="7"/>
    </row>
    <row r="956" spans="3:6" x14ac:dyDescent="0.35">
      <c r="C956" s="7"/>
      <c r="D956" s="7"/>
      <c r="E956" s="7"/>
      <c r="F956" s="7"/>
    </row>
    <row r="957" spans="3:6" x14ac:dyDescent="0.35">
      <c r="C957" s="7"/>
      <c r="D957" s="7"/>
      <c r="E957" s="7"/>
      <c r="F957" s="7"/>
    </row>
    <row r="958" spans="3:6" x14ac:dyDescent="0.35">
      <c r="C958" s="7"/>
      <c r="D958" s="7"/>
      <c r="E958" s="7"/>
      <c r="F958" s="7"/>
    </row>
    <row r="959" spans="3:6" x14ac:dyDescent="0.35">
      <c r="C959" s="7"/>
      <c r="D959" s="7"/>
      <c r="E959" s="7"/>
      <c r="F959" s="7"/>
    </row>
    <row r="960" spans="3:6" x14ac:dyDescent="0.35">
      <c r="C960" s="7"/>
      <c r="D960" s="7"/>
      <c r="E960" s="7"/>
      <c r="F960" s="7"/>
    </row>
    <row r="961" spans="3:6" x14ac:dyDescent="0.35">
      <c r="C961" s="7"/>
      <c r="D961" s="7"/>
      <c r="E961" s="7"/>
      <c r="F961" s="7"/>
    </row>
    <row r="962" spans="3:6" x14ac:dyDescent="0.35">
      <c r="C962" s="7"/>
      <c r="D962" s="7"/>
      <c r="E962" s="7"/>
      <c r="F962" s="7"/>
    </row>
    <row r="963" spans="3:6" x14ac:dyDescent="0.35">
      <c r="C963" s="7"/>
      <c r="D963" s="7"/>
      <c r="E963" s="7"/>
      <c r="F963" s="7"/>
    </row>
    <row r="964" spans="3:6" x14ac:dyDescent="0.35">
      <c r="C964" s="7"/>
      <c r="D964" s="7"/>
      <c r="E964" s="7"/>
      <c r="F964" s="7"/>
    </row>
    <row r="965" spans="3:6" x14ac:dyDescent="0.35">
      <c r="C965" s="7"/>
      <c r="D965" s="7"/>
      <c r="E965" s="7"/>
      <c r="F965" s="7"/>
    </row>
    <row r="966" spans="3:6" x14ac:dyDescent="0.35">
      <c r="C966" s="7"/>
      <c r="D966" s="7"/>
      <c r="E966" s="7"/>
      <c r="F966" s="7"/>
    </row>
    <row r="967" spans="3:6" x14ac:dyDescent="0.35">
      <c r="C967" s="7"/>
      <c r="D967" s="7"/>
      <c r="E967" s="7"/>
      <c r="F967" s="7"/>
    </row>
    <row r="968" spans="3:6" x14ac:dyDescent="0.35">
      <c r="C968" s="7"/>
      <c r="D968" s="7"/>
      <c r="E968" s="7"/>
      <c r="F968" s="7"/>
    </row>
    <row r="969" spans="3:6" x14ac:dyDescent="0.35">
      <c r="C969" s="7"/>
      <c r="D969" s="7"/>
      <c r="E969" s="7"/>
      <c r="F969" s="7"/>
    </row>
    <row r="970" spans="3:6" x14ac:dyDescent="0.35">
      <c r="C970" s="7"/>
      <c r="D970" s="7"/>
      <c r="E970" s="7"/>
      <c r="F970" s="7"/>
    </row>
    <row r="971" spans="3:6" x14ac:dyDescent="0.35">
      <c r="C971" s="7"/>
      <c r="D971" s="7"/>
      <c r="E971" s="7"/>
      <c r="F971" s="7"/>
    </row>
    <row r="972" spans="3:6" x14ac:dyDescent="0.35">
      <c r="C972" s="7"/>
      <c r="D972" s="7"/>
      <c r="E972" s="7"/>
      <c r="F972" s="7"/>
    </row>
    <row r="973" spans="3:6" x14ac:dyDescent="0.35">
      <c r="C973" s="7"/>
      <c r="D973" s="7"/>
      <c r="E973" s="7"/>
      <c r="F973" s="7"/>
    </row>
    <row r="974" spans="3:6" x14ac:dyDescent="0.35">
      <c r="C974" s="7"/>
      <c r="D974" s="7"/>
      <c r="E974" s="7"/>
      <c r="F974" s="7"/>
    </row>
    <row r="975" spans="3:6" x14ac:dyDescent="0.35">
      <c r="C975" s="7"/>
      <c r="D975" s="7"/>
      <c r="E975" s="7"/>
      <c r="F975" s="7"/>
    </row>
    <row r="976" spans="3:6" x14ac:dyDescent="0.35">
      <c r="C976" s="7"/>
      <c r="D976" s="7"/>
      <c r="E976" s="7"/>
      <c r="F976" s="7"/>
    </row>
    <row r="977" spans="3:6" x14ac:dyDescent="0.35">
      <c r="C977" s="7"/>
      <c r="D977" s="7"/>
      <c r="E977" s="7"/>
      <c r="F977" s="7"/>
    </row>
    <row r="978" spans="3:6" x14ac:dyDescent="0.35">
      <c r="C978" s="7"/>
      <c r="D978" s="7"/>
      <c r="E978" s="7"/>
      <c r="F978" s="7"/>
    </row>
    <row r="979" spans="3:6" x14ac:dyDescent="0.35">
      <c r="C979" s="7"/>
      <c r="D979" s="7"/>
      <c r="E979" s="7"/>
      <c r="F979" s="7"/>
    </row>
    <row r="980" spans="3:6" x14ac:dyDescent="0.35">
      <c r="C980" s="7"/>
      <c r="D980" s="7"/>
      <c r="E980" s="7"/>
      <c r="F980" s="7"/>
    </row>
    <row r="981" spans="3:6" x14ac:dyDescent="0.35">
      <c r="C981" s="7"/>
      <c r="D981" s="7"/>
      <c r="E981" s="7"/>
      <c r="F981" s="7"/>
    </row>
    <row r="982" spans="3:6" x14ac:dyDescent="0.35">
      <c r="C982" s="7"/>
      <c r="D982" s="7"/>
      <c r="E982" s="7"/>
      <c r="F982" s="7"/>
    </row>
    <row r="983" spans="3:6" x14ac:dyDescent="0.35">
      <c r="C983" s="7"/>
      <c r="D983" s="7"/>
      <c r="E983" s="7"/>
      <c r="F983" s="7"/>
    </row>
    <row r="984" spans="3:6" x14ac:dyDescent="0.35">
      <c r="C984" s="7"/>
      <c r="D984" s="7"/>
      <c r="E984" s="7"/>
      <c r="F984" s="7"/>
    </row>
    <row r="985" spans="3:6" x14ac:dyDescent="0.35">
      <c r="C985" s="7"/>
      <c r="D985" s="7"/>
      <c r="E985" s="7"/>
      <c r="F985" s="7"/>
    </row>
    <row r="986" spans="3:6" x14ac:dyDescent="0.35">
      <c r="C986" s="7"/>
      <c r="D986" s="7"/>
      <c r="E986" s="7"/>
      <c r="F986" s="7"/>
    </row>
    <row r="987" spans="3:6" x14ac:dyDescent="0.35">
      <c r="C987" s="7"/>
      <c r="D987" s="7"/>
      <c r="E987" s="7"/>
      <c r="F987" s="7"/>
    </row>
    <row r="988" spans="3:6" x14ac:dyDescent="0.35">
      <c r="C988" s="7"/>
      <c r="D988" s="7"/>
      <c r="E988" s="7"/>
      <c r="F988" s="7"/>
    </row>
    <row r="989" spans="3:6" x14ac:dyDescent="0.35">
      <c r="C989" s="7"/>
      <c r="D989" s="7"/>
      <c r="E989" s="7"/>
      <c r="F989" s="7"/>
    </row>
    <row r="990" spans="3:6" x14ac:dyDescent="0.35">
      <c r="C990" s="7"/>
      <c r="D990" s="7"/>
      <c r="E990" s="7"/>
      <c r="F990" s="7"/>
    </row>
    <row r="991" spans="3:6" x14ac:dyDescent="0.35">
      <c r="C991" s="7"/>
      <c r="D991" s="7"/>
      <c r="E991" s="7"/>
      <c r="F991" s="7"/>
    </row>
    <row r="992" spans="3:6" x14ac:dyDescent="0.35">
      <c r="C992" s="7"/>
      <c r="D992" s="7"/>
      <c r="E992" s="7"/>
      <c r="F992" s="7"/>
    </row>
    <row r="993" spans="3:6" x14ac:dyDescent="0.35">
      <c r="C993" s="7"/>
      <c r="D993" s="7"/>
      <c r="E993" s="7"/>
      <c r="F993" s="7"/>
    </row>
    <row r="994" spans="3:6" x14ac:dyDescent="0.35">
      <c r="C994" s="7"/>
      <c r="D994" s="7"/>
      <c r="E994" s="7"/>
      <c r="F994" s="7"/>
    </row>
    <row r="995" spans="3:6" x14ac:dyDescent="0.35">
      <c r="C995" s="7"/>
      <c r="D995" s="7"/>
      <c r="E995" s="7"/>
      <c r="F995" s="7"/>
    </row>
    <row r="996" spans="3:6" x14ac:dyDescent="0.35">
      <c r="C996" s="7"/>
      <c r="D996" s="7"/>
      <c r="E996" s="7"/>
      <c r="F996" s="7"/>
    </row>
    <row r="997" spans="3:6" x14ac:dyDescent="0.35">
      <c r="C997" s="7"/>
      <c r="D997" s="7"/>
      <c r="E997" s="7"/>
      <c r="F997" s="7"/>
    </row>
    <row r="998" spans="3:6" x14ac:dyDescent="0.35">
      <c r="C998" s="7"/>
      <c r="D998" s="7"/>
      <c r="E998" s="7"/>
      <c r="F998" s="7"/>
    </row>
    <row r="999" spans="3:6" x14ac:dyDescent="0.35">
      <c r="C999" s="7"/>
      <c r="D999" s="7"/>
      <c r="E999" s="7"/>
      <c r="F999" s="7"/>
    </row>
    <row r="1000" spans="3:6" x14ac:dyDescent="0.35">
      <c r="C1000" s="7"/>
      <c r="D1000" s="7"/>
      <c r="E1000" s="7"/>
      <c r="F1000" s="7"/>
    </row>
  </sheetData>
  <sortState xmlns:xlrd2="http://schemas.microsoft.com/office/spreadsheetml/2017/richdata2" ref="A2:FO46">
    <sortCondition ref="A2:A46"/>
    <sortCondition descending="1" ref="F2:F46"/>
    <sortCondition ref="E2:E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C1" zoomScale="120" zoomScaleNormal="120" workbookViewId="0">
      <selection sqref="A1:M46"/>
    </sheetView>
  </sheetViews>
  <sheetFormatPr defaultRowHeight="14.5" x14ac:dyDescent="0.35"/>
  <cols>
    <col min="1" max="1" width="10.1796875" bestFit="1" customWidth="1"/>
    <col min="3" max="3" width="8.7265625" bestFit="1" customWidth="1"/>
    <col min="4" max="4" width="12" bestFit="1" customWidth="1"/>
    <col min="5" max="5" width="12.7265625" bestFit="1" customWidth="1"/>
    <col min="6" max="6" width="12.26953125" bestFit="1" customWidth="1"/>
    <col min="7" max="7" width="12" bestFit="1" customWidth="1"/>
    <col min="8" max="8" width="14.1796875" bestFit="1" customWidth="1"/>
    <col min="9" max="9" width="12" bestFit="1" customWidth="1"/>
    <col min="10" max="10" width="14.1796875" bestFit="1" customWidth="1"/>
    <col min="11" max="11" width="14.26953125" bestFit="1" customWidth="1"/>
    <col min="12" max="12" width="14.7265625" bestFit="1" customWidth="1"/>
    <col min="13" max="13" width="16.54296875" bestFit="1" customWidth="1"/>
  </cols>
  <sheetData/>
  <sortState xmlns:xlrd2="http://schemas.microsoft.com/office/spreadsheetml/2017/richdata2" ref="A2:L46">
    <sortCondition ref="C2:C46"/>
    <sortCondition descending="1" ref="D2:D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 Calculations</vt:lpstr>
      <vt:lpstr>PL Data for 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2023-07-29T04:54:54Z</dcterms:modified>
</cp:coreProperties>
</file>