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<sst xmlns="http://schemas.openxmlformats.org/spreadsheetml/2006/main" count="21" uniqueCount="11">
  <si>
    <t>LRS-&gt;6.2k</t>
  </si>
  <si>
    <t>Match Voltage-&gt;.37V</t>
  </si>
  <si>
    <t>Match Current-&gt;32.74µA</t>
  </si>
  <si>
    <t>LRS</t>
  </si>
  <si>
    <t>Corresponds to 1</t>
  </si>
  <si>
    <t>Expected 65 microamperes/column to match</t>
  </si>
  <si>
    <t>HRS-&gt;100k</t>
  </si>
  <si>
    <t>Match Voltage-&gt;5V</t>
  </si>
  <si>
    <t>Match Current-&gt;32.58µA</t>
  </si>
  <si>
    <t>HRS</t>
  </si>
  <si>
    <t>Corresponds to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</si>
</sst>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19.86"/>
    <col customWidth="1" min="26" max="26" width="15.43"/>
    <col customWidth="1" min="27" max="28" width="15.29"/>
  </cols>
  <sheetData>
    <row r="1">
      <c r="A1" s="1" t="s">
        <v>0</v>
      </c>
      <c r="B1" s="2" t="s">
        <v>1</v>
      </c>
      <c r="D1" s="2" t="s">
        <v>2</v>
      </c>
      <c r="F1" s="2" t="s">
        <v>3</v>
      </c>
      <c r="G1" s="2">
        <v>6200.0</v>
      </c>
      <c r="H1" s="2" t="s">
        <v>4</v>
      </c>
      <c r="J1" s="2" t="s">
        <v>5</v>
      </c>
    </row>
    <row r="2">
      <c r="A2" s="2" t="s">
        <v>6</v>
      </c>
      <c r="B2" s="2" t="s">
        <v>7</v>
      </c>
      <c r="D2" s="2" t="s">
        <v>8</v>
      </c>
      <c r="F2" s="2" t="s">
        <v>9</v>
      </c>
      <c r="G2" s="2">
        <v>100000.0</v>
      </c>
      <c r="H2" s="2" t="s">
        <v>10</v>
      </c>
    </row>
    <row r="3">
      <c r="E3" s="2">
        <v>0.0</v>
      </c>
      <c r="F3" s="2">
        <v>0.0</v>
      </c>
      <c r="H3" s="2">
        <v>0.0</v>
      </c>
      <c r="I3" s="2">
        <v>0.0</v>
      </c>
      <c r="K3" s="2">
        <v>0.0</v>
      </c>
      <c r="L3" s="2">
        <v>0.0</v>
      </c>
      <c r="N3" s="2">
        <v>0.0</v>
      </c>
      <c r="O3" s="2">
        <v>0.0</v>
      </c>
      <c r="Q3" s="2">
        <v>0.0</v>
      </c>
      <c r="R3" s="2">
        <v>1.0</v>
      </c>
      <c r="T3" s="2">
        <v>0.0</v>
      </c>
      <c r="U3" s="2">
        <v>1.0</v>
      </c>
      <c r="W3" s="2">
        <v>0.0</v>
      </c>
      <c r="X3" s="2">
        <v>1.0</v>
      </c>
      <c r="Z3" s="2">
        <v>0.0</v>
      </c>
      <c r="AA3" s="1">
        <v>1.0</v>
      </c>
    </row>
    <row r="4">
      <c r="E4" s="2">
        <v>0.0</v>
      </c>
      <c r="F4" s="2">
        <v>0.0</v>
      </c>
      <c r="H4" s="2">
        <v>0.0</v>
      </c>
      <c r="I4" s="2">
        <v>1.0</v>
      </c>
      <c r="K4" s="2">
        <v>1.0</v>
      </c>
      <c r="L4" s="2">
        <v>0.0</v>
      </c>
      <c r="N4" s="2">
        <v>1.0</v>
      </c>
      <c r="O4" s="2">
        <v>1.0</v>
      </c>
      <c r="Q4" s="2">
        <v>0.0</v>
      </c>
      <c r="R4" s="2">
        <v>0.0</v>
      </c>
      <c r="T4" s="2">
        <v>0.0</v>
      </c>
      <c r="U4" s="2">
        <v>1.0</v>
      </c>
      <c r="W4" s="2">
        <v>1.0</v>
      </c>
      <c r="X4" s="2">
        <v>0.0</v>
      </c>
      <c r="Z4" s="2">
        <v>1.0</v>
      </c>
      <c r="AA4" s="1">
        <v>1.0</v>
      </c>
    </row>
    <row r="5">
      <c r="A5" s="2">
        <v>0.0</v>
      </c>
      <c r="B5" s="2">
        <v>0.0</v>
      </c>
      <c r="C5" s="3">
        <f>VLOOKUP(F2,F1:G2,2,0)</f>
        <v>100000</v>
      </c>
      <c r="D5" s="3">
        <f>VLOOKUP(F2,F1:G2,2,0)</f>
        <v>100000</v>
      </c>
      <c r="E5" s="4">
        <f t="shared" ref="E5:F5" si="1">IF(E3=0, 32.58, 2.56) </f>
        <v>32.58</v>
      </c>
      <c r="F5" s="5">
        <f t="shared" si="1"/>
        <v>32.58</v>
      </c>
      <c r="H5" s="4">
        <f t="shared" ref="H5:I5" si="2">IF(H3=0, 32.58, 2.56) </f>
        <v>32.58</v>
      </c>
      <c r="I5" s="5">
        <f t="shared" si="2"/>
        <v>32.58</v>
      </c>
      <c r="K5" s="4">
        <f t="shared" ref="K5:L5" si="3">IF(K3=0, 32.58, 2.56) </f>
        <v>32.58</v>
      </c>
      <c r="L5" s="5">
        <f t="shared" si="3"/>
        <v>32.58</v>
      </c>
      <c r="N5" s="4">
        <f t="shared" ref="N5:O5" si="4">IF(N3=0, 32.58, 2.56) </f>
        <v>32.58</v>
      </c>
      <c r="O5" s="5">
        <f t="shared" si="4"/>
        <v>32.58</v>
      </c>
      <c r="Q5" s="4">
        <f t="shared" ref="Q5:R5" si="5">IF(Q3=0, 32.58, 2.56) </f>
        <v>32.58</v>
      </c>
      <c r="R5" s="5">
        <f t="shared" si="5"/>
        <v>2.56</v>
      </c>
      <c r="T5" s="4">
        <f t="shared" ref="T5:U5" si="6">IF(T3=0, 32.58, 2.56) </f>
        <v>32.58</v>
      </c>
      <c r="U5" s="5">
        <f t="shared" si="6"/>
        <v>2.56</v>
      </c>
      <c r="W5" s="4">
        <f t="shared" ref="W5:X5" si="7">IF(W3=0, 32.58, 2.56) </f>
        <v>32.58</v>
      </c>
      <c r="X5" s="5">
        <f t="shared" si="7"/>
        <v>2.56</v>
      </c>
      <c r="Z5" s="4">
        <f t="shared" ref="Z5:AA5" si="8">IF(Z3=0, 32.58, 2.56) </f>
        <v>32.58</v>
      </c>
      <c r="AA5" s="5">
        <f t="shared" si="8"/>
        <v>2.56</v>
      </c>
    </row>
    <row r="6">
      <c r="A6" s="2">
        <v>0.0</v>
      </c>
      <c r="B6" s="2">
        <v>0.0</v>
      </c>
      <c r="C6" s="5">
        <f>VLOOKUP(F2,F1:G2,2,0)</f>
        <v>100000</v>
      </c>
      <c r="D6" s="5">
        <f>VLOOKUP(F2,F1:G2,2,0)</f>
        <v>100000</v>
      </c>
      <c r="E6" s="4">
        <f t="shared" ref="E6:F6" si="9">IF(E4=0, 32.58, 2.56) </f>
        <v>32.58</v>
      </c>
      <c r="F6" s="4">
        <f t="shared" si="9"/>
        <v>32.58</v>
      </c>
      <c r="H6" s="4">
        <f t="shared" ref="H6:I6" si="10">IF(H4=0, 32.58, 2.56) </f>
        <v>32.58</v>
      </c>
      <c r="I6" s="4">
        <f t="shared" si="10"/>
        <v>2.56</v>
      </c>
      <c r="K6" s="4">
        <f t="shared" ref="K6:L6" si="11">IF(K4=0, 32.58, 2.56) </f>
        <v>2.56</v>
      </c>
      <c r="L6" s="4">
        <f t="shared" si="11"/>
        <v>32.58</v>
      </c>
      <c r="N6" s="4">
        <f t="shared" ref="N6:O6" si="12">IF(N4=0, 32.58, 2.56) </f>
        <v>2.56</v>
      </c>
      <c r="O6" s="4">
        <f t="shared" si="12"/>
        <v>2.56</v>
      </c>
      <c r="Q6" s="4">
        <f t="shared" ref="Q6:R6" si="13">IF(Q4=0, 32.58, 2.56) </f>
        <v>32.58</v>
      </c>
      <c r="R6" s="4">
        <f t="shared" si="13"/>
        <v>32.58</v>
      </c>
      <c r="T6" s="4">
        <f t="shared" ref="T6:U6" si="14">IF(T4=0, 32.58, 2.56) </f>
        <v>32.58</v>
      </c>
      <c r="U6" s="4">
        <f t="shared" si="14"/>
        <v>2.56</v>
      </c>
      <c r="W6" s="4">
        <f t="shared" ref="W6:X6" si="15">IF(W4=0, 32.58, 2.56) </f>
        <v>2.56</v>
      </c>
      <c r="X6" s="4">
        <f t="shared" si="15"/>
        <v>32.58</v>
      </c>
      <c r="Z6" s="4">
        <f t="shared" ref="Z6:AA6" si="16">IF(Z4=0, 32.58, 2.56) </f>
        <v>2.56</v>
      </c>
      <c r="AA6" s="4">
        <f t="shared" si="16"/>
        <v>2.56</v>
      </c>
    </row>
    <row r="7">
      <c r="E7" s="5">
        <f t="shared" ref="E7:F7" si="17">SUM(E5:E6)</f>
        <v>65.16</v>
      </c>
      <c r="F7" s="5">
        <f t="shared" si="17"/>
        <v>65.16</v>
      </c>
      <c r="G7" s="4" t="str">
        <f>IF(AND(AND(E7&gt;65,E7&lt;66),AND(F7&gt;65,F7&lt;66)), "True", "False") </f>
        <v>True</v>
      </c>
      <c r="H7" s="5">
        <f t="shared" ref="H7:I7" si="18">SUM(H5:H6)</f>
        <v>65.16</v>
      </c>
      <c r="I7" s="5">
        <f t="shared" si="18"/>
        <v>35.14</v>
      </c>
      <c r="J7" s="4" t="str">
        <f>IF(AND(AND(H7&gt;65,H7&lt;66),AND(I7&gt;65,I7&lt;66)), "True", "False") </f>
        <v>False</v>
      </c>
      <c r="K7" s="5">
        <f t="shared" ref="K7:L7" si="19">SUM(K5:K6)</f>
        <v>35.14</v>
      </c>
      <c r="L7" s="5">
        <f t="shared" si="19"/>
        <v>65.16</v>
      </c>
      <c r="M7" s="4" t="str">
        <f>IF(AND(AND(K7&gt;65,K7&lt;66),AND(L7&gt;65,L7&lt;66)), "True", "False") </f>
        <v>False</v>
      </c>
      <c r="N7" s="5">
        <f t="shared" ref="N7:O7" si="20">SUM(N5:N6)</f>
        <v>35.14</v>
      </c>
      <c r="O7" s="5">
        <f t="shared" si="20"/>
        <v>35.14</v>
      </c>
      <c r="P7" s="4" t="str">
        <f>IF(AND(AND(N7&gt;65,N7&lt;66),AND(O7&gt;65,O7&lt;66)), "True", "False") </f>
        <v>False</v>
      </c>
      <c r="Q7" s="5">
        <f t="shared" ref="Q7:R7" si="21">SUM(Q5:Q6)</f>
        <v>65.16</v>
      </c>
      <c r="R7" s="5">
        <f t="shared" si="21"/>
        <v>35.14</v>
      </c>
      <c r="S7" s="4" t="str">
        <f>IF(AND(AND(Q7&gt;65,Q7&lt;66),AND(R7&gt;65,R7&lt;66)), "True", "False") </f>
        <v>False</v>
      </c>
      <c r="T7" s="5">
        <f t="shared" ref="T7:U7" si="22">SUM(T5:T6)</f>
        <v>65.16</v>
      </c>
      <c r="U7" s="5">
        <f t="shared" si="22"/>
        <v>5.12</v>
      </c>
      <c r="V7" s="4" t="str">
        <f>IF(AND(AND(T7&gt;65,T7&lt;66),AND(U7&gt;65,U7&lt;66)), "True", "False") </f>
        <v>False</v>
      </c>
      <c r="W7" s="5">
        <f t="shared" ref="W7:X7" si="23">SUM(W5:W6)</f>
        <v>35.14</v>
      </c>
      <c r="X7" s="5">
        <f t="shared" si="23"/>
        <v>35.14</v>
      </c>
      <c r="Y7" s="4" t="str">
        <f>IF(AND(AND(W7&gt;65,W7&lt;66),AND(X7&gt;65,X7&lt;66)), "True", "False") </f>
        <v>False</v>
      </c>
      <c r="Z7" s="5">
        <f t="shared" ref="Z7:AA7" si="24">SUM(Z5:Z6)</f>
        <v>35.14</v>
      </c>
      <c r="AA7" s="5">
        <f t="shared" si="24"/>
        <v>5.12</v>
      </c>
      <c r="AB7" s="4" t="str">
        <f>IF(AND(AND(Z7&gt;65,Z7&lt;66),AND(AA7&gt;65,AA7&lt;66)), "True", "False") </f>
        <v>False</v>
      </c>
    </row>
    <row r="9">
      <c r="A9" s="2">
        <v>0.0</v>
      </c>
      <c r="B9" s="2">
        <v>0.0</v>
      </c>
      <c r="C9" s="5">
        <f>VLOOKUP(F2,F1:G2,2,0)</f>
        <v>100000</v>
      </c>
      <c r="D9" s="5">
        <f>VLOOKUP(F2,F1:G2,2,0)</f>
        <v>100000</v>
      </c>
      <c r="E9" s="4">
        <f t="shared" ref="E9:F9" si="25">IF(E3=0, 32.58, 2.56) </f>
        <v>32.58</v>
      </c>
      <c r="F9" s="5">
        <f t="shared" si="25"/>
        <v>32.58</v>
      </c>
      <c r="H9" s="4">
        <f t="shared" ref="H9:I9" si="26">IF(H3=0, 32.58, 2.56) </f>
        <v>32.58</v>
      </c>
      <c r="I9" s="5">
        <f t="shared" si="26"/>
        <v>32.58</v>
      </c>
      <c r="K9" s="4">
        <f t="shared" ref="K9:L9" si="27">IF(K3=0, 32.58, 2.56) </f>
        <v>32.58</v>
      </c>
      <c r="L9" s="5">
        <f t="shared" si="27"/>
        <v>32.58</v>
      </c>
      <c r="N9" s="4">
        <f t="shared" ref="N9:O9" si="28">IF(N3=0, 32.58, 2.56) </f>
        <v>32.58</v>
      </c>
      <c r="O9" s="5">
        <f t="shared" si="28"/>
        <v>32.58</v>
      </c>
      <c r="Q9" s="4">
        <f t="shared" ref="Q9:R9" si="29">IF(Q3=0, 32.58, 2.56) </f>
        <v>32.58</v>
      </c>
      <c r="R9" s="5">
        <f t="shared" si="29"/>
        <v>2.56</v>
      </c>
      <c r="T9" s="4">
        <f t="shared" ref="T9:U9" si="30">IF(T3=0, 32.58, 2.56) </f>
        <v>32.58</v>
      </c>
      <c r="U9" s="5">
        <f t="shared" si="30"/>
        <v>2.56</v>
      </c>
      <c r="W9" s="4">
        <f t="shared" ref="W9:X9" si="31">IF(W3=0, 32.58, 2.56) </f>
        <v>32.58</v>
      </c>
      <c r="X9" s="5">
        <f t="shared" si="31"/>
        <v>2.56</v>
      </c>
      <c r="Z9" s="4">
        <f t="shared" ref="Z9:AA9" si="32">IF(Z3=0, 32.58, 2.56) </f>
        <v>32.58</v>
      </c>
      <c r="AA9" s="5">
        <f t="shared" si="32"/>
        <v>2.56</v>
      </c>
    </row>
    <row r="10">
      <c r="A10" s="2">
        <v>0.0</v>
      </c>
      <c r="B10" s="2">
        <v>1.0</v>
      </c>
      <c r="C10" s="5">
        <f>VLOOKUP(F2,F1:G2,2,0)</f>
        <v>100000</v>
      </c>
      <c r="D10" s="5">
        <f>VLOOKUP(F1,F1:G2,2,0)</f>
        <v>6200</v>
      </c>
      <c r="E10" s="5">
        <f>IF(E4=0, 32.58, 2.56) </f>
        <v>32.58</v>
      </c>
      <c r="F10" s="2">
        <f>IF(F4=0,439.19,32.74)</f>
        <v>439.19</v>
      </c>
      <c r="H10" s="5">
        <f>IF(H4=0, 32.58, 2.56) </f>
        <v>32.58</v>
      </c>
      <c r="I10" s="2">
        <f>IF(I4=0,439.19,32.74)</f>
        <v>32.74</v>
      </c>
      <c r="K10" s="5">
        <f>IF(K4=0, 32.58, 2.56) </f>
        <v>2.56</v>
      </c>
      <c r="L10" s="2">
        <f>IF(L4=0,439.19,32.74)</f>
        <v>439.19</v>
      </c>
      <c r="N10" s="5">
        <f>IF(N4=0, 32.58, 2.56) </f>
        <v>2.56</v>
      </c>
      <c r="O10" s="2">
        <f>IF(O4=0,439.19,32.74)</f>
        <v>32.74</v>
      </c>
      <c r="Q10" s="5">
        <f>IF(Q4=0, 32.58, 2.56) </f>
        <v>32.58</v>
      </c>
      <c r="R10" s="2">
        <f>IF(R4=0,439.19,32.74)</f>
        <v>439.19</v>
      </c>
      <c r="T10" s="5">
        <f>IF(T4=0, 32.58, 2.56) </f>
        <v>32.58</v>
      </c>
      <c r="U10" s="2">
        <f>IF(U4=0,439.19,32.74)</f>
        <v>32.74</v>
      </c>
      <c r="W10" s="5">
        <f>IF(W4=0, 32.58, 2.56) </f>
        <v>2.56</v>
      </c>
      <c r="X10" s="2">
        <f>IF(X4=0,439.19,32.74)</f>
        <v>439.19</v>
      </c>
      <c r="Z10" s="5">
        <f>IF(Z4=0, 32.58, 2.56) </f>
        <v>2.56</v>
      </c>
      <c r="AA10" s="2">
        <f>IF(AA4=0,439.19,32.74)</f>
        <v>32.74</v>
      </c>
    </row>
    <row r="11">
      <c r="E11" s="5">
        <f t="shared" ref="E11:F11" si="33">SUM(E9:E10)</f>
        <v>65.16</v>
      </c>
      <c r="F11" s="5">
        <f t="shared" si="33"/>
        <v>471.77</v>
      </c>
      <c r="G11" s="4" t="str">
        <f>IF(AND(AND(E11&gt;65,E11&lt;66),AND(F11&gt;65,F11&lt;66)), "True", "False") </f>
        <v>False</v>
      </c>
      <c r="H11" s="5">
        <f t="shared" ref="H11:I11" si="34">SUM(H9:H10)</f>
        <v>65.16</v>
      </c>
      <c r="I11" s="5">
        <f t="shared" si="34"/>
        <v>65.32</v>
      </c>
      <c r="J11" s="4" t="str">
        <f>IF(AND(AND(H11&gt;65,H11&lt;66),AND(I11&gt;65,I11&lt;66)), "True", "False") </f>
        <v>True</v>
      </c>
      <c r="K11" s="5">
        <f t="shared" ref="K11:L11" si="35">SUM(K9:K10)</f>
        <v>35.14</v>
      </c>
      <c r="L11" s="5">
        <f t="shared" si="35"/>
        <v>471.77</v>
      </c>
      <c r="M11" s="4" t="str">
        <f>IF(AND(AND(K11&gt;65,K11&lt;66),AND(L11&gt;65,L11&lt;66)), "True", "False") </f>
        <v>False</v>
      </c>
      <c r="N11" s="5">
        <f t="shared" ref="N11:O11" si="36">SUM(N9:N10)</f>
        <v>35.14</v>
      </c>
      <c r="O11" s="5">
        <f t="shared" si="36"/>
        <v>65.32</v>
      </c>
      <c r="P11" s="4" t="str">
        <f>IF(AND(AND(N11&gt;65,N11&lt;66),AND(O11&gt;65,O11&lt;66)), "True", "False") </f>
        <v>False</v>
      </c>
      <c r="Q11" s="5">
        <f t="shared" ref="Q11:R11" si="37">SUM(Q9:Q10)</f>
        <v>65.16</v>
      </c>
      <c r="R11" s="5">
        <f t="shared" si="37"/>
        <v>441.75</v>
      </c>
      <c r="S11" s="4" t="str">
        <f>IF(AND(AND(Q11&gt;65,Q11&lt;66),AND(R11&gt;65,R11&lt;66)), "True", "False") </f>
        <v>False</v>
      </c>
      <c r="T11" s="5">
        <f t="shared" ref="T11:U11" si="38">SUM(T9:T10)</f>
        <v>65.16</v>
      </c>
      <c r="U11" s="5">
        <f t="shared" si="38"/>
        <v>35.3</v>
      </c>
      <c r="V11" s="4" t="str">
        <f>IF(AND(AND(T11&gt;65,T11&lt;66),AND(U11&gt;65,U11&lt;66)), "True", "False") </f>
        <v>False</v>
      </c>
      <c r="W11" s="5">
        <f t="shared" ref="W11:X11" si="39">SUM(W9:W10)</f>
        <v>35.14</v>
      </c>
      <c r="X11" s="5">
        <f t="shared" si="39"/>
        <v>441.75</v>
      </c>
      <c r="Y11" s="4" t="str">
        <f>IF(AND(AND(W11&gt;65,W11&lt;66),AND(X11&gt;65,X11&lt;66)), "True", "False") </f>
        <v>False</v>
      </c>
      <c r="Z11" s="5">
        <f t="shared" ref="Z11:AA11" si="40">SUM(Z9:Z10)</f>
        <v>35.14</v>
      </c>
      <c r="AA11" s="5">
        <f t="shared" si="40"/>
        <v>35.3</v>
      </c>
      <c r="AB11" s="4" t="str">
        <f>IF(AND(AND(Z11&gt;65,Z11&lt;66),AND(AA11&gt;65,AA11&lt;66)), "True", "False") </f>
        <v>False</v>
      </c>
    </row>
    <row r="13">
      <c r="A13" s="2">
        <v>0.0</v>
      </c>
      <c r="B13" s="2">
        <v>0.0</v>
      </c>
      <c r="C13" s="5">
        <f>VLOOKUP(F2,F1:G2,2,0)</f>
        <v>100000</v>
      </c>
      <c r="D13" s="5">
        <f>VLOOKUP(F2,F1:G2,2,0)</f>
        <v>100000</v>
      </c>
      <c r="E13" s="5">
        <f t="shared" ref="E13:F13" si="41">IF(E3=0, 32.58, 2.56) </f>
        <v>32.58</v>
      </c>
      <c r="F13" s="5">
        <f t="shared" si="41"/>
        <v>32.58</v>
      </c>
      <c r="H13" s="5">
        <f t="shared" ref="H13:I13" si="42">IF(H3=0, 32.58, 2.56) </f>
        <v>32.58</v>
      </c>
      <c r="I13" s="5">
        <f t="shared" si="42"/>
        <v>32.58</v>
      </c>
      <c r="K13" s="5">
        <f t="shared" ref="K13:L13" si="43">IF(K3=0, 32.58, 2.56) </f>
        <v>32.58</v>
      </c>
      <c r="L13" s="5">
        <f t="shared" si="43"/>
        <v>32.58</v>
      </c>
      <c r="N13" s="5">
        <f t="shared" ref="N13:O13" si="44">IF(N3=0, 32.58, 2.56) </f>
        <v>32.58</v>
      </c>
      <c r="O13" s="5">
        <f t="shared" si="44"/>
        <v>32.58</v>
      </c>
      <c r="Q13" s="5">
        <f t="shared" ref="Q13:R13" si="45">IF(Q3=0, 32.58, 2.56) </f>
        <v>32.58</v>
      </c>
      <c r="R13" s="5">
        <f t="shared" si="45"/>
        <v>2.56</v>
      </c>
      <c r="T13" s="5">
        <f t="shared" ref="T13:U13" si="46">IF(T3=0, 32.58, 2.56) </f>
        <v>32.58</v>
      </c>
      <c r="U13" s="5">
        <f t="shared" si="46"/>
        <v>2.56</v>
      </c>
      <c r="W13" s="5">
        <f t="shared" ref="W13:X13" si="47">IF(W3=0, 32.58, 2.56) </f>
        <v>32.58</v>
      </c>
      <c r="X13" s="5">
        <f t="shared" si="47"/>
        <v>2.56</v>
      </c>
      <c r="Z13" s="5">
        <f t="shared" ref="Z13:AA13" si="48">IF(Z3=0, 32.58, 2.56) </f>
        <v>32.58</v>
      </c>
      <c r="AA13" s="5">
        <f t="shared" si="48"/>
        <v>2.56</v>
      </c>
    </row>
    <row r="14">
      <c r="A14" s="2">
        <v>1.0</v>
      </c>
      <c r="B14" s="2">
        <v>0.0</v>
      </c>
      <c r="C14" s="5">
        <f>VLOOKUP(F1,F1:G2,2,0)</f>
        <v>6200</v>
      </c>
      <c r="D14" s="5">
        <f>VLOOKUP(F2,F1:G2,2,0)</f>
        <v>100000</v>
      </c>
      <c r="E14" s="5">
        <f>IF(E4=0,439.19,32.74)</f>
        <v>439.19</v>
      </c>
      <c r="F14" s="5">
        <f>IF(F4=0, 32.58, 2.56) </f>
        <v>32.58</v>
      </c>
      <c r="H14" s="5">
        <f>IF(H4=0,439.19,32.74)</f>
        <v>439.19</v>
      </c>
      <c r="I14" s="5">
        <f>IF(I4=0, 32.58, 2.56) </f>
        <v>2.56</v>
      </c>
      <c r="K14" s="5">
        <f>IF(K4=0,439.19,32.74)</f>
        <v>32.74</v>
      </c>
      <c r="L14" s="5">
        <f>IF(L4=0, 32.58, 2.56) </f>
        <v>32.58</v>
      </c>
      <c r="N14" s="5">
        <f>IF(N4=0,439.19,32.74)</f>
        <v>32.74</v>
      </c>
      <c r="O14" s="5">
        <f>IF(O4=0, 32.58, 2.56) </f>
        <v>2.56</v>
      </c>
      <c r="Q14" s="5">
        <f>IF(Q4=0,439.19,32.74)</f>
        <v>439.19</v>
      </c>
      <c r="R14" s="5">
        <f>IF(R4=0, 32.58, 2.56) </f>
        <v>32.58</v>
      </c>
      <c r="T14" s="5">
        <f>IF(T4=0,439.19,32.74)</f>
        <v>439.19</v>
      </c>
      <c r="U14" s="5">
        <f>IF(U4=0, 32.58, 2.56) </f>
        <v>2.56</v>
      </c>
      <c r="W14" s="5">
        <f>IF(W4=0,439.19,32.74)</f>
        <v>32.74</v>
      </c>
      <c r="X14" s="5">
        <f>IF(X4=0, 32.58, 2.56) </f>
        <v>32.58</v>
      </c>
      <c r="Z14" s="5">
        <f>IF(Z4=0,439.19,32.74)</f>
        <v>32.74</v>
      </c>
      <c r="AA14" s="5">
        <f>IF(AA4=0, 32.58, 2.56) </f>
        <v>2.56</v>
      </c>
    </row>
    <row r="15">
      <c r="E15" s="5">
        <f t="shared" ref="E15:F15" si="49">SUM(E13:E14)</f>
        <v>471.77</v>
      </c>
      <c r="F15" s="5">
        <f t="shared" si="49"/>
        <v>65.16</v>
      </c>
      <c r="G15" s="4" t="str">
        <f>IF(AND(AND(E15&gt;65,E15&lt;66),AND(F15&gt;65,F15&lt;66)), "True", "False") </f>
        <v>False</v>
      </c>
      <c r="H15" s="5">
        <f t="shared" ref="H15:I15" si="50">SUM(H13:H14)</f>
        <v>471.77</v>
      </c>
      <c r="I15" s="5">
        <f t="shared" si="50"/>
        <v>35.14</v>
      </c>
      <c r="J15" s="4" t="str">
        <f>IF(AND(AND(H15&gt;65,H15&lt;66),AND(I15&gt;65,I15&lt;66)), "True", "False") </f>
        <v>False</v>
      </c>
      <c r="K15" s="5">
        <f t="shared" ref="K15:L15" si="51">SUM(K13:K14)</f>
        <v>65.32</v>
      </c>
      <c r="L15" s="5">
        <f t="shared" si="51"/>
        <v>65.16</v>
      </c>
      <c r="M15" s="4" t="str">
        <f>IF(AND(AND(K15&gt;65,K15&lt;66),AND(L15&gt;65,L15&lt;66)), "True", "False") </f>
        <v>True</v>
      </c>
      <c r="N15" s="5">
        <f t="shared" ref="N15:O15" si="52">SUM(N13:N14)</f>
        <v>65.32</v>
      </c>
      <c r="O15" s="5">
        <f t="shared" si="52"/>
        <v>35.14</v>
      </c>
      <c r="P15" s="4" t="str">
        <f>IF(AND(AND(N15&gt;65,N15&lt;66),AND(O15&gt;65,O15&lt;66)), "True", "False") </f>
        <v>False</v>
      </c>
      <c r="Q15" s="5">
        <f t="shared" ref="Q15:R15" si="53">SUM(Q13:Q14)</f>
        <v>471.77</v>
      </c>
      <c r="R15" s="5">
        <f t="shared" si="53"/>
        <v>35.14</v>
      </c>
      <c r="S15" s="4" t="str">
        <f>IF(AND(AND(Q15&gt;65,Q15&lt;66),AND(R15&gt;65,R15&lt;66)), "True", "False") </f>
        <v>False</v>
      </c>
      <c r="T15" s="5">
        <f t="shared" ref="T15:U15" si="54">SUM(T13:T14)</f>
        <v>471.77</v>
      </c>
      <c r="U15" s="5">
        <f t="shared" si="54"/>
        <v>5.12</v>
      </c>
      <c r="V15" s="4" t="str">
        <f>IF(AND(AND(T15&gt;65,T15&lt;66),AND(U15&gt;65,U15&lt;66)), "True", "False") </f>
        <v>False</v>
      </c>
      <c r="W15" s="5">
        <f t="shared" ref="W15:X15" si="55">SUM(W13:W14)</f>
        <v>65.32</v>
      </c>
      <c r="X15" s="5">
        <f t="shared" si="55"/>
        <v>35.14</v>
      </c>
      <c r="Y15" s="4" t="str">
        <f>IF(AND(AND(W15&gt;65,W15&lt;66),AND(X15&gt;65,X15&lt;66)), "True", "False") </f>
        <v>False</v>
      </c>
      <c r="Z15" s="5">
        <f t="shared" ref="Z15:AA15" si="56">SUM(Z13:Z14)</f>
        <v>65.32</v>
      </c>
      <c r="AA15" s="5">
        <f t="shared" si="56"/>
        <v>5.12</v>
      </c>
      <c r="AB15" s="4" t="str">
        <f>IF(AND(AND(Z15&gt;65,Z15&lt;66),AND(AA15&gt;65,AA15&lt;66)), "True", "False") </f>
        <v>False</v>
      </c>
    </row>
    <row r="17">
      <c r="A17" s="2">
        <v>0.0</v>
      </c>
      <c r="B17" s="2">
        <v>0.0</v>
      </c>
      <c r="C17" s="5">
        <f>VLOOKUP(F2,F1:G2,2,0)</f>
        <v>100000</v>
      </c>
      <c r="D17" s="5">
        <f>VLOOKUP(F2,F1:G2,2,0)</f>
        <v>100000</v>
      </c>
      <c r="E17" s="5">
        <f t="shared" ref="E17:F17" si="57">IF(E3=0, 32.58, 2.56) </f>
        <v>32.58</v>
      </c>
      <c r="F17" s="5">
        <f t="shared" si="57"/>
        <v>32.58</v>
      </c>
      <c r="H17" s="5">
        <f t="shared" ref="H17:I17" si="58">IF(H3=0, 32.58, 2.56) </f>
        <v>32.58</v>
      </c>
      <c r="I17" s="5">
        <f t="shared" si="58"/>
        <v>32.58</v>
      </c>
      <c r="K17" s="5">
        <f t="shared" ref="K17:L17" si="59">IF(K3=0, 32.58, 2.56) </f>
        <v>32.58</v>
      </c>
      <c r="L17" s="5">
        <f t="shared" si="59"/>
        <v>32.58</v>
      </c>
      <c r="N17" s="5">
        <f t="shared" ref="N17:O17" si="60">IF(N3=0, 32.58, 2.56) </f>
        <v>32.58</v>
      </c>
      <c r="O17" s="5">
        <f t="shared" si="60"/>
        <v>32.58</v>
      </c>
      <c r="Q17" s="5">
        <f t="shared" ref="Q17:R17" si="61">IF(Q3=0, 32.58, 2.56) </f>
        <v>32.58</v>
      </c>
      <c r="R17" s="5">
        <f t="shared" si="61"/>
        <v>2.56</v>
      </c>
      <c r="T17" s="5">
        <f t="shared" ref="T17:U17" si="62">IF(T3=0, 32.58, 2.56) </f>
        <v>32.58</v>
      </c>
      <c r="U17" s="5">
        <f t="shared" si="62"/>
        <v>2.56</v>
      </c>
      <c r="W17" s="5">
        <f t="shared" ref="W17:X17" si="63">IF(W3=0, 32.58, 2.56) </f>
        <v>32.58</v>
      </c>
      <c r="X17" s="5">
        <f t="shared" si="63"/>
        <v>2.56</v>
      </c>
      <c r="Z17" s="5">
        <f t="shared" ref="Z17:AA17" si="64">IF(Z3=0, 32.58, 2.56) </f>
        <v>32.58</v>
      </c>
      <c r="AA17" s="5">
        <f t="shared" si="64"/>
        <v>2.56</v>
      </c>
    </row>
    <row r="18">
      <c r="A18" s="2">
        <v>1.0</v>
      </c>
      <c r="B18" s="2">
        <v>1.0</v>
      </c>
      <c r="C18" s="5">
        <f>VLOOKUP(F1,F1:G2,2,0)</f>
        <v>6200</v>
      </c>
      <c r="D18" s="5">
        <f>VLOOKUP(F1,F1:G2,2,0)</f>
        <v>6200</v>
      </c>
      <c r="E18" s="5">
        <f t="shared" ref="E18:F18" si="65">IF(E4=0,439.19,32.74)</f>
        <v>439.19</v>
      </c>
      <c r="F18" s="5">
        <f t="shared" si="65"/>
        <v>439.19</v>
      </c>
      <c r="H18" s="5">
        <f t="shared" ref="H18:I18" si="66">IF(H4=0,439.19,32.74)</f>
        <v>439.19</v>
      </c>
      <c r="I18" s="5">
        <f t="shared" si="66"/>
        <v>32.74</v>
      </c>
      <c r="K18" s="5">
        <f t="shared" ref="K18:L18" si="67">IF(K4=0,439.19,32.74)</f>
        <v>32.74</v>
      </c>
      <c r="L18" s="5">
        <f t="shared" si="67"/>
        <v>439.19</v>
      </c>
      <c r="N18" s="5">
        <f t="shared" ref="N18:O18" si="68">IF(N4=0,439.19,32.74)</f>
        <v>32.74</v>
      </c>
      <c r="O18" s="5">
        <f t="shared" si="68"/>
        <v>32.74</v>
      </c>
      <c r="Q18" s="5">
        <f t="shared" ref="Q18:R18" si="69">IF(Q4=0,439.19,32.74)</f>
        <v>439.19</v>
      </c>
      <c r="R18" s="5">
        <f t="shared" si="69"/>
        <v>439.19</v>
      </c>
      <c r="T18" s="5">
        <f t="shared" ref="T18:U18" si="70">IF(T4=0,439.19,32.74)</f>
        <v>439.19</v>
      </c>
      <c r="U18" s="5">
        <f t="shared" si="70"/>
        <v>32.74</v>
      </c>
      <c r="W18" s="5">
        <f t="shared" ref="W18:X18" si="71">IF(W4=0,439.19,32.74)</f>
        <v>32.74</v>
      </c>
      <c r="X18" s="5">
        <f t="shared" si="71"/>
        <v>439.19</v>
      </c>
      <c r="Z18" s="5">
        <f t="shared" ref="Z18:AA18" si="72">IF(Z4=0,439.19,32.74)</f>
        <v>32.74</v>
      </c>
      <c r="AA18" s="5">
        <f t="shared" si="72"/>
        <v>32.74</v>
      </c>
    </row>
    <row r="19">
      <c r="E19" s="5">
        <f t="shared" ref="E19:F19" si="73">SUM(E17:E18)</f>
        <v>471.77</v>
      </c>
      <c r="F19" s="5">
        <f t="shared" si="73"/>
        <v>471.77</v>
      </c>
      <c r="G19" s="4" t="str">
        <f>IF(AND(AND(E19&gt;65,E19&lt;66),AND(F19&gt;65,F19&lt;66)), "True", "False") </f>
        <v>False</v>
      </c>
      <c r="H19" s="5">
        <f t="shared" ref="H19:I19" si="74">SUM(H17:H18)</f>
        <v>471.77</v>
      </c>
      <c r="I19" s="5">
        <f t="shared" si="74"/>
        <v>65.32</v>
      </c>
      <c r="J19" s="4" t="str">
        <f>IF(AND(AND(H19&gt;65,H19&lt;66),AND(I19&gt;65,I19&lt;66)), "True", "False") </f>
        <v>False</v>
      </c>
      <c r="K19" s="5">
        <f t="shared" ref="K19:L19" si="75">SUM(K17:K18)</f>
        <v>65.32</v>
      </c>
      <c r="L19" s="5">
        <f t="shared" si="75"/>
        <v>471.77</v>
      </c>
      <c r="M19" s="4" t="str">
        <f>IF(AND(AND(K19&gt;65,K19&lt;66),AND(L19&gt;65,L19&lt;66)), "True", "False") </f>
        <v>False</v>
      </c>
      <c r="N19" s="5">
        <f t="shared" ref="N19:O19" si="76">SUM(N17:N18)</f>
        <v>65.32</v>
      </c>
      <c r="O19" s="5">
        <f t="shared" si="76"/>
        <v>65.32</v>
      </c>
      <c r="P19" s="4" t="str">
        <f>IF(AND(AND(N19&gt;65,N19&lt;66),AND(O19&gt;65,O19&lt;66)), "True", "False") </f>
        <v>True</v>
      </c>
      <c r="Q19" s="5">
        <f t="shared" ref="Q19:R19" si="77">SUM(Q17:Q18)</f>
        <v>471.77</v>
      </c>
      <c r="R19" s="5">
        <f t="shared" si="77"/>
        <v>441.75</v>
      </c>
      <c r="S19" s="4" t="str">
        <f>IF(AND(AND(Q19&gt;65,Q19&lt;66),AND(R19&gt;65,R19&lt;66)), "True", "False") </f>
        <v>False</v>
      </c>
      <c r="T19" s="5">
        <f t="shared" ref="T19:U19" si="78">SUM(T17:T18)</f>
        <v>471.77</v>
      </c>
      <c r="U19" s="5">
        <f t="shared" si="78"/>
        <v>35.3</v>
      </c>
      <c r="V19" s="4" t="str">
        <f>IF(AND(AND(T19&gt;65,T19&lt;66),AND(U19&gt;65,U19&lt;66)), "True", "False") </f>
        <v>False</v>
      </c>
      <c r="W19" s="5">
        <f t="shared" ref="W19:X19" si="79">SUM(W17:W18)</f>
        <v>65.32</v>
      </c>
      <c r="X19" s="5">
        <f t="shared" si="79"/>
        <v>441.75</v>
      </c>
      <c r="Y19" s="4" t="str">
        <f>IF(AND(AND(W19&gt;65,W19&lt;66),AND(X19&gt;65,X19&lt;66)), "True", "False") </f>
        <v>False</v>
      </c>
      <c r="Z19" s="5">
        <f t="shared" ref="Z19:AA19" si="80">SUM(Z17:Z18)</f>
        <v>65.32</v>
      </c>
      <c r="AA19" s="5">
        <f t="shared" si="80"/>
        <v>35.3</v>
      </c>
      <c r="AB19" s="4" t="str">
        <f>IF(AND(AND(Z19&gt;65,Z19&lt;66),AND(AA19&gt;65,AA19&lt;66)), "True", "False") </f>
        <v>False</v>
      </c>
    </row>
    <row r="21">
      <c r="A21" s="2">
        <v>0.0</v>
      </c>
      <c r="B21" s="2">
        <v>1.0</v>
      </c>
      <c r="C21" s="5">
        <f>VLOOKUP(F2,F1:G2,2,0)</f>
        <v>100000</v>
      </c>
      <c r="D21" s="5">
        <f>VLOOKUP(F1,F1:G2,2,0)</f>
        <v>6200</v>
      </c>
      <c r="E21" s="5">
        <f t="shared" ref="E21:E22" si="81">IF(E3=0, 32.58, 2.56) </f>
        <v>32.58</v>
      </c>
      <c r="F21" s="5">
        <f>IF(F3=0,439.19,32.74)</f>
        <v>439.19</v>
      </c>
      <c r="H21" s="5">
        <f t="shared" ref="H21:H22" si="82">IF(H3=0, 32.58, 2.56) </f>
        <v>32.58</v>
      </c>
      <c r="I21" s="5">
        <f>IF(I3=0,439.19,32.74)</f>
        <v>439.19</v>
      </c>
      <c r="K21" s="5">
        <f t="shared" ref="K21:K22" si="83">IF(K3=0, 32.58, 2.56) </f>
        <v>32.58</v>
      </c>
      <c r="L21" s="5">
        <f>IF(L3=0,439.19,32.74)</f>
        <v>439.19</v>
      </c>
      <c r="N21" s="5">
        <f t="shared" ref="N21:N22" si="84">IF(N3=0, 32.58, 2.56) </f>
        <v>32.58</v>
      </c>
      <c r="O21" s="5">
        <f>IF(O3=0,439.19,32.74)</f>
        <v>439.19</v>
      </c>
      <c r="Q21" s="5">
        <f t="shared" ref="Q21:Q22" si="85">IF(Q3=0, 32.58, 2.56) </f>
        <v>32.58</v>
      </c>
      <c r="R21" s="5">
        <f>IF(R3=0,439.19,32.74)</f>
        <v>32.74</v>
      </c>
      <c r="T21" s="5">
        <f t="shared" ref="T21:T22" si="86">IF(T3=0, 32.58, 2.56) </f>
        <v>32.58</v>
      </c>
      <c r="U21" s="5">
        <f>IF(U3=0,439.19,32.74)</f>
        <v>32.74</v>
      </c>
      <c r="W21" s="5">
        <f t="shared" ref="W21:W22" si="87">IF(W3=0, 32.58, 2.56) </f>
        <v>32.58</v>
      </c>
      <c r="X21" s="5">
        <f>IF(X3=0,439.19,32.74)</f>
        <v>32.74</v>
      </c>
      <c r="Z21" s="5">
        <f t="shared" ref="Z21:Z22" si="88">IF(Z3=0, 32.58, 2.56) </f>
        <v>32.58</v>
      </c>
      <c r="AA21" s="5">
        <f>IF(AA3=0,439.19,32.74)</f>
        <v>32.74</v>
      </c>
    </row>
    <row r="22">
      <c r="A22" s="2">
        <v>0.0</v>
      </c>
      <c r="B22" s="2">
        <v>0.0</v>
      </c>
      <c r="C22" s="5">
        <f>VLOOKUP(F2,F1:G2,2,0)</f>
        <v>100000</v>
      </c>
      <c r="D22" s="5">
        <f>VLOOKUP(F2,F1:G2,2,0)</f>
        <v>100000</v>
      </c>
      <c r="E22" s="5">
        <f t="shared" si="81"/>
        <v>32.58</v>
      </c>
      <c r="F22" s="5">
        <f>IF(F4=0, 32.58, 2.56) </f>
        <v>32.58</v>
      </c>
      <c r="H22" s="5">
        <f t="shared" si="82"/>
        <v>32.58</v>
      </c>
      <c r="I22" s="5">
        <f>IF(I4=0, 32.58, 2.56) </f>
        <v>2.56</v>
      </c>
      <c r="K22" s="5">
        <f t="shared" si="83"/>
        <v>2.56</v>
      </c>
      <c r="L22" s="5">
        <f>IF(L4=0, 32.58, 2.56) </f>
        <v>32.58</v>
      </c>
      <c r="N22" s="5">
        <f t="shared" si="84"/>
        <v>2.56</v>
      </c>
      <c r="O22" s="5">
        <f>IF(O4=0, 32.58, 2.56) </f>
        <v>2.56</v>
      </c>
      <c r="Q22" s="5">
        <f t="shared" si="85"/>
        <v>32.58</v>
      </c>
      <c r="R22" s="5">
        <f>IF(R4=0, 32.58, 2.56) </f>
        <v>32.58</v>
      </c>
      <c r="T22" s="5">
        <f t="shared" si="86"/>
        <v>32.58</v>
      </c>
      <c r="U22" s="5">
        <f>IF(U4=0, 32.58, 2.56) </f>
        <v>2.56</v>
      </c>
      <c r="W22" s="5">
        <f t="shared" si="87"/>
        <v>2.56</v>
      </c>
      <c r="X22" s="5">
        <f>IF(X4=0, 32.58, 2.56) </f>
        <v>32.58</v>
      </c>
      <c r="Z22" s="5">
        <f t="shared" si="88"/>
        <v>2.56</v>
      </c>
      <c r="AA22" s="5">
        <f>IF(AA4=0, 32.58, 2.56) </f>
        <v>2.56</v>
      </c>
    </row>
    <row r="23">
      <c r="E23" s="5">
        <f t="shared" ref="E23:F23" si="89">SUM(E21:E22)</f>
        <v>65.16</v>
      </c>
      <c r="F23" s="5">
        <f t="shared" si="89"/>
        <v>471.77</v>
      </c>
      <c r="G23" s="4" t="str">
        <f>IF(AND(AND(E23&gt;65,E23&lt;66),AND(F23&gt;65,F23&lt;66)), "True", "False") </f>
        <v>False</v>
      </c>
      <c r="H23" s="5">
        <f t="shared" ref="H23:I23" si="90">SUM(H21:H22)</f>
        <v>65.16</v>
      </c>
      <c r="I23" s="5">
        <f t="shared" si="90"/>
        <v>441.75</v>
      </c>
      <c r="J23" s="4" t="str">
        <f>IF(AND(AND(H23&gt;65,H23&lt;66),AND(I23&gt;65,I23&lt;66)), "True", "False") </f>
        <v>False</v>
      </c>
      <c r="K23" s="5">
        <f t="shared" ref="K23:L23" si="91">SUM(K21:K22)</f>
        <v>35.14</v>
      </c>
      <c r="L23" s="5">
        <f t="shared" si="91"/>
        <v>471.77</v>
      </c>
      <c r="M23" s="4" t="str">
        <f>IF(AND(AND(K23&gt;65,K23&lt;66),AND(L23&gt;65,L23&lt;66)), "True", "False") </f>
        <v>False</v>
      </c>
      <c r="N23" s="5">
        <f t="shared" ref="N23:O23" si="92">SUM(N21:N22)</f>
        <v>35.14</v>
      </c>
      <c r="O23" s="5">
        <f t="shared" si="92"/>
        <v>441.75</v>
      </c>
      <c r="P23" s="4" t="str">
        <f>IF(AND(AND(N23&gt;65,N23&lt;66),AND(O23&gt;65,O23&lt;66)), "True", "False") </f>
        <v>False</v>
      </c>
      <c r="Q23" s="5">
        <f t="shared" ref="Q23:R23" si="93">SUM(Q21:Q22)</f>
        <v>65.16</v>
      </c>
      <c r="R23" s="5">
        <f t="shared" si="93"/>
        <v>65.32</v>
      </c>
      <c r="S23" s="4" t="str">
        <f>IF(AND(AND(Q23&gt;65,Q23&lt;66),AND(R23&gt;65,R23&lt;66)), "True", "False") </f>
        <v>True</v>
      </c>
      <c r="T23" s="5">
        <f t="shared" ref="T23:U23" si="94">SUM(T21:T22)</f>
        <v>65.16</v>
      </c>
      <c r="U23" s="5">
        <f t="shared" si="94"/>
        <v>35.3</v>
      </c>
      <c r="V23" s="4" t="str">
        <f>IF(AND(AND(T23&gt;65,T23&lt;66),AND(U23&gt;65,U23&lt;66)), "True", "False") </f>
        <v>False</v>
      </c>
      <c r="W23" s="5">
        <f t="shared" ref="W23:X23" si="95">SUM(W21:W22)</f>
        <v>35.14</v>
      </c>
      <c r="X23" s="5">
        <f t="shared" si="95"/>
        <v>65.32</v>
      </c>
      <c r="Y23" s="4" t="str">
        <f>IF(AND(AND(W23&gt;65,W23&lt;66),AND(X23&gt;65,X23&lt;66)), "True", "False") </f>
        <v>False</v>
      </c>
      <c r="Z23" s="5">
        <f t="shared" ref="Z23:AA23" si="96">SUM(Z21:Z22)</f>
        <v>35.14</v>
      </c>
      <c r="AA23" s="5">
        <f t="shared" si="96"/>
        <v>35.3</v>
      </c>
      <c r="AB23" s="4" t="str">
        <f>IF(AND(AND(Z23&gt;65,Z23&lt;66),AND(AA23&gt;65,AA23&lt;66)), "True", "False") </f>
        <v>False</v>
      </c>
    </row>
    <row r="25">
      <c r="A25" s="2">
        <v>0.0</v>
      </c>
      <c r="B25" s="2">
        <v>1.0</v>
      </c>
      <c r="C25" s="5">
        <f>VLOOKUP(F2,F1:G2,2,0)</f>
        <v>100000</v>
      </c>
      <c r="D25" s="5">
        <f>VLOOKUP(F1,F1:G2,2,0)</f>
        <v>6200</v>
      </c>
      <c r="E25" s="5">
        <f t="shared" ref="E25:E26" si="97">IF(E3=0, 32.58, 2.56) </f>
        <v>32.58</v>
      </c>
      <c r="F25" s="5">
        <f t="shared" ref="F25:F26" si="98">IF(F3=0,439.19,32.74)</f>
        <v>439.19</v>
      </c>
      <c r="H25" s="5">
        <f t="shared" ref="H25:H26" si="99">IF(H3=0, 32.58, 2.56) </f>
        <v>32.58</v>
      </c>
      <c r="I25" s="5">
        <f t="shared" ref="I25:I26" si="100">IF(I3=0,439.19,32.74)</f>
        <v>439.19</v>
      </c>
      <c r="K25" s="5">
        <f t="shared" ref="K25:K26" si="101">IF(K3=0, 32.58, 2.56) </f>
        <v>32.58</v>
      </c>
      <c r="L25" s="5">
        <f t="shared" ref="L25:L26" si="102">IF(L3=0,439.19,32.74)</f>
        <v>439.19</v>
      </c>
      <c r="N25" s="5">
        <f t="shared" ref="N25:N26" si="103">IF(N3=0, 32.58, 2.56) </f>
        <v>32.58</v>
      </c>
      <c r="O25" s="5">
        <f t="shared" ref="O25:O26" si="104">IF(O3=0,439.19,32.74)</f>
        <v>439.19</v>
      </c>
      <c r="Q25" s="5">
        <f t="shared" ref="Q25:Q26" si="105">IF(Q3=0, 32.58, 2.56) </f>
        <v>32.58</v>
      </c>
      <c r="R25" s="5">
        <f t="shared" ref="R25:R26" si="106">IF(R3=0,439.19,32.74)</f>
        <v>32.74</v>
      </c>
      <c r="T25" s="5">
        <f t="shared" ref="T25:T26" si="107">IF(T3=0, 32.58, 2.56) </f>
        <v>32.58</v>
      </c>
      <c r="U25" s="5">
        <f t="shared" ref="U25:U26" si="108">IF(U3=0,439.19,32.74)</f>
        <v>32.74</v>
      </c>
      <c r="W25" s="5">
        <f t="shared" ref="W25:W26" si="109">IF(W3=0, 32.58, 2.56) </f>
        <v>32.58</v>
      </c>
      <c r="X25" s="5">
        <f t="shared" ref="X25:X26" si="110">IF(X3=0,439.19,32.74)</f>
        <v>32.74</v>
      </c>
      <c r="Z25" s="5">
        <f t="shared" ref="Z25:Z26" si="111">IF(Z3=0, 32.58, 2.56) </f>
        <v>32.58</v>
      </c>
      <c r="AA25" s="5">
        <f t="shared" ref="AA25:AA26" si="112">IF(AA3=0,439.19,32.74)</f>
        <v>32.74</v>
      </c>
    </row>
    <row r="26">
      <c r="A26" s="2">
        <v>0.0</v>
      </c>
      <c r="B26" s="2">
        <v>1.0</v>
      </c>
      <c r="C26" s="5">
        <f>VLOOKUP(F2,F1:G2,2,0)</f>
        <v>100000</v>
      </c>
      <c r="D26" s="5">
        <f>VLOOKUP(F1,F1:G2,2,0)</f>
        <v>6200</v>
      </c>
      <c r="E26" s="5">
        <f t="shared" si="97"/>
        <v>32.58</v>
      </c>
      <c r="F26" s="5">
        <f t="shared" si="98"/>
        <v>439.19</v>
      </c>
      <c r="H26" s="5">
        <f t="shared" si="99"/>
        <v>32.58</v>
      </c>
      <c r="I26" s="5">
        <f t="shared" si="100"/>
        <v>32.74</v>
      </c>
      <c r="K26" s="5">
        <f t="shared" si="101"/>
        <v>2.56</v>
      </c>
      <c r="L26" s="5">
        <f t="shared" si="102"/>
        <v>439.19</v>
      </c>
      <c r="N26" s="5">
        <f t="shared" si="103"/>
        <v>2.56</v>
      </c>
      <c r="O26" s="5">
        <f t="shared" si="104"/>
        <v>32.74</v>
      </c>
      <c r="Q26" s="5">
        <f t="shared" si="105"/>
        <v>32.58</v>
      </c>
      <c r="R26" s="5">
        <f t="shared" si="106"/>
        <v>439.19</v>
      </c>
      <c r="T26" s="5">
        <f t="shared" si="107"/>
        <v>32.58</v>
      </c>
      <c r="U26" s="5">
        <f t="shared" si="108"/>
        <v>32.74</v>
      </c>
      <c r="W26" s="5">
        <f t="shared" si="109"/>
        <v>2.56</v>
      </c>
      <c r="X26" s="5">
        <f t="shared" si="110"/>
        <v>439.19</v>
      </c>
      <c r="Z26" s="5">
        <f t="shared" si="111"/>
        <v>2.56</v>
      </c>
      <c r="AA26" s="5">
        <f t="shared" si="112"/>
        <v>32.74</v>
      </c>
    </row>
    <row r="27">
      <c r="E27" s="5">
        <f t="shared" ref="E27:F27" si="113">SUM(E25:E26)</f>
        <v>65.16</v>
      </c>
      <c r="F27" s="5">
        <f t="shared" si="113"/>
        <v>878.38</v>
      </c>
      <c r="G27" s="4" t="str">
        <f>IF(AND(AND(E27&gt;65,E27&lt;66),AND(F27&gt;65,F27&lt;66)), "True", "False") </f>
        <v>False</v>
      </c>
      <c r="H27" s="5">
        <f t="shared" ref="H27:I27" si="114">SUM(H25:H26)</f>
        <v>65.16</v>
      </c>
      <c r="I27" s="5">
        <f t="shared" si="114"/>
        <v>471.93</v>
      </c>
      <c r="J27" s="4" t="str">
        <f>IF(AND(AND(H27&gt;65,H27&lt;66),AND(I27&gt;65,I27&lt;66)), "True", "False") </f>
        <v>False</v>
      </c>
      <c r="K27" s="5">
        <f t="shared" ref="K27:L27" si="115">SUM(K25:K26)</f>
        <v>35.14</v>
      </c>
      <c r="L27" s="5">
        <f t="shared" si="115"/>
        <v>878.38</v>
      </c>
      <c r="M27" s="4" t="str">
        <f>IF(AND(AND(K27&gt;65,K27&lt;66),AND(L27&gt;65,L27&lt;66)), "True", "False") </f>
        <v>False</v>
      </c>
      <c r="N27" s="5">
        <f t="shared" ref="N27:O27" si="116">SUM(N25:N26)</f>
        <v>35.14</v>
      </c>
      <c r="O27" s="5">
        <f t="shared" si="116"/>
        <v>471.93</v>
      </c>
      <c r="P27" s="4" t="str">
        <f>IF(AND(AND(N27&gt;65,N27&lt;66),AND(O27&gt;65,O27&lt;66)), "True", "False") </f>
        <v>False</v>
      </c>
      <c r="Q27" s="5">
        <f t="shared" ref="Q27:R27" si="117">SUM(Q25:Q26)</f>
        <v>65.16</v>
      </c>
      <c r="R27" s="5">
        <f t="shared" si="117"/>
        <v>471.93</v>
      </c>
      <c r="S27" s="4" t="str">
        <f>IF(AND(AND(Q27&gt;65,Q27&lt;66),AND(R27&gt;65,R27&lt;66)), "True", "False") </f>
        <v>False</v>
      </c>
      <c r="T27" s="5">
        <f t="shared" ref="T27:U27" si="118">SUM(T25:T26)</f>
        <v>65.16</v>
      </c>
      <c r="U27" s="5">
        <f t="shared" si="118"/>
        <v>65.48</v>
      </c>
      <c r="V27" s="4" t="str">
        <f>IF(AND(AND(T27&gt;65,T27&lt;66),AND(U27&gt;65,U27&lt;66)), "True", "False") </f>
        <v>True</v>
      </c>
      <c r="W27" s="5">
        <f t="shared" ref="W27:X27" si="119">SUM(W25:W26)</f>
        <v>35.14</v>
      </c>
      <c r="X27" s="5">
        <f t="shared" si="119"/>
        <v>471.93</v>
      </c>
      <c r="Y27" s="4" t="str">
        <f>IF(AND(AND(W27&gt;65,W27&lt;66),AND(X27&gt;65,X27&lt;66)), "True", "False") </f>
        <v>False</v>
      </c>
      <c r="Z27" s="5">
        <f t="shared" ref="Z27:AA27" si="120">SUM(Z25:Z26)</f>
        <v>35.14</v>
      </c>
      <c r="AA27" s="5">
        <f t="shared" si="120"/>
        <v>65.48</v>
      </c>
      <c r="AB27" s="4" t="str">
        <f>IF(AND(AND(Z27&gt;65,Z27&lt;66),AND(AA27&gt;65,AA27&lt;66)), "True", "False") </f>
        <v>False</v>
      </c>
    </row>
    <row r="29">
      <c r="A29" s="2">
        <v>0.0</v>
      </c>
      <c r="B29" s="2">
        <v>1.0</v>
      </c>
      <c r="C29" s="5">
        <f>VLOOKUP(F2,F1:G2,2,0)</f>
        <v>100000</v>
      </c>
      <c r="D29" s="5">
        <f>VLOOKUP(F1,F1:G2,2,0)</f>
        <v>6200</v>
      </c>
      <c r="E29" s="5">
        <f>IF(E3=0, 32.58, 2.56) </f>
        <v>32.58</v>
      </c>
      <c r="F29" s="5">
        <f>IF(F3=0,439.19,32.74)</f>
        <v>439.19</v>
      </c>
      <c r="H29" s="5">
        <f>IF(H3=0, 32.58, 2.56) </f>
        <v>32.58</v>
      </c>
      <c r="I29" s="5">
        <f>IF(I3=0,439.19,32.74)</f>
        <v>439.19</v>
      </c>
      <c r="K29" s="5">
        <f>IF(K3=0, 32.58, 2.56) </f>
        <v>32.58</v>
      </c>
      <c r="L29" s="5">
        <f>IF(L3=0,439.19,32.74)</f>
        <v>439.19</v>
      </c>
      <c r="N29" s="5">
        <f>IF(N3=0, 32.58, 2.56) </f>
        <v>32.58</v>
      </c>
      <c r="O29" s="5">
        <f>IF(O3=0,439.19,32.74)</f>
        <v>439.19</v>
      </c>
      <c r="Q29" s="5">
        <f>IF(Q3=0, 32.58, 2.56) </f>
        <v>32.58</v>
      </c>
      <c r="R29" s="5">
        <f>IF(R3=0,439.19,32.74)</f>
        <v>32.74</v>
      </c>
      <c r="T29" s="5">
        <f>IF(T3=0, 32.58, 2.56) </f>
        <v>32.58</v>
      </c>
      <c r="U29" s="5">
        <f>IF(U3=0,439.19,32.74)</f>
        <v>32.74</v>
      </c>
      <c r="W29" s="5">
        <f>IF(W3=0, 32.58, 2.56) </f>
        <v>32.58</v>
      </c>
      <c r="X29" s="5">
        <f>IF(X3=0,439.19,32.74)</f>
        <v>32.74</v>
      </c>
      <c r="Z29" s="5">
        <f>IF(Z3=0, 32.58, 2.56) </f>
        <v>32.58</v>
      </c>
      <c r="AA29" s="5">
        <f>IF(AA3=0,439.19,32.74)</f>
        <v>32.74</v>
      </c>
    </row>
    <row r="30">
      <c r="A30" s="2">
        <v>1.0</v>
      </c>
      <c r="B30" s="2">
        <v>0.0</v>
      </c>
      <c r="C30" s="5">
        <f>VLOOKUP(F1,F1:G2,2,0)</f>
        <v>6200</v>
      </c>
      <c r="D30" s="5">
        <f>VLOOKUP(F2,F1:G2,2,0)</f>
        <v>100000</v>
      </c>
      <c r="E30" s="5">
        <f>IF(E4=0,439.19,32.74)</f>
        <v>439.19</v>
      </c>
      <c r="F30" s="5">
        <f>IF(F4=0, 32.58, 2.56) </f>
        <v>32.58</v>
      </c>
      <c r="H30" s="5">
        <f>IF(H4=0,439.19,32.74)</f>
        <v>439.19</v>
      </c>
      <c r="I30" s="5">
        <f>IF(I4=0, 32.58, 2.56) </f>
        <v>2.56</v>
      </c>
      <c r="K30" s="5">
        <f>IF(K4=0,439.19,32.74)</f>
        <v>32.74</v>
      </c>
      <c r="L30" s="5">
        <f>IF(L4=0, 32.58, 2.56) </f>
        <v>32.58</v>
      </c>
      <c r="N30" s="5">
        <f>IF(N4=0,439.19,32.74)</f>
        <v>32.74</v>
      </c>
      <c r="O30" s="5">
        <f>IF(O4=0, 32.58, 2.56) </f>
        <v>2.56</v>
      </c>
      <c r="Q30" s="5">
        <f>IF(Q4=0,439.19,32.74)</f>
        <v>439.19</v>
      </c>
      <c r="R30" s="5">
        <f>IF(R4=0, 32.58, 2.56) </f>
        <v>32.58</v>
      </c>
      <c r="T30" s="5">
        <f>IF(T4=0,439.19,32.74)</f>
        <v>439.19</v>
      </c>
      <c r="U30" s="5">
        <f>IF(U4=0, 32.58, 2.56) </f>
        <v>2.56</v>
      </c>
      <c r="W30" s="5">
        <f>IF(W4=0,439.19,32.74)</f>
        <v>32.74</v>
      </c>
      <c r="X30" s="5">
        <f>IF(X4=0, 32.58, 2.56) </f>
        <v>32.58</v>
      </c>
      <c r="Z30" s="5">
        <f>IF(Z4=0,439.19,32.74)</f>
        <v>32.74</v>
      </c>
      <c r="AA30" s="5">
        <f>IF(AA4=0, 32.58, 2.56) </f>
        <v>2.56</v>
      </c>
    </row>
    <row r="31">
      <c r="E31" s="5">
        <f t="shared" ref="E31:F31" si="121">SUM(E29:E30)</f>
        <v>471.77</v>
      </c>
      <c r="F31" s="5">
        <f t="shared" si="121"/>
        <v>471.77</v>
      </c>
      <c r="G31" s="4" t="str">
        <f>IF(AND(AND(E31&gt;65,E31&lt;66),AND(F31&gt;65,F31&lt;66)), "True", "False") </f>
        <v>False</v>
      </c>
      <c r="H31" s="5">
        <f t="shared" ref="H31:I31" si="122">SUM(H29:H30)</f>
        <v>471.77</v>
      </c>
      <c r="I31" s="5">
        <f t="shared" si="122"/>
        <v>441.75</v>
      </c>
      <c r="J31" s="4" t="str">
        <f>IF(AND(AND(H31&gt;65,H31&lt;66),AND(I31&gt;65,I31&lt;66)), "True", "False") </f>
        <v>False</v>
      </c>
      <c r="K31" s="5">
        <f t="shared" ref="K31:L31" si="123">SUM(K29:K30)</f>
        <v>65.32</v>
      </c>
      <c r="L31" s="5">
        <f t="shared" si="123"/>
        <v>471.77</v>
      </c>
      <c r="M31" s="4" t="str">
        <f>IF(AND(AND(K31&gt;65,K31&lt;66),AND(L31&gt;65,L31&lt;66)), "True", "False") </f>
        <v>False</v>
      </c>
      <c r="N31" s="5">
        <f t="shared" ref="N31:O31" si="124">SUM(N29:N30)</f>
        <v>65.32</v>
      </c>
      <c r="O31" s="5">
        <f t="shared" si="124"/>
        <v>441.75</v>
      </c>
      <c r="P31" s="4" t="str">
        <f>IF(AND(AND(N31&gt;65,N31&lt;66),AND(O31&gt;65,O31&lt;66)), "True", "False") </f>
        <v>False</v>
      </c>
      <c r="Q31" s="5">
        <f t="shared" ref="Q31:R31" si="125">SUM(Q29:Q30)</f>
        <v>471.77</v>
      </c>
      <c r="R31" s="5">
        <f t="shared" si="125"/>
        <v>65.32</v>
      </c>
      <c r="S31" s="4" t="str">
        <f>IF(AND(AND(Q31&gt;65,Q31&lt;66),AND(R31&gt;65,R31&lt;66)), "True", "False") </f>
        <v>False</v>
      </c>
      <c r="T31" s="5">
        <f t="shared" ref="T31:U31" si="126">SUM(T29:T30)</f>
        <v>471.77</v>
      </c>
      <c r="U31" s="5">
        <f t="shared" si="126"/>
        <v>35.3</v>
      </c>
      <c r="V31" s="4" t="str">
        <f>IF(AND(AND(T31&gt;65,T31&lt;66),AND(U31&gt;65,U31&lt;66)), "True", "False") </f>
        <v>False</v>
      </c>
      <c r="W31" s="5">
        <f t="shared" ref="W31:X31" si="127">SUM(W29:W30)</f>
        <v>65.32</v>
      </c>
      <c r="X31" s="5">
        <f t="shared" si="127"/>
        <v>65.32</v>
      </c>
      <c r="Y31" s="4" t="str">
        <f>IF(AND(AND(W31&gt;65,W31&lt;66),AND(X31&gt;65,X31&lt;66)), "True", "False") </f>
        <v>True</v>
      </c>
      <c r="Z31" s="5">
        <f t="shared" ref="Z31:AA31" si="128">SUM(Z29:Z30)</f>
        <v>65.32</v>
      </c>
      <c r="AA31" s="5">
        <f t="shared" si="128"/>
        <v>35.3</v>
      </c>
      <c r="AB31" s="4" t="str">
        <f>IF(AND(AND(Z31&gt;65,Z31&lt;66),AND(AA31&gt;65,AA31&lt;66)), "True", "False") </f>
        <v>False</v>
      </c>
    </row>
    <row r="33">
      <c r="A33" s="2">
        <v>0.0</v>
      </c>
      <c r="B33" s="2">
        <v>1.0</v>
      </c>
      <c r="C33" s="5">
        <f>VLOOKUP(F2,F1:G2,2,0)</f>
        <v>100000</v>
      </c>
      <c r="D33" s="5">
        <f>VLOOKUP(F1,F1:G2,2,0)</f>
        <v>6200</v>
      </c>
      <c r="E33" s="5">
        <f>IF(E3=0, 32.58, 2.56) </f>
        <v>32.58</v>
      </c>
      <c r="F33" s="5">
        <f>IF(F3=0,439.19,32.74)</f>
        <v>439.19</v>
      </c>
      <c r="H33" s="5">
        <f>IF(H3=0, 32.58, 2.56) </f>
        <v>32.58</v>
      </c>
      <c r="I33" s="5">
        <f>IF(I3=0,439.19,32.74)</f>
        <v>439.19</v>
      </c>
      <c r="K33" s="5">
        <f>IF(K3=0, 32.58, 2.56) </f>
        <v>32.58</v>
      </c>
      <c r="L33" s="5">
        <f>IF(L3=0,439.19,32.74)</f>
        <v>439.19</v>
      </c>
      <c r="N33" s="5">
        <f>IF(N3=0, 32.58, 2.56) </f>
        <v>32.58</v>
      </c>
      <c r="O33" s="5">
        <f>IF(O3=0,439.19,32.74)</f>
        <v>439.19</v>
      </c>
      <c r="Q33" s="5">
        <f>IF(Q3=0, 32.58, 2.56) </f>
        <v>32.58</v>
      </c>
      <c r="R33" s="5">
        <f>IF(R3=0,439.19,32.74)</f>
        <v>32.74</v>
      </c>
      <c r="T33" s="5">
        <f>IF(T3=0, 32.58, 2.56) </f>
        <v>32.58</v>
      </c>
      <c r="U33" s="5">
        <f>IF(U3=0,439.19,32.74)</f>
        <v>32.74</v>
      </c>
      <c r="W33" s="5">
        <f>IF(W3=0, 32.58, 2.56) </f>
        <v>32.58</v>
      </c>
      <c r="X33" s="5">
        <f>IF(X3=0,439.19,32.74)</f>
        <v>32.74</v>
      </c>
      <c r="Z33" s="5">
        <f>IF(Z3=0, 32.58, 2.56) </f>
        <v>32.58</v>
      </c>
      <c r="AA33" s="5">
        <f>IF(AA3=0,439.19,32.74)</f>
        <v>32.74</v>
      </c>
    </row>
    <row r="34">
      <c r="A34" s="2">
        <v>1.0</v>
      </c>
      <c r="B34" s="2">
        <v>1.0</v>
      </c>
      <c r="C34" s="5">
        <f>VLOOKUP(F1,F1:G2,2,0)</f>
        <v>6200</v>
      </c>
      <c r="D34" s="5">
        <f>VLOOKUP(F1,F1:G2,2,0)</f>
        <v>6200</v>
      </c>
      <c r="E34" s="5">
        <f t="shared" ref="E34:F34" si="129">IF(E4=0,439.19,32.74)</f>
        <v>439.19</v>
      </c>
      <c r="F34" s="5">
        <f t="shared" si="129"/>
        <v>439.19</v>
      </c>
      <c r="H34" s="5">
        <f t="shared" ref="H34:I34" si="130">IF(H4=0,439.19,32.74)</f>
        <v>439.19</v>
      </c>
      <c r="I34" s="5">
        <f t="shared" si="130"/>
        <v>32.74</v>
      </c>
      <c r="K34" s="5">
        <f t="shared" ref="K34:L34" si="131">IF(K4=0,439.19,32.74)</f>
        <v>32.74</v>
      </c>
      <c r="L34" s="5">
        <f t="shared" si="131"/>
        <v>439.19</v>
      </c>
      <c r="N34" s="5">
        <f t="shared" ref="N34:O34" si="132">IF(N4=0,439.19,32.74)</f>
        <v>32.74</v>
      </c>
      <c r="O34" s="5">
        <f t="shared" si="132"/>
        <v>32.74</v>
      </c>
      <c r="Q34" s="5">
        <f t="shared" ref="Q34:R34" si="133">IF(Q4=0,439.19,32.74)</f>
        <v>439.19</v>
      </c>
      <c r="R34" s="5">
        <f t="shared" si="133"/>
        <v>439.19</v>
      </c>
      <c r="T34" s="5">
        <f t="shared" ref="T34:U34" si="134">IF(T4=0,439.19,32.74)</f>
        <v>439.19</v>
      </c>
      <c r="U34" s="5">
        <f t="shared" si="134"/>
        <v>32.74</v>
      </c>
      <c r="W34" s="5">
        <f t="shared" ref="W34:X34" si="135">IF(W4=0,439.19,32.74)</f>
        <v>32.74</v>
      </c>
      <c r="X34" s="5">
        <f t="shared" si="135"/>
        <v>439.19</v>
      </c>
      <c r="Z34" s="5">
        <f t="shared" ref="Z34:AA34" si="136">IF(Z4=0,439.19,32.74)</f>
        <v>32.74</v>
      </c>
      <c r="AA34" s="5">
        <f t="shared" si="136"/>
        <v>32.74</v>
      </c>
    </row>
    <row r="35">
      <c r="E35" s="5">
        <f t="shared" ref="E35:F35" si="137">SUM(E33:E34)</f>
        <v>471.77</v>
      </c>
      <c r="F35" s="5">
        <f t="shared" si="137"/>
        <v>878.38</v>
      </c>
      <c r="G35" s="4" t="str">
        <f>IF(AND(AND(E35&gt;65,E35&lt;66),AND(F35&gt;65,F35&lt;66)), "True", "False") </f>
        <v>False</v>
      </c>
      <c r="H35" s="5">
        <f t="shared" ref="H35:I35" si="138">SUM(H33:H34)</f>
        <v>471.77</v>
      </c>
      <c r="I35" s="5">
        <f t="shared" si="138"/>
        <v>471.93</v>
      </c>
      <c r="J35" s="4" t="str">
        <f>IF(AND(AND(H35&gt;65,H35&lt;66),AND(I35&gt;65,I35&lt;66)), "True", "False") </f>
        <v>False</v>
      </c>
      <c r="K35" s="5">
        <f t="shared" ref="K35:L35" si="139">SUM(K33:K34)</f>
        <v>65.32</v>
      </c>
      <c r="L35" s="5">
        <f t="shared" si="139"/>
        <v>878.38</v>
      </c>
      <c r="M35" s="4" t="str">
        <f>IF(AND(AND(K35&gt;65,K35&lt;66),AND(L35&gt;65,L35&lt;66)), "True", "False") </f>
        <v>False</v>
      </c>
      <c r="N35" s="5">
        <f t="shared" ref="N35:O35" si="140">SUM(N33:N34)</f>
        <v>65.32</v>
      </c>
      <c r="O35" s="5">
        <f t="shared" si="140"/>
        <v>471.93</v>
      </c>
      <c r="P35" s="4" t="str">
        <f>IF(AND(AND(N35&gt;65,N35&lt;66),AND(O35&gt;65,O35&lt;66)), "True", "False") </f>
        <v>False</v>
      </c>
      <c r="Q35" s="5">
        <f t="shared" ref="Q35:R35" si="141">SUM(Q33:Q34)</f>
        <v>471.77</v>
      </c>
      <c r="R35" s="5">
        <f t="shared" si="141"/>
        <v>471.93</v>
      </c>
      <c r="S35" s="4" t="str">
        <f>IF(AND(AND(Q35&gt;65,Q35&lt;66),AND(R35&gt;65,R35&lt;66)), "True", "False") </f>
        <v>False</v>
      </c>
      <c r="T35" s="5">
        <f t="shared" ref="T35:U35" si="142">SUM(T33:T34)</f>
        <v>471.77</v>
      </c>
      <c r="U35" s="5">
        <f t="shared" si="142"/>
        <v>65.48</v>
      </c>
      <c r="V35" s="4" t="str">
        <f>IF(AND(AND(T35&gt;65,T35&lt;66),AND(U35&gt;65,U35&lt;66)), "True", "False") </f>
        <v>False</v>
      </c>
      <c r="W35" s="5">
        <f t="shared" ref="W35:X35" si="143">SUM(W33:W34)</f>
        <v>65.32</v>
      </c>
      <c r="X35" s="5">
        <f t="shared" si="143"/>
        <v>471.93</v>
      </c>
      <c r="Y35" s="4" t="str">
        <f>IF(AND(AND(W35&gt;65,W35&lt;66),AND(X35&gt;65,X35&lt;66)), "True", "False") </f>
        <v>False</v>
      </c>
      <c r="Z35" s="5">
        <f t="shared" ref="Z35:AA35" si="144">SUM(Z33:Z34)</f>
        <v>65.32</v>
      </c>
      <c r="AA35" s="5">
        <f t="shared" si="144"/>
        <v>65.48</v>
      </c>
      <c r="AB35" s="4" t="str">
        <f>IF(AND(AND(Z35&gt;65,Z35&lt;66),AND(AA35&gt;65,AA35&lt;66)), "True", "False") </f>
        <v>True</v>
      </c>
    </row>
    <row r="37">
      <c r="A37" s="2">
        <v>1.0</v>
      </c>
      <c r="B37" s="2">
        <v>0.0</v>
      </c>
      <c r="C37" s="5">
        <f>VLOOKUP(F1,F1:G2,2,0)</f>
        <v>6200</v>
      </c>
      <c r="D37" s="5">
        <f>VLOOKUP(F2,F1:G2,2,0)</f>
        <v>100000</v>
      </c>
      <c r="E37" s="5">
        <f>IF(E3=0,439.19,32.74)</f>
        <v>439.19</v>
      </c>
      <c r="F37" s="5">
        <f>IF(F3=0, 32.58, 2.56) </f>
        <v>32.58</v>
      </c>
      <c r="H37" s="5">
        <f>IF(H3=0,439.19,32.74)</f>
        <v>439.19</v>
      </c>
      <c r="I37" s="5">
        <f>IF(I3=0, 32.58, 2.56) </f>
        <v>32.58</v>
      </c>
      <c r="K37" s="5">
        <f>IF(K3=0,439.19,32.74)</f>
        <v>439.19</v>
      </c>
      <c r="L37" s="5">
        <f>IF(L3=0, 32.58, 2.56) </f>
        <v>32.58</v>
      </c>
      <c r="N37" s="5">
        <f>IF(N3=0,439.19,32.74)</f>
        <v>439.19</v>
      </c>
      <c r="O37" s="5">
        <f>IF(O3=0, 32.58, 2.56) </f>
        <v>32.58</v>
      </c>
      <c r="Q37" s="5">
        <f>IF(Q3=0,439.19,32.74)</f>
        <v>439.19</v>
      </c>
      <c r="R37" s="5">
        <f>IF(R3=0, 32.58, 2.56) </f>
        <v>2.56</v>
      </c>
      <c r="T37" s="5">
        <f>IF(T3=0,439.19,32.74)</f>
        <v>439.19</v>
      </c>
      <c r="U37" s="5">
        <f>IF(U3=0, 32.58, 2.56) </f>
        <v>2.56</v>
      </c>
      <c r="W37" s="5">
        <f>IF(W3=0,439.19,32.74)</f>
        <v>439.19</v>
      </c>
      <c r="X37" s="5">
        <f>IF(X3=0, 32.58, 2.56) </f>
        <v>2.56</v>
      </c>
      <c r="Z37" s="5">
        <f>IF(Z3=0,439.19,32.74)</f>
        <v>439.19</v>
      </c>
      <c r="AA37" s="5">
        <f>IF(AA3=0, 32.58, 2.56) </f>
        <v>2.56</v>
      </c>
    </row>
    <row r="38">
      <c r="A38" s="2">
        <v>0.0</v>
      </c>
      <c r="B38" s="2">
        <v>0.0</v>
      </c>
      <c r="C38" s="5">
        <f>VLOOKUP(F2,F1:G2,2,0)</f>
        <v>100000</v>
      </c>
      <c r="D38" s="5">
        <f>VLOOKUP(F2,F1:G2,2,0)</f>
        <v>100000</v>
      </c>
      <c r="E38" s="5">
        <f t="shared" ref="E38:F38" si="145">IF(E4=0, 32.58, 2.56) </f>
        <v>32.58</v>
      </c>
      <c r="F38" s="5">
        <f t="shared" si="145"/>
        <v>32.58</v>
      </c>
      <c r="H38" s="5">
        <f t="shared" ref="H38:I38" si="146">IF(H4=0, 32.58, 2.56) </f>
        <v>32.58</v>
      </c>
      <c r="I38" s="5">
        <f t="shared" si="146"/>
        <v>2.56</v>
      </c>
      <c r="K38" s="5">
        <f t="shared" ref="K38:L38" si="147">IF(K4=0, 32.58, 2.56) </f>
        <v>2.56</v>
      </c>
      <c r="L38" s="5">
        <f t="shared" si="147"/>
        <v>32.58</v>
      </c>
      <c r="N38" s="5">
        <f t="shared" ref="N38:O38" si="148">IF(N4=0, 32.58, 2.56) </f>
        <v>2.56</v>
      </c>
      <c r="O38" s="5">
        <f t="shared" si="148"/>
        <v>2.56</v>
      </c>
      <c r="Q38" s="5">
        <f t="shared" ref="Q38:R38" si="149">IF(Q4=0, 32.58, 2.56) </f>
        <v>32.58</v>
      </c>
      <c r="R38" s="5">
        <f t="shared" si="149"/>
        <v>32.58</v>
      </c>
      <c r="T38" s="5">
        <f t="shared" ref="T38:U38" si="150">IF(T4=0, 32.58, 2.56) </f>
        <v>32.58</v>
      </c>
      <c r="U38" s="5">
        <f t="shared" si="150"/>
        <v>2.56</v>
      </c>
      <c r="W38" s="5">
        <f t="shared" ref="W38:X38" si="151">IF(W4=0, 32.58, 2.56) </f>
        <v>2.56</v>
      </c>
      <c r="X38" s="5">
        <f t="shared" si="151"/>
        <v>32.58</v>
      </c>
      <c r="Z38" s="5">
        <f t="shared" ref="Z38:AA38" si="152">IF(Z4=0, 32.58, 2.56) </f>
        <v>2.56</v>
      </c>
      <c r="AA38" s="5">
        <f t="shared" si="152"/>
        <v>2.56</v>
      </c>
    </row>
    <row r="39">
      <c r="E39" s="5">
        <f t="shared" ref="E39:F39" si="153">SUM(E37:E38)</f>
        <v>471.77</v>
      </c>
      <c r="F39" s="5">
        <f t="shared" si="153"/>
        <v>65.16</v>
      </c>
      <c r="G39" s="4" t="str">
        <f>IF(AND(AND(E39&gt;65,E39&lt;66),AND(F39&gt;65,F39&lt;66)), "True", "False") </f>
        <v>False</v>
      </c>
      <c r="H39" s="5">
        <f t="shared" ref="H39:I39" si="154">SUM(H37:H38)</f>
        <v>471.77</v>
      </c>
      <c r="I39" s="5">
        <f t="shared" si="154"/>
        <v>35.14</v>
      </c>
      <c r="J39" s="4" t="str">
        <f>IF(AND(AND(H39&gt;65,H39&lt;66),AND(I39&gt;65,I39&lt;66)), "True", "False") </f>
        <v>False</v>
      </c>
      <c r="K39" s="5">
        <f t="shared" ref="K39:L39" si="155">SUM(K37:K38)</f>
        <v>441.75</v>
      </c>
      <c r="L39" s="5">
        <f t="shared" si="155"/>
        <v>65.16</v>
      </c>
      <c r="M39" s="4" t="str">
        <f>IF(AND(AND(K39&gt;65,K39&lt;66),AND(L39&gt;65,L39&lt;66)), "True", "False") </f>
        <v>False</v>
      </c>
      <c r="N39" s="5">
        <f t="shared" ref="N39:O39" si="156">SUM(N37:N38)</f>
        <v>441.75</v>
      </c>
      <c r="O39" s="5">
        <f t="shared" si="156"/>
        <v>35.14</v>
      </c>
      <c r="P39" s="4" t="str">
        <f>IF(AND(AND(N39&gt;65,N39&lt;66),AND(O39&gt;65,O39&lt;66)), "True", "False") </f>
        <v>False</v>
      </c>
      <c r="Q39" s="5">
        <f t="shared" ref="Q39:R39" si="157">SUM(Q37:Q38)</f>
        <v>471.77</v>
      </c>
      <c r="R39" s="5">
        <f t="shared" si="157"/>
        <v>35.14</v>
      </c>
      <c r="S39" s="4" t="str">
        <f>IF(AND(AND(Q39&gt;65,Q39&lt;66),AND(R39&gt;65,R39&lt;66)), "True", "False") </f>
        <v>False</v>
      </c>
      <c r="T39" s="5">
        <f t="shared" ref="T39:U39" si="158">SUM(T37:T38)</f>
        <v>471.77</v>
      </c>
      <c r="U39" s="5">
        <f t="shared" si="158"/>
        <v>5.12</v>
      </c>
      <c r="V39" s="4" t="str">
        <f>IF(AND(AND(T39&gt;65,T39&lt;66),AND(U39&gt;65,U39&lt;66)), "True", "False") </f>
        <v>False</v>
      </c>
      <c r="W39" s="5">
        <f t="shared" ref="W39:X39" si="159">SUM(W37:W38)</f>
        <v>441.75</v>
      </c>
      <c r="X39" s="5">
        <f t="shared" si="159"/>
        <v>35.14</v>
      </c>
      <c r="Y39" s="4" t="str">
        <f>IF(AND(AND(W39&gt;65,W39&lt;66),AND(X39&gt;65,X39&lt;66)), "True", "False") </f>
        <v>False</v>
      </c>
      <c r="Z39" s="5">
        <f t="shared" ref="Z39:AA39" si="160">SUM(Z37:Z38)</f>
        <v>441.75</v>
      </c>
      <c r="AA39" s="5">
        <f t="shared" si="160"/>
        <v>5.12</v>
      </c>
      <c r="AB39" s="4" t="str">
        <f>IF(AND(AND(Z39&gt;65,Z39&lt;66),AND(AA39&gt;65,AA39&lt;66)), "True", "False") </f>
        <v>False</v>
      </c>
    </row>
    <row r="41">
      <c r="A41" s="2">
        <v>1.0</v>
      </c>
      <c r="B41" s="2">
        <v>0.0</v>
      </c>
      <c r="C41" s="5">
        <f>VLOOKUP(F1,F1:G2,2,0)</f>
        <v>6200</v>
      </c>
      <c r="D41" s="5">
        <f>VLOOKUP(F2,F1:G2,2,0)</f>
        <v>100000</v>
      </c>
      <c r="E41" s="5">
        <f>IF(E3=0,439.19,32.74)</f>
        <v>439.19</v>
      </c>
      <c r="F41" s="5">
        <f>IF(F3=0, 32.58, 2.56) </f>
        <v>32.58</v>
      </c>
      <c r="H41" s="5">
        <f>IF(H3=0,439.19,32.74)</f>
        <v>439.19</v>
      </c>
      <c r="I41" s="5">
        <f>IF(I3=0, 32.58, 2.56) </f>
        <v>32.58</v>
      </c>
      <c r="K41" s="5">
        <f>IF(K3=0,439.19,32.74)</f>
        <v>439.19</v>
      </c>
      <c r="L41" s="5">
        <f>IF(L3=0, 32.58, 2.56) </f>
        <v>32.58</v>
      </c>
      <c r="N41" s="5">
        <f>IF(N3=0,439.19,32.74)</f>
        <v>439.19</v>
      </c>
      <c r="O41" s="5">
        <f>IF(O3=0, 32.58, 2.56) </f>
        <v>32.58</v>
      </c>
      <c r="Q41" s="5">
        <f>IF(Q3=0,439.19,32.74)</f>
        <v>439.19</v>
      </c>
      <c r="R41" s="5">
        <f>IF(R3=0, 32.58, 2.56) </f>
        <v>2.56</v>
      </c>
      <c r="T41" s="5">
        <f>IF(T3=0,439.19,32.74)</f>
        <v>439.19</v>
      </c>
      <c r="U41" s="5">
        <f>IF(U3=0, 32.58, 2.56) </f>
        <v>2.56</v>
      </c>
      <c r="W41" s="5">
        <f>IF(W3=0,439.19,32.74)</f>
        <v>439.19</v>
      </c>
      <c r="X41" s="5">
        <f>IF(X3=0, 32.58, 2.56) </f>
        <v>2.56</v>
      </c>
      <c r="Z41" s="5">
        <f>IF(Z3=0,439.19,32.74)</f>
        <v>439.19</v>
      </c>
      <c r="AA41" s="5">
        <f>IF(AA3=0, 32.58, 2.56) </f>
        <v>2.56</v>
      </c>
    </row>
    <row r="42">
      <c r="A42" s="2">
        <v>0.0</v>
      </c>
      <c r="B42" s="2">
        <v>1.0</v>
      </c>
      <c r="C42" s="5">
        <f>VLOOKUP(F2,F1:G2,2,0)</f>
        <v>100000</v>
      </c>
      <c r="D42" s="5">
        <f>VLOOKUP(F1,F1:G2,2,0)</f>
        <v>6200</v>
      </c>
      <c r="E42" s="5">
        <f>IF(E4=0, 32.58, 2.56) </f>
        <v>32.58</v>
      </c>
      <c r="F42" s="5">
        <f>IF(F4=0,439.19,32.74)</f>
        <v>439.19</v>
      </c>
      <c r="H42" s="5">
        <f>IF(H4=0, 32.58, 2.56) </f>
        <v>32.58</v>
      </c>
      <c r="I42" s="5">
        <f>IF(I4=0,439.19,32.74)</f>
        <v>32.74</v>
      </c>
      <c r="K42" s="5">
        <f>IF(K4=0, 32.58, 2.56) </f>
        <v>2.56</v>
      </c>
      <c r="L42" s="5">
        <f>IF(L4=0,439.19,32.74)</f>
        <v>439.19</v>
      </c>
      <c r="N42" s="5">
        <f>IF(N4=0, 32.58, 2.56) </f>
        <v>2.56</v>
      </c>
      <c r="O42" s="5">
        <f>IF(O4=0,439.19,32.74)</f>
        <v>32.74</v>
      </c>
      <c r="Q42" s="5">
        <f>IF(Q4=0, 32.58, 2.56) </f>
        <v>32.58</v>
      </c>
      <c r="R42" s="5">
        <f>IF(R4=0,439.19,32.74)</f>
        <v>439.19</v>
      </c>
      <c r="T42" s="5">
        <f>IF(T4=0, 32.58, 2.56) </f>
        <v>32.58</v>
      </c>
      <c r="U42" s="5">
        <f>IF(U4=0,439.19,32.74)</f>
        <v>32.74</v>
      </c>
      <c r="W42" s="5">
        <f>IF(W4=0, 32.58, 2.56) </f>
        <v>2.56</v>
      </c>
      <c r="X42" s="5">
        <f>IF(X4=0,439.19,32.74)</f>
        <v>439.19</v>
      </c>
      <c r="Z42" s="5">
        <f>IF(Z4=0, 32.58, 2.56) </f>
        <v>2.56</v>
      </c>
      <c r="AA42" s="5">
        <f>IF(AA4=0,439.19,32.74)</f>
        <v>32.74</v>
      </c>
    </row>
    <row r="43">
      <c r="E43" s="5">
        <f t="shared" ref="E43:F43" si="161">SUM(E41:E42)</f>
        <v>471.77</v>
      </c>
      <c r="F43" s="5">
        <f t="shared" si="161"/>
        <v>471.77</v>
      </c>
      <c r="G43" s="4" t="str">
        <f>IF(AND(AND(E43&gt;65,E43&lt;66),AND(F43&gt;65,F43&lt;66)), "True", "False") </f>
        <v>False</v>
      </c>
      <c r="H43" s="5">
        <f t="shared" ref="H43:I43" si="162">SUM(H41:H42)</f>
        <v>471.77</v>
      </c>
      <c r="I43" s="5">
        <f t="shared" si="162"/>
        <v>65.32</v>
      </c>
      <c r="J43" s="4" t="str">
        <f>IF(AND(AND(H43&gt;65,H43&lt;66),AND(I43&gt;65,I43&lt;66)), "True", "False") </f>
        <v>False</v>
      </c>
      <c r="K43" s="5">
        <f t="shared" ref="K43:L43" si="163">SUM(K41:K42)</f>
        <v>441.75</v>
      </c>
      <c r="L43" s="5">
        <f t="shared" si="163"/>
        <v>471.77</v>
      </c>
      <c r="M43" s="4" t="str">
        <f>IF(AND(AND(K43&gt;65,K43&lt;66),AND(L43&gt;65,L43&lt;66)), "True", "False") </f>
        <v>False</v>
      </c>
      <c r="N43" s="5">
        <f t="shared" ref="N43:O43" si="164">SUM(N41:N42)</f>
        <v>441.75</v>
      </c>
      <c r="O43" s="5">
        <f t="shared" si="164"/>
        <v>65.32</v>
      </c>
      <c r="P43" s="4" t="str">
        <f>IF(AND(AND(N43&gt;65,N43&lt;66),AND(O43&gt;65,O43&lt;66)), "True", "False") </f>
        <v>False</v>
      </c>
      <c r="Q43" s="5">
        <f t="shared" ref="Q43:R43" si="165">SUM(Q41:Q42)</f>
        <v>471.77</v>
      </c>
      <c r="R43" s="5">
        <f t="shared" si="165"/>
        <v>441.75</v>
      </c>
      <c r="S43" s="4" t="str">
        <f>IF(AND(AND(Q43&gt;65,Q43&lt;66),AND(R43&gt;65,R43&lt;66)), "True", "False") </f>
        <v>False</v>
      </c>
      <c r="T43" s="5">
        <f t="shared" ref="T43:U43" si="166">SUM(T41:T42)</f>
        <v>471.77</v>
      </c>
      <c r="U43" s="5">
        <f t="shared" si="166"/>
        <v>35.3</v>
      </c>
      <c r="V43" s="4" t="str">
        <f>IF(AND(AND(T43&gt;65,T43&lt;66),AND(U43&gt;65,U43&lt;66)), "True", "False") </f>
        <v>False</v>
      </c>
      <c r="W43" s="5">
        <f t="shared" ref="W43:X43" si="167">SUM(W41:W42)</f>
        <v>441.75</v>
      </c>
      <c r="X43" s="5">
        <f t="shared" si="167"/>
        <v>441.75</v>
      </c>
      <c r="Y43" s="4" t="str">
        <f>IF(AND(AND(W43&gt;65,W43&lt;66),AND(X43&gt;65,X43&lt;66)), "True", "False") </f>
        <v>False</v>
      </c>
      <c r="Z43" s="5">
        <f t="shared" ref="Z43:AA43" si="168">SUM(Z41:Z42)</f>
        <v>441.75</v>
      </c>
      <c r="AA43" s="5">
        <f t="shared" si="168"/>
        <v>35.3</v>
      </c>
      <c r="AB43" s="4" t="str">
        <f>IF(AND(AND(Z43&gt;65,Z43&lt;66),AND(AA43&gt;65,AA43&lt;66)), "True", "False") </f>
        <v>False</v>
      </c>
    </row>
    <row r="45">
      <c r="A45" s="2">
        <v>1.0</v>
      </c>
      <c r="B45" s="2">
        <v>0.0</v>
      </c>
      <c r="C45" s="5">
        <f>VLOOKUP(F1,F1:G2,2,0)</f>
        <v>6200</v>
      </c>
      <c r="D45" s="5">
        <f>VLOOKUP(F2,F1:G2,2,0)</f>
        <v>100000</v>
      </c>
      <c r="E45" s="5">
        <f t="shared" ref="E45:E46" si="169">IF(E3=0,439.19,32.74)</f>
        <v>439.19</v>
      </c>
      <c r="F45" s="5">
        <f t="shared" ref="F45:F46" si="170">IF(F3=0, 32.58, 2.56) </f>
        <v>32.58</v>
      </c>
      <c r="H45" s="5">
        <f t="shared" ref="H45:H46" si="171">IF(H3=0,439.19,32.74)</f>
        <v>439.19</v>
      </c>
      <c r="I45" s="5">
        <f t="shared" ref="I45:I46" si="172">IF(I3=0, 32.58, 2.56) </f>
        <v>32.58</v>
      </c>
      <c r="K45" s="5">
        <f t="shared" ref="K45:K46" si="173">IF(K3=0,439.19,32.74)</f>
        <v>439.19</v>
      </c>
      <c r="L45" s="5">
        <f t="shared" ref="L45:L46" si="174">IF(L3=0, 32.58, 2.56) </f>
        <v>32.58</v>
      </c>
      <c r="N45" s="5">
        <f t="shared" ref="N45:N46" si="175">IF(N3=0,439.19,32.74)</f>
        <v>439.19</v>
      </c>
      <c r="O45" s="5">
        <f t="shared" ref="O45:O46" si="176">IF(O3=0, 32.58, 2.56) </f>
        <v>32.58</v>
      </c>
      <c r="Q45" s="5">
        <f t="shared" ref="Q45:Q46" si="177">IF(Q3=0,439.19,32.74)</f>
        <v>439.19</v>
      </c>
      <c r="R45" s="5">
        <f t="shared" ref="R45:R46" si="178">IF(R3=0, 32.58, 2.56) </f>
        <v>2.56</v>
      </c>
      <c r="T45" s="5">
        <f t="shared" ref="T45:T46" si="179">IF(T3=0,439.19,32.74)</f>
        <v>439.19</v>
      </c>
      <c r="U45" s="5">
        <f t="shared" ref="U45:U46" si="180">IF(U3=0, 32.58, 2.56) </f>
        <v>2.56</v>
      </c>
      <c r="W45" s="5">
        <f t="shared" ref="W45:W46" si="181">IF(W3=0,439.19,32.74)</f>
        <v>439.19</v>
      </c>
      <c r="X45" s="5">
        <f t="shared" ref="X45:X46" si="182">IF(X3=0, 32.58, 2.56) </f>
        <v>2.56</v>
      </c>
      <c r="Z45" s="5">
        <f t="shared" ref="Z45:Z46" si="183">IF(Z3=0,439.19,32.74)</f>
        <v>439.19</v>
      </c>
      <c r="AA45" s="5">
        <f t="shared" ref="AA45:AA46" si="184">IF(AA3=0, 32.58, 2.56) </f>
        <v>2.56</v>
      </c>
    </row>
    <row r="46">
      <c r="A46" s="2">
        <v>1.0</v>
      </c>
      <c r="B46" s="2">
        <v>0.0</v>
      </c>
      <c r="C46" s="5">
        <f>VLOOKUP(F1,F1:G2,2,0)</f>
        <v>6200</v>
      </c>
      <c r="D46" s="5">
        <f>VLOOKUP(F2,F1:G2,2,0)</f>
        <v>100000</v>
      </c>
      <c r="E46" s="5">
        <f t="shared" si="169"/>
        <v>439.19</v>
      </c>
      <c r="F46" s="5">
        <f t="shared" si="170"/>
        <v>32.58</v>
      </c>
      <c r="H46" s="5">
        <f t="shared" si="171"/>
        <v>439.19</v>
      </c>
      <c r="I46" s="5">
        <f t="shared" si="172"/>
        <v>2.56</v>
      </c>
      <c r="K46" s="5">
        <f t="shared" si="173"/>
        <v>32.74</v>
      </c>
      <c r="L46" s="5">
        <f t="shared" si="174"/>
        <v>32.58</v>
      </c>
      <c r="N46" s="5">
        <f t="shared" si="175"/>
        <v>32.74</v>
      </c>
      <c r="O46" s="5">
        <f t="shared" si="176"/>
        <v>2.56</v>
      </c>
      <c r="Q46" s="5">
        <f t="shared" si="177"/>
        <v>439.19</v>
      </c>
      <c r="R46" s="5">
        <f t="shared" si="178"/>
        <v>32.58</v>
      </c>
      <c r="T46" s="5">
        <f t="shared" si="179"/>
        <v>439.19</v>
      </c>
      <c r="U46" s="5">
        <f t="shared" si="180"/>
        <v>2.56</v>
      </c>
      <c r="W46" s="5">
        <f t="shared" si="181"/>
        <v>32.74</v>
      </c>
      <c r="X46" s="5">
        <f t="shared" si="182"/>
        <v>32.58</v>
      </c>
      <c r="Z46" s="5">
        <f t="shared" si="183"/>
        <v>32.74</v>
      </c>
      <c r="AA46" s="5">
        <f t="shared" si="184"/>
        <v>2.56</v>
      </c>
    </row>
    <row r="47">
      <c r="E47" s="5">
        <f t="shared" ref="E47:F47" si="185">SUM(E45:E46)</f>
        <v>878.38</v>
      </c>
      <c r="F47" s="5">
        <f t="shared" si="185"/>
        <v>65.16</v>
      </c>
      <c r="G47" s="4" t="str">
        <f>IF(AND(AND(E47&gt;65,E47&lt;66),AND(F47&gt;65,F47&lt;66)), "True", "False") </f>
        <v>False</v>
      </c>
      <c r="H47" s="5">
        <f t="shared" ref="H47:I47" si="186">SUM(H45:H46)</f>
        <v>878.38</v>
      </c>
      <c r="I47" s="5">
        <f t="shared" si="186"/>
        <v>35.14</v>
      </c>
      <c r="J47" s="4" t="str">
        <f>IF(AND(AND(H47&gt;65,H47&lt;66),AND(I47&gt;65,I47&lt;66)), "True", "False") </f>
        <v>False</v>
      </c>
      <c r="K47" s="5">
        <f t="shared" ref="K47:L47" si="187">SUM(K45:K46)</f>
        <v>471.93</v>
      </c>
      <c r="L47" s="5">
        <f t="shared" si="187"/>
        <v>65.16</v>
      </c>
      <c r="M47" s="4" t="str">
        <f>IF(AND(AND(K47&gt;65,K47&lt;66),AND(L47&gt;65,L47&lt;66)), "True", "False") </f>
        <v>False</v>
      </c>
      <c r="N47" s="5">
        <f t="shared" ref="N47:O47" si="188">SUM(N45:N46)</f>
        <v>471.93</v>
      </c>
      <c r="O47" s="5">
        <f t="shared" si="188"/>
        <v>35.14</v>
      </c>
      <c r="P47" s="4" t="str">
        <f>IF(AND(AND(N47&gt;65,N47&lt;66),AND(O47&gt;65,O47&lt;66)), "True", "False") </f>
        <v>False</v>
      </c>
      <c r="Q47" s="5">
        <f t="shared" ref="Q47:R47" si="189">SUM(Q45:Q46)</f>
        <v>878.38</v>
      </c>
      <c r="R47" s="5">
        <f t="shared" si="189"/>
        <v>35.14</v>
      </c>
      <c r="S47" s="4" t="str">
        <f>IF(AND(AND(Q47&gt;65,Q47&lt;66),AND(R47&gt;65,R47&lt;66)), "True", "False") </f>
        <v>False</v>
      </c>
      <c r="T47" s="5">
        <f t="shared" ref="T47:U47" si="190">SUM(T45:T46)</f>
        <v>878.38</v>
      </c>
      <c r="U47" s="5">
        <f t="shared" si="190"/>
        <v>5.12</v>
      </c>
      <c r="V47" s="4" t="str">
        <f>IF(AND(AND(T47&gt;65,T47&lt;66),AND(U47&gt;65,U47&lt;66)), "True", "False") </f>
        <v>False</v>
      </c>
      <c r="W47" s="5">
        <f t="shared" ref="W47:X47" si="191">SUM(W45:W46)</f>
        <v>471.93</v>
      </c>
      <c r="X47" s="5">
        <f t="shared" si="191"/>
        <v>35.14</v>
      </c>
      <c r="Y47" s="4" t="str">
        <f>IF(AND(AND(W47&gt;65,W47&lt;66),AND(X47&gt;65,X47&lt;66)), "True", "False") </f>
        <v>False</v>
      </c>
      <c r="Z47" s="5">
        <f t="shared" ref="Z47:AA47" si="192">SUM(Z45:Z46)</f>
        <v>471.93</v>
      </c>
      <c r="AA47" s="5">
        <f t="shared" si="192"/>
        <v>5.12</v>
      </c>
      <c r="AB47" s="4" t="str">
        <f>IF(AND(AND(Z47&gt;65,Z47&lt;66),AND(AA47&gt;65,AA47&lt;66)), "True", "False") </f>
        <v>False</v>
      </c>
    </row>
    <row r="49">
      <c r="A49" s="2">
        <v>1.0</v>
      </c>
      <c r="B49" s="2">
        <v>0.0</v>
      </c>
      <c r="C49" s="5">
        <f>VLOOKUP(F1,F1:G2,2,0)</f>
        <v>6200</v>
      </c>
      <c r="D49" s="5">
        <f>VLOOKUP(F2,F1:G2,2,0)</f>
        <v>100000</v>
      </c>
      <c r="E49" s="5">
        <f t="shared" ref="E49:E50" si="193">IF(E3=0,439.19,32.74)</f>
        <v>439.19</v>
      </c>
      <c r="F49" s="5">
        <f>IF(F3=0, 32.58, 2.56) </f>
        <v>32.58</v>
      </c>
      <c r="H49" s="5">
        <f t="shared" ref="H49:H50" si="194">IF(H3=0,439.19,32.74)</f>
        <v>439.19</v>
      </c>
      <c r="I49" s="5">
        <f>IF(I3=0, 32.58, 2.56) </f>
        <v>32.58</v>
      </c>
      <c r="K49" s="5">
        <f t="shared" ref="K49:K50" si="195">IF(K3=0,439.19,32.74)</f>
        <v>439.19</v>
      </c>
      <c r="L49" s="5">
        <f>IF(L3=0, 32.58, 2.56) </f>
        <v>32.58</v>
      </c>
      <c r="N49" s="5">
        <f t="shared" ref="N49:N50" si="196">IF(N3=0,439.19,32.74)</f>
        <v>439.19</v>
      </c>
      <c r="O49" s="5">
        <f>IF(O3=0, 32.58, 2.56) </f>
        <v>32.58</v>
      </c>
      <c r="Q49" s="5">
        <f t="shared" ref="Q49:Q50" si="197">IF(Q3=0,439.19,32.74)</f>
        <v>439.19</v>
      </c>
      <c r="R49" s="5">
        <f>IF(R3=0, 32.58, 2.56) </f>
        <v>2.56</v>
      </c>
      <c r="T49" s="5">
        <f t="shared" ref="T49:T50" si="198">IF(T3=0,439.19,32.74)</f>
        <v>439.19</v>
      </c>
      <c r="U49" s="5">
        <f>IF(U3=0, 32.58, 2.56) </f>
        <v>2.56</v>
      </c>
      <c r="W49" s="5">
        <f t="shared" ref="W49:W50" si="199">IF(W3=0,439.19,32.74)</f>
        <v>439.19</v>
      </c>
      <c r="X49" s="5">
        <f>IF(X3=0, 32.58, 2.56) </f>
        <v>2.56</v>
      </c>
      <c r="Z49" s="5">
        <f t="shared" ref="Z49:Z50" si="200">IF(Z3=0,439.19,32.74)</f>
        <v>439.19</v>
      </c>
      <c r="AA49" s="5">
        <f>IF(AA3=0, 32.58, 2.56) </f>
        <v>2.56</v>
      </c>
    </row>
    <row r="50">
      <c r="A50" s="2">
        <v>1.0</v>
      </c>
      <c r="B50" s="2">
        <v>1.0</v>
      </c>
      <c r="C50" s="5">
        <f>VLOOKUP(F1,F1:G2,2,0)</f>
        <v>6200</v>
      </c>
      <c r="D50" s="5">
        <f>VLOOKUP(F1,F1:G2,2,0)</f>
        <v>6200</v>
      </c>
      <c r="E50" s="5">
        <f t="shared" si="193"/>
        <v>439.19</v>
      </c>
      <c r="F50" s="5">
        <f>IF(F4=0,439.19,32.74)</f>
        <v>439.19</v>
      </c>
      <c r="H50" s="5">
        <f t="shared" si="194"/>
        <v>439.19</v>
      </c>
      <c r="I50" s="5">
        <f>IF(I4=0,439.19,32.74)</f>
        <v>32.74</v>
      </c>
      <c r="K50" s="5">
        <f t="shared" si="195"/>
        <v>32.74</v>
      </c>
      <c r="L50" s="5">
        <f>IF(L4=0,439.19,32.74)</f>
        <v>439.19</v>
      </c>
      <c r="N50" s="5">
        <f t="shared" si="196"/>
        <v>32.74</v>
      </c>
      <c r="O50" s="5">
        <f>IF(O4=0,439.19,32.74)</f>
        <v>32.74</v>
      </c>
      <c r="Q50" s="5">
        <f t="shared" si="197"/>
        <v>439.19</v>
      </c>
      <c r="R50" s="5">
        <f>IF(R4=0,439.19,32.74)</f>
        <v>439.19</v>
      </c>
      <c r="T50" s="5">
        <f t="shared" si="198"/>
        <v>439.19</v>
      </c>
      <c r="U50" s="5">
        <f>IF(U4=0,439.19,32.74)</f>
        <v>32.74</v>
      </c>
      <c r="W50" s="5">
        <f t="shared" si="199"/>
        <v>32.74</v>
      </c>
      <c r="X50" s="5">
        <f>IF(X4=0,439.19,32.74)</f>
        <v>439.19</v>
      </c>
      <c r="Z50" s="5">
        <f t="shared" si="200"/>
        <v>32.74</v>
      </c>
      <c r="AA50" s="5">
        <f>IF(AA4=0,439.19,32.74)</f>
        <v>32.74</v>
      </c>
    </row>
    <row r="51">
      <c r="E51" s="5">
        <f t="shared" ref="E51:F51" si="201">SUM(E49:E50)</f>
        <v>878.38</v>
      </c>
      <c r="F51" s="5">
        <f t="shared" si="201"/>
        <v>471.77</v>
      </c>
      <c r="G51" s="4" t="str">
        <f>IF(AND(AND(E51&gt;65,E51&lt;66),AND(F51&gt;65,F51&lt;66)), "True", "False") </f>
        <v>False</v>
      </c>
      <c r="H51" s="5">
        <f t="shared" ref="H51:I51" si="202">SUM(H49:H50)</f>
        <v>878.38</v>
      </c>
      <c r="I51" s="5">
        <f t="shared" si="202"/>
        <v>65.32</v>
      </c>
      <c r="J51" s="4" t="str">
        <f>IF(AND(AND(H51&gt;65,H51&lt;66),AND(I51&gt;65,I51&lt;66)), "True", "False") </f>
        <v>False</v>
      </c>
      <c r="K51" s="5">
        <f t="shared" ref="K51:L51" si="203">SUM(K49:K50)</f>
        <v>471.93</v>
      </c>
      <c r="L51" s="5">
        <f t="shared" si="203"/>
        <v>471.77</v>
      </c>
      <c r="M51" s="4" t="str">
        <f>IF(AND(AND(K51&gt;65,K51&lt;66),AND(L51&gt;65,L51&lt;66)), "True", "False") </f>
        <v>False</v>
      </c>
      <c r="N51" s="5">
        <f t="shared" ref="N51:O51" si="204">SUM(N49:N50)</f>
        <v>471.93</v>
      </c>
      <c r="O51" s="5">
        <f t="shared" si="204"/>
        <v>65.32</v>
      </c>
      <c r="P51" s="4" t="str">
        <f>IF(AND(AND(N51&gt;65,N51&lt;66),AND(O51&gt;65,O51&lt;66)), "True", "False") </f>
        <v>False</v>
      </c>
      <c r="Q51" s="5">
        <f t="shared" ref="Q51:R51" si="205">SUM(Q49:Q50)</f>
        <v>878.38</v>
      </c>
      <c r="R51" s="5">
        <f t="shared" si="205"/>
        <v>441.75</v>
      </c>
      <c r="S51" s="4" t="str">
        <f>IF(AND(AND(Q51&gt;65,Q51&lt;66),AND(R51&gt;65,R51&lt;66)), "True", "False") </f>
        <v>False</v>
      </c>
      <c r="T51" s="5">
        <f t="shared" ref="T51:U51" si="206">SUM(T49:T50)</f>
        <v>878.38</v>
      </c>
      <c r="U51" s="5">
        <f t="shared" si="206"/>
        <v>35.3</v>
      </c>
      <c r="V51" s="4" t="str">
        <f>IF(AND(AND(T51&gt;65,T51&lt;66),AND(U51&gt;65,U51&lt;66)), "True", "False") </f>
        <v>False</v>
      </c>
      <c r="W51" s="5">
        <f t="shared" ref="W51:X51" si="207">SUM(W49:W50)</f>
        <v>471.93</v>
      </c>
      <c r="X51" s="5">
        <f t="shared" si="207"/>
        <v>441.75</v>
      </c>
      <c r="Y51" s="4" t="str">
        <f>IF(AND(AND(W51&gt;65,W51&lt;66),AND(X51&gt;65,X51&lt;66)), "True", "False") </f>
        <v>False</v>
      </c>
      <c r="Z51" s="5">
        <f t="shared" ref="Z51:AA51" si="208">SUM(Z49:Z50)</f>
        <v>471.93</v>
      </c>
      <c r="AA51" s="5">
        <f t="shared" si="208"/>
        <v>35.3</v>
      </c>
      <c r="AB51" s="4" t="str">
        <f>IF(AND(AND(Z51&gt;65,Z51&lt;66),AND(AA51&gt;65,AA51&lt;66)), "True", "False") </f>
        <v>False</v>
      </c>
    </row>
    <row r="53">
      <c r="A53" s="2">
        <v>1.0</v>
      </c>
      <c r="B53" s="2">
        <v>1.0</v>
      </c>
      <c r="C53" s="5">
        <f>VLOOKUP(F1,F1:G2,2,0)</f>
        <v>6200</v>
      </c>
      <c r="D53" s="5">
        <f>VLOOKUP(F1,F1:G2,2,0)</f>
        <v>6200</v>
      </c>
      <c r="E53" s="5">
        <f t="shared" ref="E53:F53" si="209">IF(E3=0,439.19,32.74)</f>
        <v>439.19</v>
      </c>
      <c r="F53" s="5">
        <f t="shared" si="209"/>
        <v>439.19</v>
      </c>
      <c r="H53" s="5">
        <f t="shared" ref="H53:I53" si="210">IF(H3=0,439.19,32.74)</f>
        <v>439.19</v>
      </c>
      <c r="I53" s="5">
        <f t="shared" si="210"/>
        <v>439.19</v>
      </c>
      <c r="K53" s="5">
        <f t="shared" ref="K53:L53" si="211">IF(K3=0,439.19,32.74)</f>
        <v>439.19</v>
      </c>
      <c r="L53" s="5">
        <f t="shared" si="211"/>
        <v>439.19</v>
      </c>
      <c r="N53" s="5">
        <f t="shared" ref="N53:O53" si="212">IF(N3=0,439.19,32.74)</f>
        <v>439.19</v>
      </c>
      <c r="O53" s="5">
        <f t="shared" si="212"/>
        <v>439.19</v>
      </c>
      <c r="Q53" s="5">
        <f t="shared" ref="Q53:R53" si="213">IF(Q3=0,439.19,32.74)</f>
        <v>439.19</v>
      </c>
      <c r="R53" s="5">
        <f t="shared" si="213"/>
        <v>32.74</v>
      </c>
      <c r="T53" s="5">
        <f t="shared" ref="T53:U53" si="214">IF(T3=0,439.19,32.74)</f>
        <v>439.19</v>
      </c>
      <c r="U53" s="5">
        <f t="shared" si="214"/>
        <v>32.74</v>
      </c>
      <c r="W53" s="5">
        <f t="shared" ref="W53:X53" si="215">IF(W3=0,439.19,32.74)</f>
        <v>439.19</v>
      </c>
      <c r="X53" s="5">
        <f t="shared" si="215"/>
        <v>32.74</v>
      </c>
      <c r="Z53" s="5">
        <f t="shared" ref="Z53:AA53" si="216">IF(Z3=0,439.19,32.74)</f>
        <v>439.19</v>
      </c>
      <c r="AA53" s="5">
        <f t="shared" si="216"/>
        <v>32.74</v>
      </c>
    </row>
    <row r="54">
      <c r="A54" s="2">
        <v>0.0</v>
      </c>
      <c r="B54" s="2">
        <v>0.0</v>
      </c>
      <c r="C54" s="5">
        <f>VLOOKUP(F2,F1:G2,2,0)</f>
        <v>100000</v>
      </c>
      <c r="D54" s="5">
        <f>VLOOKUP(F2,F1:G2,2,0)</f>
        <v>100000</v>
      </c>
      <c r="E54" s="5">
        <f t="shared" ref="E54:F54" si="217">IF(E4=0, 32.58, 2.56) </f>
        <v>32.58</v>
      </c>
      <c r="F54" s="5">
        <f t="shared" si="217"/>
        <v>32.58</v>
      </c>
      <c r="H54" s="5">
        <f t="shared" ref="H54:I54" si="218">IF(H4=0, 32.58, 2.56) </f>
        <v>32.58</v>
      </c>
      <c r="I54" s="5">
        <f t="shared" si="218"/>
        <v>2.56</v>
      </c>
      <c r="K54" s="5">
        <f t="shared" ref="K54:L54" si="219">IF(K4=0, 32.58, 2.56) </f>
        <v>2.56</v>
      </c>
      <c r="L54" s="5">
        <f t="shared" si="219"/>
        <v>32.58</v>
      </c>
      <c r="N54" s="5">
        <f t="shared" ref="N54:O54" si="220">IF(N4=0, 32.58, 2.56) </f>
        <v>2.56</v>
      </c>
      <c r="O54" s="5">
        <f t="shared" si="220"/>
        <v>2.56</v>
      </c>
      <c r="Q54" s="5">
        <f t="shared" ref="Q54:R54" si="221">IF(Q4=0, 32.58, 2.56) </f>
        <v>32.58</v>
      </c>
      <c r="R54" s="5">
        <f t="shared" si="221"/>
        <v>32.58</v>
      </c>
      <c r="T54" s="5">
        <f t="shared" ref="T54:U54" si="222">IF(T4=0, 32.58, 2.56) </f>
        <v>32.58</v>
      </c>
      <c r="U54" s="5">
        <f t="shared" si="222"/>
        <v>2.56</v>
      </c>
      <c r="W54" s="5">
        <f t="shared" ref="W54:X54" si="223">IF(W4=0, 32.58, 2.56) </f>
        <v>2.56</v>
      </c>
      <c r="X54" s="5">
        <f t="shared" si="223"/>
        <v>32.58</v>
      </c>
      <c r="Z54" s="5">
        <f t="shared" ref="Z54:AA54" si="224">IF(Z4=0, 32.58, 2.56) </f>
        <v>2.56</v>
      </c>
      <c r="AA54" s="5">
        <f t="shared" si="224"/>
        <v>2.56</v>
      </c>
    </row>
    <row r="55">
      <c r="E55" s="5">
        <f t="shared" ref="E55:F55" si="225">SUM(E53:E54)</f>
        <v>471.77</v>
      </c>
      <c r="F55" s="5">
        <f t="shared" si="225"/>
        <v>471.77</v>
      </c>
      <c r="G55" s="4" t="str">
        <f>IF(AND(AND(E55&gt;65,E55&lt;66),AND(F55&gt;65,F55&lt;66)), "True", "False") </f>
        <v>False</v>
      </c>
      <c r="H55" s="5">
        <f t="shared" ref="H55:I55" si="226">SUM(H53:H54)</f>
        <v>471.77</v>
      </c>
      <c r="I55" s="5">
        <f t="shared" si="226"/>
        <v>441.75</v>
      </c>
      <c r="J55" s="4" t="str">
        <f>IF(AND(AND(H55&gt;65,H55&lt;66),AND(I55&gt;65,I55&lt;66)), "True", "False") </f>
        <v>False</v>
      </c>
      <c r="K55" s="5">
        <f t="shared" ref="K55:L55" si="227">SUM(K53:K54)</f>
        <v>441.75</v>
      </c>
      <c r="L55" s="5">
        <f t="shared" si="227"/>
        <v>471.77</v>
      </c>
      <c r="M55" s="4" t="str">
        <f>IF(AND(AND(K55&gt;65,K55&lt;66),AND(L55&gt;65,L55&lt;66)), "True", "False") </f>
        <v>False</v>
      </c>
      <c r="N55" s="5">
        <f t="shared" ref="N55:O55" si="228">SUM(N53:N54)</f>
        <v>441.75</v>
      </c>
      <c r="O55" s="5">
        <f t="shared" si="228"/>
        <v>441.75</v>
      </c>
      <c r="P55" s="4" t="str">
        <f>IF(AND(AND(N55&gt;65,N55&lt;66),AND(O55&gt;65,O55&lt;66)), "True", "False") </f>
        <v>False</v>
      </c>
      <c r="Q55" s="5">
        <f t="shared" ref="Q55:R55" si="229">SUM(Q53:Q54)</f>
        <v>471.77</v>
      </c>
      <c r="R55" s="5">
        <f t="shared" si="229"/>
        <v>65.32</v>
      </c>
      <c r="S55" s="4" t="str">
        <f>IF(AND(AND(Q55&gt;65,Q55&lt;66),AND(R55&gt;65,R55&lt;66)), "True", "False") </f>
        <v>False</v>
      </c>
      <c r="T55" s="5">
        <f t="shared" ref="T55:U55" si="230">SUM(T53:T54)</f>
        <v>471.77</v>
      </c>
      <c r="U55" s="5">
        <f t="shared" si="230"/>
        <v>35.3</v>
      </c>
      <c r="V55" s="4" t="str">
        <f>IF(AND(AND(T55&gt;65,T55&lt;66),AND(U55&gt;65,U55&lt;66)), "True", "False") </f>
        <v>False</v>
      </c>
      <c r="W55" s="5">
        <f t="shared" ref="W55:X55" si="231">SUM(W53:W54)</f>
        <v>441.75</v>
      </c>
      <c r="X55" s="5">
        <f t="shared" si="231"/>
        <v>65.32</v>
      </c>
      <c r="Y55" s="4" t="str">
        <f>IF(AND(AND(W55&gt;65,W55&lt;66),AND(X55&gt;65,X55&lt;66)), "True", "False") </f>
        <v>False</v>
      </c>
      <c r="Z55" s="5">
        <f t="shared" ref="Z55:AA55" si="232">SUM(Z53:Z54)</f>
        <v>441.75</v>
      </c>
      <c r="AA55" s="5">
        <f t="shared" si="232"/>
        <v>35.3</v>
      </c>
      <c r="AB55" s="4" t="str">
        <f>IF(AND(AND(Z55&gt;65,Z55&lt;66),AND(AA55&gt;65,AA55&lt;66)), "True", "False") </f>
        <v>False</v>
      </c>
    </row>
    <row r="57">
      <c r="A57" s="2">
        <v>1.0</v>
      </c>
      <c r="B57" s="2">
        <v>1.0</v>
      </c>
      <c r="C57" s="5">
        <f>VLOOKUP(F1,F1:G2,2,0)</f>
        <v>6200</v>
      </c>
      <c r="D57" s="5">
        <f>VLOOKUP(F1,F1:G2,2,0)</f>
        <v>6200</v>
      </c>
      <c r="E57" s="5">
        <f t="shared" ref="E57:F57" si="233">IF(E3=0,439.19,32.74)</f>
        <v>439.19</v>
      </c>
      <c r="F57" s="5">
        <f t="shared" si="233"/>
        <v>439.19</v>
      </c>
      <c r="H57" s="5">
        <f t="shared" ref="H57:I57" si="234">IF(H3=0,439.19,32.74)</f>
        <v>439.19</v>
      </c>
      <c r="I57" s="5">
        <f t="shared" si="234"/>
        <v>439.19</v>
      </c>
      <c r="K57" s="5">
        <f t="shared" ref="K57:L57" si="235">IF(K3=0,439.19,32.74)</f>
        <v>439.19</v>
      </c>
      <c r="L57" s="5">
        <f t="shared" si="235"/>
        <v>439.19</v>
      </c>
      <c r="N57" s="5">
        <f t="shared" ref="N57:O57" si="236">IF(N3=0,439.19,32.74)</f>
        <v>439.19</v>
      </c>
      <c r="O57" s="5">
        <f t="shared" si="236"/>
        <v>439.19</v>
      </c>
      <c r="Q57" s="5">
        <f t="shared" ref="Q57:R57" si="237">IF(Q3=0,439.19,32.74)</f>
        <v>439.19</v>
      </c>
      <c r="R57" s="5">
        <f t="shared" si="237"/>
        <v>32.74</v>
      </c>
      <c r="T57" s="5">
        <f t="shared" ref="T57:U57" si="238">IF(T3=0,439.19,32.74)</f>
        <v>439.19</v>
      </c>
      <c r="U57" s="5">
        <f t="shared" si="238"/>
        <v>32.74</v>
      </c>
      <c r="W57" s="5">
        <f t="shared" ref="W57:X57" si="239">IF(W3=0,439.19,32.74)</f>
        <v>439.19</v>
      </c>
      <c r="X57" s="5">
        <f t="shared" si="239"/>
        <v>32.74</v>
      </c>
      <c r="Z57" s="5">
        <f t="shared" ref="Z57:AA57" si="240">IF(Z3=0,439.19,32.74)</f>
        <v>439.19</v>
      </c>
      <c r="AA57" s="5">
        <f t="shared" si="240"/>
        <v>32.74</v>
      </c>
    </row>
    <row r="58">
      <c r="A58" s="2">
        <v>0.0</v>
      </c>
      <c r="B58" s="2">
        <v>1.0</v>
      </c>
      <c r="C58" s="5">
        <f>VLOOKUP(F2,F1:G2,2,0)</f>
        <v>100000</v>
      </c>
      <c r="D58" s="5">
        <f>VLOOKUP(F1,F1:G2,2,0)</f>
        <v>6200</v>
      </c>
      <c r="E58" s="5">
        <f>IF(E4=0, 32.58, 2.56) </f>
        <v>32.58</v>
      </c>
      <c r="F58" s="5">
        <f>IF(F4=0,439.19,32.74)</f>
        <v>439.19</v>
      </c>
      <c r="H58" s="5">
        <f>IF(H4=0, 32.58, 2.56) </f>
        <v>32.58</v>
      </c>
      <c r="I58" s="5">
        <f>IF(I4=0,439.19,32.74)</f>
        <v>32.74</v>
      </c>
      <c r="K58" s="5">
        <f>IF(K4=0, 32.58, 2.56) </f>
        <v>2.56</v>
      </c>
      <c r="L58" s="5">
        <f>IF(L4=0,439.19,32.74)</f>
        <v>439.19</v>
      </c>
      <c r="N58" s="5">
        <f>IF(N4=0, 32.58, 2.56) </f>
        <v>2.56</v>
      </c>
      <c r="O58" s="5">
        <f>IF(O4=0,439.19,32.74)</f>
        <v>32.74</v>
      </c>
      <c r="Q58" s="5">
        <f>IF(Q4=0, 32.58, 2.56) </f>
        <v>32.58</v>
      </c>
      <c r="R58" s="5">
        <f>IF(R4=0,439.19,32.74)</f>
        <v>439.19</v>
      </c>
      <c r="T58" s="5">
        <f>IF(T4=0, 32.58, 2.56) </f>
        <v>32.58</v>
      </c>
      <c r="U58" s="5">
        <f>IF(U4=0,439.19,32.74)</f>
        <v>32.74</v>
      </c>
      <c r="W58" s="5">
        <f>IF(W4=0, 32.58, 2.56) </f>
        <v>2.56</v>
      </c>
      <c r="X58" s="5">
        <f>IF(X4=0,439.19,32.74)</f>
        <v>439.19</v>
      </c>
      <c r="Z58" s="5">
        <f>IF(Z4=0, 32.58, 2.56) </f>
        <v>2.56</v>
      </c>
      <c r="AA58" s="5">
        <f>IF(AA4=0,439.19,32.74)</f>
        <v>32.74</v>
      </c>
    </row>
    <row r="59">
      <c r="E59" s="5">
        <f t="shared" ref="E59:F59" si="241">SUM(E57:E58)</f>
        <v>471.77</v>
      </c>
      <c r="F59" s="5">
        <f t="shared" si="241"/>
        <v>878.38</v>
      </c>
      <c r="G59" s="4" t="str">
        <f>IF(AND(AND(E59&gt;65,E59&lt;66),AND(F59&gt;65,F59&lt;66)), "True", "False") </f>
        <v>False</v>
      </c>
      <c r="H59" s="5">
        <f t="shared" ref="H59:I59" si="242">SUM(H57:H58)</f>
        <v>471.77</v>
      </c>
      <c r="I59" s="5">
        <f t="shared" si="242"/>
        <v>471.93</v>
      </c>
      <c r="J59" s="4" t="str">
        <f>IF(AND(AND(H59&gt;65,H59&lt;66),AND(I59&gt;65,I59&lt;66)), "True", "False") </f>
        <v>False</v>
      </c>
      <c r="K59" s="5">
        <f t="shared" ref="K59:L59" si="243">SUM(K57:K58)</f>
        <v>441.75</v>
      </c>
      <c r="L59" s="5">
        <f t="shared" si="243"/>
        <v>878.38</v>
      </c>
      <c r="M59" s="4" t="str">
        <f>IF(AND(AND(K59&gt;65,K59&lt;66),AND(L59&gt;65,L59&lt;66)), "True", "False") </f>
        <v>False</v>
      </c>
      <c r="N59" s="5">
        <f t="shared" ref="N59:O59" si="244">SUM(N57:N58)</f>
        <v>441.75</v>
      </c>
      <c r="O59" s="5">
        <f t="shared" si="244"/>
        <v>471.93</v>
      </c>
      <c r="P59" s="4" t="str">
        <f>IF(AND(AND(N59&gt;65,N59&lt;66),AND(O59&gt;65,O59&lt;66)), "True", "False") </f>
        <v>False</v>
      </c>
      <c r="Q59" s="5">
        <f t="shared" ref="Q59:R59" si="245">SUM(Q57:Q58)</f>
        <v>471.77</v>
      </c>
      <c r="R59" s="5">
        <f t="shared" si="245"/>
        <v>471.93</v>
      </c>
      <c r="S59" s="4" t="str">
        <f>IF(AND(AND(Q59&gt;65,Q59&lt;66),AND(R59&gt;65,R59&lt;66)), "True", "False") </f>
        <v>False</v>
      </c>
      <c r="T59" s="5">
        <f t="shared" ref="T59:U59" si="246">SUM(T57:T58)</f>
        <v>471.77</v>
      </c>
      <c r="U59" s="5">
        <f t="shared" si="246"/>
        <v>65.48</v>
      </c>
      <c r="V59" s="4" t="str">
        <f>IF(AND(AND(T59&gt;65,T59&lt;66),AND(U59&gt;65,U59&lt;66)), "True", "False") </f>
        <v>False</v>
      </c>
      <c r="W59" s="5">
        <f t="shared" ref="W59:X59" si="247">SUM(W57:W58)</f>
        <v>441.75</v>
      </c>
      <c r="X59" s="5">
        <f t="shared" si="247"/>
        <v>471.93</v>
      </c>
      <c r="Y59" s="4" t="str">
        <f>IF(AND(AND(W59&gt;65,W59&lt;66),AND(X59&gt;65,X59&lt;66)), "True", "False") </f>
        <v>False</v>
      </c>
      <c r="Z59" s="5">
        <f t="shared" ref="Z59:AA59" si="248">SUM(Z57:Z58)</f>
        <v>441.75</v>
      </c>
      <c r="AA59" s="5">
        <f t="shared" si="248"/>
        <v>65.48</v>
      </c>
      <c r="AB59" s="4" t="str">
        <f>IF(AND(AND(Z59&gt;65,Z59&lt;66),AND(AA59&gt;65,AA59&lt;66)), "True", "False") </f>
        <v>False</v>
      </c>
    </row>
    <row r="61">
      <c r="A61" s="2">
        <v>1.0</v>
      </c>
      <c r="B61" s="2">
        <v>1.0</v>
      </c>
      <c r="C61" s="5">
        <f>VLOOKUP(F1,F1:G2,2,0)</f>
        <v>6200</v>
      </c>
      <c r="D61" s="5">
        <f>VLOOKUP(F1,F1:G2,2,0)</f>
        <v>6200</v>
      </c>
      <c r="E61" s="5">
        <f t="shared" ref="E61:F61" si="249">IF(E3=0,439.19,32.74)</f>
        <v>439.19</v>
      </c>
      <c r="F61" s="5">
        <f t="shared" si="249"/>
        <v>439.19</v>
      </c>
      <c r="H61" s="5">
        <f t="shared" ref="H61:I61" si="250">IF(H3=0,439.19,32.74)</f>
        <v>439.19</v>
      </c>
      <c r="I61" s="5">
        <f t="shared" si="250"/>
        <v>439.19</v>
      </c>
      <c r="K61" s="5">
        <f t="shared" ref="K61:L61" si="251">IF(K3=0,439.19,32.74)</f>
        <v>439.19</v>
      </c>
      <c r="L61" s="5">
        <f t="shared" si="251"/>
        <v>439.19</v>
      </c>
      <c r="N61" s="5">
        <f t="shared" ref="N61:O61" si="252">IF(N3=0,439.19,32.74)</f>
        <v>439.19</v>
      </c>
      <c r="O61" s="5">
        <f t="shared" si="252"/>
        <v>439.19</v>
      </c>
      <c r="Q61" s="5">
        <f t="shared" ref="Q61:R61" si="253">IF(Q3=0,439.19,32.74)</f>
        <v>439.19</v>
      </c>
      <c r="R61" s="5">
        <f t="shared" si="253"/>
        <v>32.74</v>
      </c>
      <c r="T61" s="5">
        <f t="shared" ref="T61:U61" si="254">IF(T3=0,439.19,32.74)</f>
        <v>439.19</v>
      </c>
      <c r="U61" s="5">
        <f t="shared" si="254"/>
        <v>32.74</v>
      </c>
      <c r="W61" s="5">
        <f t="shared" ref="W61:X61" si="255">IF(W3=0,439.19,32.74)</f>
        <v>439.19</v>
      </c>
      <c r="X61" s="5">
        <f t="shared" si="255"/>
        <v>32.74</v>
      </c>
      <c r="Z61" s="5">
        <f t="shared" ref="Z61:AA61" si="256">IF(Z3=0,439.19,32.74)</f>
        <v>439.19</v>
      </c>
      <c r="AA61" s="5">
        <f t="shared" si="256"/>
        <v>32.74</v>
      </c>
    </row>
    <row r="62">
      <c r="A62" s="2">
        <v>1.0</v>
      </c>
      <c r="B62" s="2">
        <v>0.0</v>
      </c>
      <c r="C62" s="5">
        <f>VLOOKUP(F1,F1:G2,2,0)</f>
        <v>6200</v>
      </c>
      <c r="D62" s="5">
        <f>VLOOKUP(F2,F1:G2,2,0)</f>
        <v>100000</v>
      </c>
      <c r="E62" s="5">
        <f>IF(E4=0,439.19,32.74)</f>
        <v>439.19</v>
      </c>
      <c r="F62" s="5">
        <f>IF(F4=0, 32.58, 2.56) </f>
        <v>32.58</v>
      </c>
      <c r="H62" s="5">
        <f>IF(H4=0,439.19,32.74)</f>
        <v>439.19</v>
      </c>
      <c r="I62" s="5">
        <f>IF(I4=0, 32.58, 2.56) </f>
        <v>2.56</v>
      </c>
      <c r="K62" s="5">
        <f>IF(K4=0,439.19,32.74)</f>
        <v>32.74</v>
      </c>
      <c r="L62" s="5">
        <f>IF(L4=0, 32.58, 2.56) </f>
        <v>32.58</v>
      </c>
      <c r="N62" s="5">
        <f>IF(N4=0,439.19,32.74)</f>
        <v>32.74</v>
      </c>
      <c r="O62" s="5">
        <f>IF(O4=0, 32.58, 2.56) </f>
        <v>2.56</v>
      </c>
      <c r="Q62" s="5">
        <f>IF(Q4=0,439.19,32.74)</f>
        <v>439.19</v>
      </c>
      <c r="R62" s="5">
        <f>IF(R4=0, 32.58, 2.56) </f>
        <v>32.58</v>
      </c>
      <c r="T62" s="5">
        <f>IF(T4=0,439.19,32.74)</f>
        <v>439.19</v>
      </c>
      <c r="U62" s="5">
        <f>IF(U4=0, 32.58, 2.56) </f>
        <v>2.56</v>
      </c>
      <c r="W62" s="5">
        <f>IF(W4=0,439.19,32.74)</f>
        <v>32.74</v>
      </c>
      <c r="X62" s="5">
        <f>IF(X4=0, 32.58, 2.56) </f>
        <v>32.58</v>
      </c>
      <c r="Z62" s="5">
        <f>IF(Z4=0,439.19,32.74)</f>
        <v>32.74</v>
      </c>
      <c r="AA62" s="5">
        <f>IF(AA4=0, 32.58, 2.56) </f>
        <v>2.56</v>
      </c>
    </row>
    <row r="63">
      <c r="E63" s="5">
        <f t="shared" ref="E63:F63" si="257">SUM(E61:E62)</f>
        <v>878.38</v>
      </c>
      <c r="F63" s="5">
        <f t="shared" si="257"/>
        <v>471.77</v>
      </c>
      <c r="G63" s="4" t="str">
        <f>IF(AND(AND(E63&gt;65,E63&lt;66),AND(F63&gt;65,F63&lt;66)), "True", "False") </f>
        <v>False</v>
      </c>
      <c r="H63" s="5">
        <f t="shared" ref="H63:I63" si="258">SUM(H61:H62)</f>
        <v>878.38</v>
      </c>
      <c r="I63" s="5">
        <f t="shared" si="258"/>
        <v>441.75</v>
      </c>
      <c r="J63" s="4" t="str">
        <f>IF(AND(AND(H63&gt;65,H63&lt;66),AND(I63&gt;65,I63&lt;66)), "True", "False") </f>
        <v>False</v>
      </c>
      <c r="K63" s="5">
        <f t="shared" ref="K63:L63" si="259">SUM(K61:K62)</f>
        <v>471.93</v>
      </c>
      <c r="L63" s="5">
        <f t="shared" si="259"/>
        <v>471.77</v>
      </c>
      <c r="M63" s="4" t="str">
        <f>IF(AND(AND(K63&gt;65,K63&lt;66),AND(L63&gt;65,L63&lt;66)), "True", "False") </f>
        <v>False</v>
      </c>
      <c r="N63" s="5">
        <f t="shared" ref="N63:O63" si="260">SUM(N61:N62)</f>
        <v>471.93</v>
      </c>
      <c r="O63" s="5">
        <f t="shared" si="260"/>
        <v>441.75</v>
      </c>
      <c r="P63" s="4" t="str">
        <f>IF(AND(AND(N63&gt;65,N63&lt;66),AND(O63&gt;65,O63&lt;66)), "True", "False") </f>
        <v>False</v>
      </c>
      <c r="Q63" s="5">
        <f t="shared" ref="Q63:R63" si="261">SUM(Q61:Q62)</f>
        <v>878.38</v>
      </c>
      <c r="R63" s="5">
        <f t="shared" si="261"/>
        <v>65.32</v>
      </c>
      <c r="S63" s="4" t="str">
        <f>IF(AND(AND(Q63&gt;65,Q63&lt;66),AND(R63&gt;65,R63&lt;66)), "True", "False") </f>
        <v>False</v>
      </c>
      <c r="T63" s="5">
        <f t="shared" ref="T63:U63" si="262">SUM(T61:T62)</f>
        <v>878.38</v>
      </c>
      <c r="U63" s="5">
        <f t="shared" si="262"/>
        <v>35.3</v>
      </c>
      <c r="V63" s="4" t="str">
        <f>IF(AND(AND(T63&gt;65,T63&lt;66),AND(U63&gt;65,U63&lt;66)), "True", "False") </f>
        <v>False</v>
      </c>
      <c r="W63" s="5">
        <f t="shared" ref="W63:X63" si="263">SUM(W61:W62)</f>
        <v>471.93</v>
      </c>
      <c r="X63" s="5">
        <f t="shared" si="263"/>
        <v>65.32</v>
      </c>
      <c r="Y63" s="4" t="str">
        <f>IF(AND(AND(W63&gt;65,W63&lt;66),AND(X63&gt;65,X63&lt;66)), "True", "False") </f>
        <v>False</v>
      </c>
      <c r="Z63" s="5">
        <f t="shared" ref="Z63:AA63" si="264">SUM(Z61:Z62)</f>
        <v>471.93</v>
      </c>
      <c r="AA63" s="5">
        <f t="shared" si="264"/>
        <v>35.3</v>
      </c>
      <c r="AB63" s="4" t="str">
        <f>IF(AND(AND(Z63&gt;65,Z63&lt;66),AND(AA63&gt;65,AA63&lt;66)), "True", "False") </f>
        <v>False</v>
      </c>
    </row>
    <row r="65">
      <c r="A65" s="2">
        <v>1.0</v>
      </c>
      <c r="B65" s="2">
        <v>1.0</v>
      </c>
      <c r="C65" s="5">
        <f>VLOOKUP(F1,F1:G2,2,0)</f>
        <v>6200</v>
      </c>
      <c r="D65" s="5">
        <f>VLOOKUP(F1,F1:G2,2,0)</f>
        <v>6200</v>
      </c>
      <c r="E65" s="5">
        <f t="shared" ref="E65:F65" si="265">IF(E3=0,439.19,32.74)</f>
        <v>439.19</v>
      </c>
      <c r="F65" s="5">
        <f t="shared" si="265"/>
        <v>439.19</v>
      </c>
      <c r="H65" s="5">
        <f t="shared" ref="H65:I65" si="266">IF(H3=0,439.19,32.74)</f>
        <v>439.19</v>
      </c>
      <c r="I65" s="5">
        <f t="shared" si="266"/>
        <v>439.19</v>
      </c>
      <c r="K65" s="5">
        <f t="shared" ref="K65:L65" si="267">IF(K3=0,439.19,32.74)</f>
        <v>439.19</v>
      </c>
      <c r="L65" s="5">
        <f t="shared" si="267"/>
        <v>439.19</v>
      </c>
      <c r="N65" s="5">
        <f t="shared" ref="N65:O65" si="268">IF(N3=0,439.19,32.74)</f>
        <v>439.19</v>
      </c>
      <c r="O65" s="5">
        <f t="shared" si="268"/>
        <v>439.19</v>
      </c>
      <c r="Q65" s="5">
        <f t="shared" ref="Q65:R65" si="269">IF(Q3=0,439.19,32.74)</f>
        <v>439.19</v>
      </c>
      <c r="R65" s="5">
        <f t="shared" si="269"/>
        <v>32.74</v>
      </c>
      <c r="T65" s="5">
        <f t="shared" ref="T65:U65" si="270">IF(T3=0,439.19,32.74)</f>
        <v>439.19</v>
      </c>
      <c r="U65" s="5">
        <f t="shared" si="270"/>
        <v>32.74</v>
      </c>
      <c r="W65" s="5">
        <f t="shared" ref="W65:X65" si="271">IF(W3=0,439.19,32.74)</f>
        <v>439.19</v>
      </c>
      <c r="X65" s="5">
        <f t="shared" si="271"/>
        <v>32.74</v>
      </c>
      <c r="Z65" s="5">
        <f t="shared" ref="Z65:AA65" si="272">IF(Z3=0,439.19,32.74)</f>
        <v>439.19</v>
      </c>
      <c r="AA65" s="5">
        <f t="shared" si="272"/>
        <v>32.74</v>
      </c>
    </row>
    <row r="66">
      <c r="A66" s="2">
        <v>1.0</v>
      </c>
      <c r="B66" s="2">
        <v>1.0</v>
      </c>
      <c r="C66" s="5">
        <f>VLOOKUP(F1,F1:G2,2,0)</f>
        <v>6200</v>
      </c>
      <c r="D66" s="5">
        <f>VLOOKUP(F1,F1:G2,2,0)</f>
        <v>6200</v>
      </c>
      <c r="E66" s="5">
        <f t="shared" ref="E66:F66" si="273">IF(E4=0,439.19,32.74)</f>
        <v>439.19</v>
      </c>
      <c r="F66" s="5">
        <f t="shared" si="273"/>
        <v>439.19</v>
      </c>
      <c r="H66" s="5">
        <f t="shared" ref="H66:I66" si="274">IF(H4=0,439.19,32.74)</f>
        <v>439.19</v>
      </c>
      <c r="I66" s="5">
        <f t="shared" si="274"/>
        <v>32.74</v>
      </c>
      <c r="K66" s="5">
        <f t="shared" ref="K66:L66" si="275">IF(K4=0,439.19,32.74)</f>
        <v>32.74</v>
      </c>
      <c r="L66" s="5">
        <f t="shared" si="275"/>
        <v>439.19</v>
      </c>
      <c r="N66" s="5">
        <f t="shared" ref="N66:O66" si="276">IF(N4=0,439.19,32.74)</f>
        <v>32.74</v>
      </c>
      <c r="O66" s="5">
        <f t="shared" si="276"/>
        <v>32.74</v>
      </c>
      <c r="Q66" s="5">
        <f t="shared" ref="Q66:R66" si="277">IF(Q4=0,439.19,32.74)</f>
        <v>439.19</v>
      </c>
      <c r="R66" s="5">
        <f t="shared" si="277"/>
        <v>439.19</v>
      </c>
      <c r="T66" s="5">
        <f t="shared" ref="T66:U66" si="278">IF(T4=0,439.19,32.74)</f>
        <v>439.19</v>
      </c>
      <c r="U66" s="5">
        <f t="shared" si="278"/>
        <v>32.74</v>
      </c>
      <c r="W66" s="5">
        <f t="shared" ref="W66:X66" si="279">IF(W4=0,439.19,32.74)</f>
        <v>32.74</v>
      </c>
      <c r="X66" s="5">
        <f t="shared" si="279"/>
        <v>439.19</v>
      </c>
      <c r="Z66" s="5">
        <f t="shared" ref="Z66:AA66" si="280">IF(Z4=0,439.19,32.74)</f>
        <v>32.74</v>
      </c>
      <c r="AA66" s="5">
        <f t="shared" si="280"/>
        <v>32.74</v>
      </c>
    </row>
    <row r="67">
      <c r="E67" s="5">
        <f t="shared" ref="E67:F67" si="281">SUM(E65:E66)</f>
        <v>878.38</v>
      </c>
      <c r="F67" s="5">
        <f t="shared" si="281"/>
        <v>878.38</v>
      </c>
      <c r="G67" s="4" t="str">
        <f>IF(AND(AND(E67&gt;65,E67&lt;66),AND(F67&gt;65,F67&lt;66)), "True", "False") </f>
        <v>False</v>
      </c>
      <c r="H67" s="5">
        <f t="shared" ref="H67:I67" si="282">SUM(H65:H66)</f>
        <v>878.38</v>
      </c>
      <c r="I67" s="5">
        <f t="shared" si="282"/>
        <v>471.93</v>
      </c>
      <c r="J67" s="4" t="str">
        <f>IF(AND(AND(H67&gt;65,H67&lt;66),AND(I67&gt;65,I67&lt;66)), "True", "False") </f>
        <v>False</v>
      </c>
      <c r="K67" s="5">
        <f t="shared" ref="K67:L67" si="283">SUM(K65:K66)</f>
        <v>471.93</v>
      </c>
      <c r="L67" s="5">
        <f t="shared" si="283"/>
        <v>878.38</v>
      </c>
      <c r="M67" s="4" t="str">
        <f>IF(AND(AND(K67&gt;65,K67&lt;66),AND(L67&gt;65,L67&lt;66)), "True", "False") </f>
        <v>False</v>
      </c>
      <c r="N67" s="5">
        <f t="shared" ref="N67:O67" si="284">SUM(N65:N66)</f>
        <v>471.93</v>
      </c>
      <c r="O67" s="5">
        <f t="shared" si="284"/>
        <v>471.93</v>
      </c>
      <c r="P67" s="4" t="str">
        <f>IF(AND(AND(N67&gt;65,N67&lt;66),AND(O67&gt;65,O67&lt;66)), "True", "False") </f>
        <v>False</v>
      </c>
      <c r="Q67" s="5">
        <f t="shared" ref="Q67:R67" si="285">SUM(Q65:Q66)</f>
        <v>878.38</v>
      </c>
      <c r="R67" s="5">
        <f t="shared" si="285"/>
        <v>471.93</v>
      </c>
      <c r="S67" s="4" t="str">
        <f>IF(AND(AND(Q67&gt;65,Q67&lt;66),AND(R67&gt;65,R67&lt;66)), "True", "False") </f>
        <v>False</v>
      </c>
      <c r="T67" s="5">
        <f t="shared" ref="T67:U67" si="286">SUM(T65:T66)</f>
        <v>878.38</v>
      </c>
      <c r="U67" s="5">
        <f t="shared" si="286"/>
        <v>65.48</v>
      </c>
      <c r="V67" s="4" t="str">
        <f>IF(AND(AND(T67&gt;65,T67&lt;66),AND(U67&gt;65,U67&lt;66)), "True", "False") </f>
        <v>False</v>
      </c>
      <c r="W67" s="5">
        <f t="shared" ref="W67:X67" si="287">SUM(W65:W66)</f>
        <v>471.93</v>
      </c>
      <c r="X67" s="5">
        <f t="shared" si="287"/>
        <v>471.93</v>
      </c>
      <c r="Y67" s="4" t="str">
        <f>IF(AND(AND(W67&gt;65,W67&lt;66),AND(X67&gt;65,X67&lt;66)), "True", "False") </f>
        <v>False</v>
      </c>
      <c r="Z67" s="5">
        <f t="shared" ref="Z67:AA67" si="288">SUM(Z65:Z66)</f>
        <v>471.93</v>
      </c>
      <c r="AA67" s="5">
        <f t="shared" si="288"/>
        <v>65.48</v>
      </c>
      <c r="AB67" s="4" t="str">
        <f>IF(AND(AND(Z67&gt;65,Z67&lt;66),AND(AA67&gt;65,AA67&lt;66)), "True", "False") </f>
        <v>False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6" max="26" width="15.43"/>
    <col customWidth="1" min="27" max="28" width="15.29"/>
  </cols>
  <sheetData>
    <row r="1">
      <c r="A1" s="2" t="s">
        <v>0</v>
      </c>
      <c r="B1" s="2" t="s">
        <v>1</v>
      </c>
      <c r="D1" s="2" t="s">
        <v>2</v>
      </c>
      <c r="F1" s="2" t="s">
        <v>3</v>
      </c>
      <c r="G1" s="2">
        <v>6200.0</v>
      </c>
      <c r="H1" s="2" t="s">
        <v>4</v>
      </c>
    </row>
    <row r="2">
      <c r="A2" s="2" t="s">
        <v>6</v>
      </c>
      <c r="B2" s="2" t="s">
        <v>7</v>
      </c>
      <c r="D2" s="2" t="s">
        <v>8</v>
      </c>
      <c r="F2" s="2" t="s">
        <v>9</v>
      </c>
      <c r="G2" s="2">
        <v>100000.0</v>
      </c>
      <c r="H2" s="2" t="s">
        <v>10</v>
      </c>
    </row>
    <row r="3">
      <c r="E3" s="2">
        <v>1.0</v>
      </c>
      <c r="F3" s="2">
        <v>0.0</v>
      </c>
      <c r="H3" s="1">
        <v>1.0</v>
      </c>
      <c r="I3" s="2">
        <v>0.0</v>
      </c>
      <c r="K3" s="2">
        <v>1.0</v>
      </c>
      <c r="L3" s="2">
        <v>0.0</v>
      </c>
      <c r="N3" s="2">
        <v>1.0</v>
      </c>
      <c r="O3" s="2">
        <v>0.0</v>
      </c>
      <c r="Q3" s="2">
        <v>1.0</v>
      </c>
      <c r="R3" s="2">
        <v>1.0</v>
      </c>
      <c r="T3" s="2">
        <v>1.0</v>
      </c>
      <c r="U3" s="2">
        <v>1.0</v>
      </c>
      <c r="W3" s="2">
        <v>1.0</v>
      </c>
      <c r="X3" s="2">
        <v>1.0</v>
      </c>
      <c r="Z3" s="2">
        <v>1.0</v>
      </c>
      <c r="AA3" s="2">
        <v>1.0</v>
      </c>
      <c r="AB3" s="2"/>
    </row>
    <row r="4">
      <c r="E4" s="2">
        <v>0.0</v>
      </c>
      <c r="F4" s="2">
        <v>0.0</v>
      </c>
      <c r="H4" s="2">
        <v>0.0</v>
      </c>
      <c r="I4" s="2">
        <v>1.0</v>
      </c>
      <c r="K4" s="2">
        <v>1.0</v>
      </c>
      <c r="L4" s="2">
        <v>0.0</v>
      </c>
      <c r="N4" s="2">
        <v>1.0</v>
      </c>
      <c r="O4" s="2">
        <v>1.0</v>
      </c>
      <c r="Q4" s="2">
        <v>0.0</v>
      </c>
      <c r="R4" s="2">
        <v>0.0</v>
      </c>
      <c r="T4" s="2">
        <v>0.0</v>
      </c>
      <c r="U4" s="2">
        <v>1.0</v>
      </c>
      <c r="W4" s="2">
        <v>1.0</v>
      </c>
      <c r="X4" s="2">
        <v>0.0</v>
      </c>
      <c r="Z4" s="2">
        <v>1.0</v>
      </c>
      <c r="AA4" s="2">
        <v>1.0</v>
      </c>
      <c r="AB4" s="2"/>
    </row>
    <row r="5">
      <c r="A5" s="2">
        <v>0.0</v>
      </c>
      <c r="B5" s="2">
        <v>0.0</v>
      </c>
      <c r="C5" s="3">
        <f>VLOOKUP(F2,F1:G2,2,0)</f>
        <v>100000</v>
      </c>
      <c r="D5" s="3">
        <f>VLOOKUP(F2,F1:G2,2,0)</f>
        <v>100000</v>
      </c>
      <c r="E5" s="4">
        <f t="shared" ref="E5:F5" si="1">IF(E3=0, 32.58, 2.56) </f>
        <v>2.56</v>
      </c>
      <c r="F5" s="5">
        <f t="shared" si="1"/>
        <v>32.58</v>
      </c>
      <c r="H5" s="4">
        <f t="shared" ref="H5:I5" si="2">IF(H3=0, 32.58, 2.56) </f>
        <v>2.56</v>
      </c>
      <c r="I5" s="5">
        <f t="shared" si="2"/>
        <v>32.58</v>
      </c>
      <c r="K5" s="4">
        <f t="shared" ref="K5:L5" si="3">IF(K3=0, 32.58, 2.56) </f>
        <v>2.56</v>
      </c>
      <c r="L5" s="5">
        <f t="shared" si="3"/>
        <v>32.58</v>
      </c>
      <c r="N5" s="4">
        <f t="shared" ref="N5:O5" si="4">IF(N3=0, 32.58, 2.56) </f>
        <v>2.56</v>
      </c>
      <c r="O5" s="5">
        <f t="shared" si="4"/>
        <v>32.58</v>
      </c>
      <c r="Q5" s="4">
        <f t="shared" ref="Q5:R5" si="5">IF(Q3=0, 32.58, 2.56) </f>
        <v>2.56</v>
      </c>
      <c r="R5" s="5">
        <f t="shared" si="5"/>
        <v>2.56</v>
      </c>
      <c r="T5" s="4">
        <f t="shared" ref="T5:U5" si="6">IF(T3=0, 32.58, 2.56) </f>
        <v>2.56</v>
      </c>
      <c r="U5" s="5">
        <f t="shared" si="6"/>
        <v>2.56</v>
      </c>
      <c r="W5" s="4">
        <f t="shared" ref="W5:X5" si="7">IF(W3=0, 32.58, 2.56) </f>
        <v>2.56</v>
      </c>
      <c r="X5" s="5">
        <f t="shared" si="7"/>
        <v>2.56</v>
      </c>
      <c r="Z5" s="4">
        <f t="shared" ref="Z5:AA5" si="8">IF(Z3=0, 32.58, 2.56) </f>
        <v>2.56</v>
      </c>
      <c r="AA5" s="5">
        <f t="shared" si="8"/>
        <v>2.56</v>
      </c>
    </row>
    <row r="6">
      <c r="A6" s="2">
        <v>0.0</v>
      </c>
      <c r="B6" s="2">
        <v>0.0</v>
      </c>
      <c r="C6" s="5">
        <f>VLOOKUP(F2,F1:G2,2,0)</f>
        <v>100000</v>
      </c>
      <c r="D6" s="5">
        <f>VLOOKUP(F2,F1:G2,2,0)</f>
        <v>100000</v>
      </c>
      <c r="E6" s="4">
        <f t="shared" ref="E6:F6" si="9">IF(E4=0, 32.58, 2.56) </f>
        <v>32.58</v>
      </c>
      <c r="F6" s="4">
        <f t="shared" si="9"/>
        <v>32.58</v>
      </c>
      <c r="H6" s="4">
        <f t="shared" ref="H6:I6" si="10">IF(H4=0, 32.58, 2.56) </f>
        <v>32.58</v>
      </c>
      <c r="I6" s="4">
        <f t="shared" si="10"/>
        <v>2.56</v>
      </c>
      <c r="K6" s="4">
        <f t="shared" ref="K6:L6" si="11">IF(K4=0, 32.58, 2.56) </f>
        <v>2.56</v>
      </c>
      <c r="L6" s="4">
        <f t="shared" si="11"/>
        <v>32.58</v>
      </c>
      <c r="N6" s="4">
        <f t="shared" ref="N6:O6" si="12">IF(N4=0, 32.58, 2.56) </f>
        <v>2.56</v>
      </c>
      <c r="O6" s="4">
        <f t="shared" si="12"/>
        <v>2.56</v>
      </c>
      <c r="Q6" s="4">
        <f t="shared" ref="Q6:R6" si="13">IF(Q4=0, 32.58, 2.56) </f>
        <v>32.58</v>
      </c>
      <c r="R6" s="4">
        <f t="shared" si="13"/>
        <v>32.58</v>
      </c>
      <c r="T6" s="4">
        <f t="shared" ref="T6:U6" si="14">IF(T4=0, 32.58, 2.56) </f>
        <v>32.58</v>
      </c>
      <c r="U6" s="4">
        <f t="shared" si="14"/>
        <v>2.56</v>
      </c>
      <c r="W6" s="4">
        <f t="shared" ref="W6:X6" si="15">IF(W4=0, 32.58, 2.56) </f>
        <v>2.56</v>
      </c>
      <c r="X6" s="4">
        <f t="shared" si="15"/>
        <v>32.58</v>
      </c>
      <c r="Z6" s="4">
        <f t="shared" ref="Z6:AA6" si="16">IF(Z4=0, 32.58, 2.56) </f>
        <v>2.56</v>
      </c>
      <c r="AA6" s="4">
        <f t="shared" si="16"/>
        <v>2.56</v>
      </c>
    </row>
    <row r="7">
      <c r="E7" s="5">
        <f t="shared" ref="E7:F7" si="17">SUM(E5:E6)</f>
        <v>35.14</v>
      </c>
      <c r="F7" s="5">
        <f t="shared" si="17"/>
        <v>65.16</v>
      </c>
      <c r="G7" s="4" t="str">
        <f>IF(AND(AND(E7&gt;65,E7&lt;66),AND(F7&gt;65,F7&lt;66)), "True", "False") </f>
        <v>False</v>
      </c>
      <c r="H7" s="5">
        <f t="shared" ref="H7:I7" si="18">SUM(H5:H6)</f>
        <v>35.14</v>
      </c>
      <c r="I7" s="5">
        <f t="shared" si="18"/>
        <v>35.14</v>
      </c>
      <c r="J7" s="4" t="str">
        <f>IF(AND(AND(H7&gt;65,H7&lt;66),AND(I7&gt;65,I7&lt;66)), "True", "False") </f>
        <v>False</v>
      </c>
      <c r="K7" s="5">
        <f t="shared" ref="K7:L7" si="19">SUM(K5:K6)</f>
        <v>5.12</v>
      </c>
      <c r="L7" s="5">
        <f t="shared" si="19"/>
        <v>65.16</v>
      </c>
      <c r="M7" s="4" t="str">
        <f>IF(AND(AND(K7&gt;65,K7&lt;66),AND(L7&gt;65,L7&lt;66)), "True", "False") </f>
        <v>False</v>
      </c>
      <c r="N7" s="5">
        <f t="shared" ref="N7:O7" si="20">SUM(N5:N6)</f>
        <v>5.12</v>
      </c>
      <c r="O7" s="5">
        <f t="shared" si="20"/>
        <v>35.14</v>
      </c>
      <c r="P7" s="4" t="str">
        <f>IF(AND(AND(N7&gt;65,N7&lt;66),AND(O7&gt;65,O7&lt;66)), "True", "False") </f>
        <v>False</v>
      </c>
      <c r="Q7" s="5">
        <f t="shared" ref="Q7:R7" si="21">SUM(Q5:Q6)</f>
        <v>35.14</v>
      </c>
      <c r="R7" s="5">
        <f t="shared" si="21"/>
        <v>35.14</v>
      </c>
      <c r="S7" s="4" t="str">
        <f>IF(AND(AND(Q7&gt;65,Q7&lt;66),AND(R7&gt;65,R7&lt;66)), "True", "False") </f>
        <v>False</v>
      </c>
      <c r="T7" s="5">
        <f t="shared" ref="T7:U7" si="22">SUM(T5:T6)</f>
        <v>35.14</v>
      </c>
      <c r="U7" s="5">
        <f t="shared" si="22"/>
        <v>5.12</v>
      </c>
      <c r="V7" s="4" t="str">
        <f>IF(AND(AND(T7&gt;65,T7&lt;66),AND(U7&gt;65,U7&lt;66)), "True", "False") </f>
        <v>False</v>
      </c>
      <c r="W7" s="5">
        <f t="shared" ref="W7:X7" si="23">SUM(W5:W6)</f>
        <v>5.12</v>
      </c>
      <c r="X7" s="5">
        <f t="shared" si="23"/>
        <v>35.14</v>
      </c>
      <c r="Y7" s="4" t="str">
        <f>IF(AND(AND(W7&gt;65,W7&lt;66),AND(X7&gt;65,X7&lt;66)), "True", "False") </f>
        <v>False</v>
      </c>
      <c r="Z7" s="5">
        <f t="shared" ref="Z7:AA7" si="24">SUM(Z5:Z6)</f>
        <v>5.12</v>
      </c>
      <c r="AA7" s="5">
        <f t="shared" si="24"/>
        <v>5.12</v>
      </c>
      <c r="AB7" s="4" t="str">
        <f>IF(AND(AND(Z7&gt;65,Z7&lt;66),AND(AA7&gt;65,AA7&lt;66)), "True", "False") </f>
        <v>False</v>
      </c>
    </row>
    <row r="9">
      <c r="A9" s="2">
        <v>0.0</v>
      </c>
      <c r="B9" s="2">
        <v>0.0</v>
      </c>
      <c r="C9" s="5">
        <f>VLOOKUP(F2,F1:G2,2,0)</f>
        <v>100000</v>
      </c>
      <c r="D9" s="5">
        <f>VLOOKUP(F2,F1:G2,2,0)</f>
        <v>100000</v>
      </c>
      <c r="E9" s="4">
        <f t="shared" ref="E9:F9" si="25">IF(E3=0, 32.58, 2.56) </f>
        <v>2.56</v>
      </c>
      <c r="F9" s="5">
        <f t="shared" si="25"/>
        <v>32.58</v>
      </c>
      <c r="H9" s="4">
        <f t="shared" ref="H9:I9" si="26">IF(H3=0, 32.58, 2.56) </f>
        <v>2.56</v>
      </c>
      <c r="I9" s="5">
        <f t="shared" si="26"/>
        <v>32.58</v>
      </c>
      <c r="K9" s="4">
        <f t="shared" ref="K9:L9" si="27">IF(K3=0, 32.58, 2.56) </f>
        <v>2.56</v>
      </c>
      <c r="L9" s="5">
        <f t="shared" si="27"/>
        <v>32.58</v>
      </c>
      <c r="N9" s="4">
        <f t="shared" ref="N9:O9" si="28">IF(N3=0, 32.58, 2.56) </f>
        <v>2.56</v>
      </c>
      <c r="O9" s="5">
        <f t="shared" si="28"/>
        <v>32.58</v>
      </c>
      <c r="Q9" s="4">
        <f t="shared" ref="Q9:R9" si="29">IF(Q3=0, 32.58, 2.56) </f>
        <v>2.56</v>
      </c>
      <c r="R9" s="5">
        <f t="shared" si="29"/>
        <v>2.56</v>
      </c>
      <c r="T9" s="4">
        <f t="shared" ref="T9:U9" si="30">IF(T3=0, 32.58, 2.56) </f>
        <v>2.56</v>
      </c>
      <c r="U9" s="5">
        <f t="shared" si="30"/>
        <v>2.56</v>
      </c>
      <c r="W9" s="4">
        <f t="shared" ref="W9:X9" si="31">IF(W3=0, 32.58, 2.56) </f>
        <v>2.56</v>
      </c>
      <c r="X9" s="5">
        <f t="shared" si="31"/>
        <v>2.56</v>
      </c>
      <c r="Z9" s="4">
        <f t="shared" ref="Z9:AA9" si="32">IF(Z3=0, 32.58, 2.56) </f>
        <v>2.56</v>
      </c>
      <c r="AA9" s="5">
        <f t="shared" si="32"/>
        <v>2.56</v>
      </c>
    </row>
    <row r="10">
      <c r="A10" s="2">
        <v>0.0</v>
      </c>
      <c r="B10" s="2">
        <v>1.0</v>
      </c>
      <c r="C10" s="5">
        <f>VLOOKUP(F2,F1:G2,2,0)</f>
        <v>100000</v>
      </c>
      <c r="D10" s="5">
        <f>VLOOKUP(F1,F1:G2,2,0)</f>
        <v>6200</v>
      </c>
      <c r="E10" s="5">
        <f>IF(E4=0, 32.58, 2.56) </f>
        <v>32.58</v>
      </c>
      <c r="F10" s="2">
        <f>IF(F4=0,439.19,32.74)</f>
        <v>439.19</v>
      </c>
      <c r="H10" s="5">
        <f>IF(H4=0, 32.58, 2.56) </f>
        <v>32.58</v>
      </c>
      <c r="I10" s="2">
        <f>IF(I4=0,439.19,32.74)</f>
        <v>32.74</v>
      </c>
      <c r="K10" s="5">
        <f>IF(K4=0, 32.58, 2.56) </f>
        <v>2.56</v>
      </c>
      <c r="L10" s="2">
        <f>IF(L4=0,439.19,32.74)</f>
        <v>439.19</v>
      </c>
      <c r="N10" s="5">
        <f>IF(N4=0, 32.58, 2.56) </f>
        <v>2.56</v>
      </c>
      <c r="O10" s="2">
        <f>IF(O4=0,439.19,32.74)</f>
        <v>32.74</v>
      </c>
      <c r="Q10" s="5">
        <f>IF(Q4=0, 32.58, 2.56) </f>
        <v>32.58</v>
      </c>
      <c r="R10" s="2">
        <f>IF(R4=0,439.19,32.74)</f>
        <v>439.19</v>
      </c>
      <c r="T10" s="5">
        <f>IF(T4=0, 32.58, 2.56) </f>
        <v>32.58</v>
      </c>
      <c r="U10" s="2">
        <f>IF(U4=0,439.19,32.74)</f>
        <v>32.74</v>
      </c>
      <c r="W10" s="5">
        <f>IF(W4=0, 32.58, 2.56) </f>
        <v>2.56</v>
      </c>
      <c r="X10" s="2">
        <f>IF(X4=0,439.19,32.74)</f>
        <v>439.19</v>
      </c>
      <c r="Z10" s="5">
        <f>IF(Z4=0, 32.58, 2.56) </f>
        <v>2.56</v>
      </c>
      <c r="AA10" s="2">
        <f>IF(AA4=0,439.19,32.74)</f>
        <v>32.74</v>
      </c>
    </row>
    <row r="11">
      <c r="E11" s="5">
        <f t="shared" ref="E11:F11" si="33">SUM(E9:E10)</f>
        <v>35.14</v>
      </c>
      <c r="F11" s="5">
        <f t="shared" si="33"/>
        <v>471.77</v>
      </c>
      <c r="G11" s="4" t="str">
        <f>IF(AND(AND(E11&gt;65,E11&lt;66),AND(F11&gt;65,F11&lt;66)), "True", "False") </f>
        <v>False</v>
      </c>
      <c r="H11" s="5">
        <f t="shared" ref="H11:I11" si="34">SUM(H9:H10)</f>
        <v>35.14</v>
      </c>
      <c r="I11" s="5">
        <f t="shared" si="34"/>
        <v>65.32</v>
      </c>
      <c r="J11" s="4" t="str">
        <f>IF(AND(AND(H11&gt;65,H11&lt;66),AND(I11&gt;65,I11&lt;66)), "True", "False") </f>
        <v>False</v>
      </c>
      <c r="K11" s="5">
        <f t="shared" ref="K11:L11" si="35">SUM(K9:K10)</f>
        <v>5.12</v>
      </c>
      <c r="L11" s="5">
        <f t="shared" si="35"/>
        <v>471.77</v>
      </c>
      <c r="M11" s="4" t="str">
        <f>IF(AND(AND(K11&gt;65,K11&lt;66),AND(L11&gt;65,L11&lt;66)), "True", "False") </f>
        <v>False</v>
      </c>
      <c r="N11" s="5">
        <f t="shared" ref="N11:O11" si="36">SUM(N9:N10)</f>
        <v>5.12</v>
      </c>
      <c r="O11" s="5">
        <f t="shared" si="36"/>
        <v>65.32</v>
      </c>
      <c r="P11" s="4" t="str">
        <f>IF(AND(AND(N11&gt;65,N11&lt;66),AND(O11&gt;65,O11&lt;66)), "True", "False") </f>
        <v>False</v>
      </c>
      <c r="Q11" s="5">
        <f t="shared" ref="Q11:R11" si="37">SUM(Q9:Q10)</f>
        <v>35.14</v>
      </c>
      <c r="R11" s="5">
        <f t="shared" si="37"/>
        <v>441.75</v>
      </c>
      <c r="S11" s="4" t="str">
        <f>IF(AND(AND(Q11&gt;65,Q11&lt;66),AND(R11&gt;65,R11&lt;66)), "True", "False") </f>
        <v>False</v>
      </c>
      <c r="T11" s="5">
        <f t="shared" ref="T11:U11" si="38">SUM(T9:T10)</f>
        <v>35.14</v>
      </c>
      <c r="U11" s="5">
        <f t="shared" si="38"/>
        <v>35.3</v>
      </c>
      <c r="V11" s="4" t="str">
        <f>IF(AND(AND(T11&gt;65,T11&lt;66),AND(U11&gt;65,U11&lt;66)), "True", "False") </f>
        <v>False</v>
      </c>
      <c r="W11" s="5">
        <f t="shared" ref="W11:X11" si="39">SUM(W9:W10)</f>
        <v>5.12</v>
      </c>
      <c r="X11" s="5">
        <f t="shared" si="39"/>
        <v>441.75</v>
      </c>
      <c r="Y11" s="4" t="str">
        <f>IF(AND(AND(W11&gt;65,W11&lt;66),AND(X11&gt;65,X11&lt;66)), "True", "False") </f>
        <v>False</v>
      </c>
      <c r="Z11" s="5">
        <f t="shared" ref="Z11:AA11" si="40">SUM(Z9:Z10)</f>
        <v>5.12</v>
      </c>
      <c r="AA11" s="5">
        <f t="shared" si="40"/>
        <v>35.3</v>
      </c>
      <c r="AB11" s="4" t="str">
        <f>IF(AND(AND(Z11&gt;65,Z11&lt;66),AND(AA11&gt;65,AA11&lt;66)), "True", "False") </f>
        <v>False</v>
      </c>
    </row>
    <row r="13">
      <c r="A13" s="2">
        <v>0.0</v>
      </c>
      <c r="B13" s="2">
        <v>0.0</v>
      </c>
      <c r="C13" s="5">
        <f>VLOOKUP(F2,F1:G2,2,0)</f>
        <v>100000</v>
      </c>
      <c r="D13" s="5">
        <f>VLOOKUP(F2,F1:G2,2,0)</f>
        <v>100000</v>
      </c>
      <c r="E13" s="5">
        <f t="shared" ref="E13:F13" si="41">IF(E3=0, 32.58, 2.56) </f>
        <v>2.56</v>
      </c>
      <c r="F13" s="5">
        <f t="shared" si="41"/>
        <v>32.58</v>
      </c>
      <c r="H13" s="5">
        <f t="shared" ref="H13:I13" si="42">IF(H3=0, 32.58, 2.56) </f>
        <v>2.56</v>
      </c>
      <c r="I13" s="5">
        <f t="shared" si="42"/>
        <v>32.58</v>
      </c>
      <c r="K13" s="5">
        <f t="shared" ref="K13:L13" si="43">IF(K3=0, 32.58, 2.56) </f>
        <v>2.56</v>
      </c>
      <c r="L13" s="5">
        <f t="shared" si="43"/>
        <v>32.58</v>
      </c>
      <c r="N13" s="5">
        <f t="shared" ref="N13:O13" si="44">IF(N3=0, 32.58, 2.56) </f>
        <v>2.56</v>
      </c>
      <c r="O13" s="5">
        <f t="shared" si="44"/>
        <v>32.58</v>
      </c>
      <c r="Q13" s="5">
        <f t="shared" ref="Q13:R13" si="45">IF(Q3=0, 32.58, 2.56) </f>
        <v>2.56</v>
      </c>
      <c r="R13" s="5">
        <f t="shared" si="45"/>
        <v>2.56</v>
      </c>
      <c r="T13" s="5">
        <f t="shared" ref="T13:U13" si="46">IF(T3=0, 32.58, 2.56) </f>
        <v>2.56</v>
      </c>
      <c r="U13" s="5">
        <f t="shared" si="46"/>
        <v>2.56</v>
      </c>
      <c r="W13" s="5">
        <f t="shared" ref="W13:X13" si="47">IF(W3=0, 32.58, 2.56) </f>
        <v>2.56</v>
      </c>
      <c r="X13" s="5">
        <f t="shared" si="47"/>
        <v>2.56</v>
      </c>
      <c r="Z13" s="5">
        <f t="shared" ref="Z13:AA13" si="48">IF(Z3=0, 32.58, 2.56) </f>
        <v>2.56</v>
      </c>
      <c r="AA13" s="5">
        <f t="shared" si="48"/>
        <v>2.56</v>
      </c>
    </row>
    <row r="14">
      <c r="A14" s="2">
        <v>1.0</v>
      </c>
      <c r="B14" s="2">
        <v>0.0</v>
      </c>
      <c r="C14" s="5">
        <f>VLOOKUP(F1,F1:G2,2,0)</f>
        <v>6200</v>
      </c>
      <c r="D14" s="5">
        <f>VLOOKUP(F2,F1:G2,2,0)</f>
        <v>100000</v>
      </c>
      <c r="E14" s="5">
        <f>IF(E4=0,439.19,32.74)</f>
        <v>439.19</v>
      </c>
      <c r="F14" s="5">
        <f>IF(F4=0, 32.58, 2.56) </f>
        <v>32.58</v>
      </c>
      <c r="H14" s="5">
        <f>IF(H4=0,439.19,32.74)</f>
        <v>439.19</v>
      </c>
      <c r="I14" s="5">
        <f>IF(I4=0, 32.58, 2.56) </f>
        <v>2.56</v>
      </c>
      <c r="K14" s="5">
        <f>IF(K4=0,439.19,32.74)</f>
        <v>32.74</v>
      </c>
      <c r="L14" s="5">
        <f>IF(L4=0, 32.58, 2.56) </f>
        <v>32.58</v>
      </c>
      <c r="N14" s="5">
        <f>IF(N4=0,439.19,32.74)</f>
        <v>32.74</v>
      </c>
      <c r="O14" s="5">
        <f>IF(O4=0, 32.58, 2.56) </f>
        <v>2.56</v>
      </c>
      <c r="Q14" s="5">
        <f>IF(Q4=0,439.19,32.74)</f>
        <v>439.19</v>
      </c>
      <c r="R14" s="5">
        <f>IF(R4=0, 32.58, 2.56) </f>
        <v>32.58</v>
      </c>
      <c r="T14" s="5">
        <f>IF(T4=0,439.19,32.74)</f>
        <v>439.19</v>
      </c>
      <c r="U14" s="5">
        <f>IF(U4=0, 32.58, 2.56) </f>
        <v>2.56</v>
      </c>
      <c r="W14" s="5">
        <f>IF(W4=0,439.19,32.74)</f>
        <v>32.74</v>
      </c>
      <c r="X14" s="5">
        <f>IF(X4=0, 32.58, 2.56) </f>
        <v>32.58</v>
      </c>
      <c r="Z14" s="5">
        <f>IF(Z4=0,439.19,32.74)</f>
        <v>32.74</v>
      </c>
      <c r="AA14" s="5">
        <f>IF(AA4=0, 32.58, 2.56) </f>
        <v>2.56</v>
      </c>
    </row>
    <row r="15">
      <c r="E15" s="5">
        <f t="shared" ref="E15:F15" si="49">SUM(E13:E14)</f>
        <v>441.75</v>
      </c>
      <c r="F15" s="5">
        <f t="shared" si="49"/>
        <v>65.16</v>
      </c>
      <c r="G15" s="4" t="str">
        <f>IF(AND(AND(E15&gt;65,E15&lt;66),AND(F15&gt;65,F15&lt;66)), "True", "False") </f>
        <v>False</v>
      </c>
      <c r="H15" s="5">
        <f t="shared" ref="H15:I15" si="50">SUM(H13:H14)</f>
        <v>441.75</v>
      </c>
      <c r="I15" s="5">
        <f t="shared" si="50"/>
        <v>35.14</v>
      </c>
      <c r="J15" s="4" t="str">
        <f>IF(AND(AND(H15&gt;65,H15&lt;66),AND(I15&gt;65,I15&lt;66)), "True", "False") </f>
        <v>False</v>
      </c>
      <c r="K15" s="5">
        <f t="shared" ref="K15:L15" si="51">SUM(K13:K14)</f>
        <v>35.3</v>
      </c>
      <c r="L15" s="5">
        <f t="shared" si="51"/>
        <v>65.16</v>
      </c>
      <c r="M15" s="4" t="str">
        <f>IF(AND(AND(K15&gt;65,K15&lt;66),AND(L15&gt;65,L15&lt;66)), "True", "False") </f>
        <v>False</v>
      </c>
      <c r="N15" s="5">
        <f t="shared" ref="N15:O15" si="52">SUM(N13:N14)</f>
        <v>35.3</v>
      </c>
      <c r="O15" s="5">
        <f t="shared" si="52"/>
        <v>35.14</v>
      </c>
      <c r="P15" s="4" t="str">
        <f>IF(AND(AND(N15&gt;65,N15&lt;66),AND(O15&gt;65,O15&lt;66)), "True", "False") </f>
        <v>False</v>
      </c>
      <c r="Q15" s="5">
        <f t="shared" ref="Q15:R15" si="53">SUM(Q13:Q14)</f>
        <v>441.75</v>
      </c>
      <c r="R15" s="5">
        <f t="shared" si="53"/>
        <v>35.14</v>
      </c>
      <c r="S15" s="4" t="str">
        <f>IF(AND(AND(Q15&gt;65,Q15&lt;66),AND(R15&gt;65,R15&lt;66)), "True", "False") </f>
        <v>False</v>
      </c>
      <c r="T15" s="5">
        <f t="shared" ref="T15:U15" si="54">SUM(T13:T14)</f>
        <v>441.75</v>
      </c>
      <c r="U15" s="5">
        <f t="shared" si="54"/>
        <v>5.12</v>
      </c>
      <c r="V15" s="4" t="str">
        <f>IF(AND(AND(T15&gt;65,T15&lt;66),AND(U15&gt;65,U15&lt;66)), "True", "False") </f>
        <v>False</v>
      </c>
      <c r="W15" s="5">
        <f t="shared" ref="W15:X15" si="55">SUM(W13:W14)</f>
        <v>35.3</v>
      </c>
      <c r="X15" s="5">
        <f t="shared" si="55"/>
        <v>35.14</v>
      </c>
      <c r="Y15" s="4" t="str">
        <f>IF(AND(AND(W15&gt;65,W15&lt;66),AND(X15&gt;65,X15&lt;66)), "True", "False") </f>
        <v>False</v>
      </c>
      <c r="Z15" s="5">
        <f t="shared" ref="Z15:AA15" si="56">SUM(Z13:Z14)</f>
        <v>35.3</v>
      </c>
      <c r="AA15" s="5">
        <f t="shared" si="56"/>
        <v>5.12</v>
      </c>
      <c r="AB15" s="4" t="str">
        <f>IF(AND(AND(Z15&gt;65,Z15&lt;66),AND(AA15&gt;65,AA15&lt;66)), "True", "False") </f>
        <v>False</v>
      </c>
    </row>
    <row r="17">
      <c r="A17" s="2">
        <v>0.0</v>
      </c>
      <c r="B17" s="2">
        <v>0.0</v>
      </c>
      <c r="C17" s="5">
        <f>VLOOKUP(F2,F1:G2,2,0)</f>
        <v>100000</v>
      </c>
      <c r="D17" s="5">
        <f>VLOOKUP(F2,F1:G2,2,0)</f>
        <v>100000</v>
      </c>
      <c r="E17" s="5">
        <f t="shared" ref="E17:F17" si="57">IF(E3=0, 32.58, 2.56) </f>
        <v>2.56</v>
      </c>
      <c r="F17" s="5">
        <f t="shared" si="57"/>
        <v>32.58</v>
      </c>
      <c r="H17" s="5">
        <f t="shared" ref="H17:I17" si="58">IF(H3=0, 32.58, 2.56) </f>
        <v>2.56</v>
      </c>
      <c r="I17" s="5">
        <f t="shared" si="58"/>
        <v>32.58</v>
      </c>
      <c r="K17" s="5">
        <f t="shared" ref="K17:L17" si="59">IF(K3=0, 32.58, 2.56) </f>
        <v>2.56</v>
      </c>
      <c r="L17" s="5">
        <f t="shared" si="59"/>
        <v>32.58</v>
      </c>
      <c r="N17" s="5">
        <f t="shared" ref="N17:O17" si="60">IF(N3=0, 32.58, 2.56) </f>
        <v>2.56</v>
      </c>
      <c r="O17" s="5">
        <f t="shared" si="60"/>
        <v>32.58</v>
      </c>
      <c r="Q17" s="5">
        <f t="shared" ref="Q17:R17" si="61">IF(Q3=0, 32.58, 2.56) </f>
        <v>2.56</v>
      </c>
      <c r="R17" s="5">
        <f t="shared" si="61"/>
        <v>2.56</v>
      </c>
      <c r="T17" s="5">
        <f t="shared" ref="T17:U17" si="62">IF(T3=0, 32.58, 2.56) </f>
        <v>2.56</v>
      </c>
      <c r="U17" s="5">
        <f t="shared" si="62"/>
        <v>2.56</v>
      </c>
      <c r="W17" s="5">
        <f t="shared" ref="W17:X17" si="63">IF(W3=0, 32.58, 2.56) </f>
        <v>2.56</v>
      </c>
      <c r="X17" s="5">
        <f t="shared" si="63"/>
        <v>2.56</v>
      </c>
      <c r="Z17" s="5">
        <f t="shared" ref="Z17:AA17" si="64">IF(Z3=0, 32.58, 2.56) </f>
        <v>2.56</v>
      </c>
      <c r="AA17" s="5">
        <f t="shared" si="64"/>
        <v>2.56</v>
      </c>
    </row>
    <row r="18">
      <c r="A18" s="2">
        <v>1.0</v>
      </c>
      <c r="B18" s="2">
        <v>1.0</v>
      </c>
      <c r="C18" s="5">
        <f>VLOOKUP(F1,F1:G2,2,0)</f>
        <v>6200</v>
      </c>
      <c r="D18" s="5">
        <f>VLOOKUP(F1,F1:G2,2,0)</f>
        <v>6200</v>
      </c>
      <c r="E18" s="5">
        <f t="shared" ref="E18:F18" si="65">IF(E4=0,439.19,32.74)</f>
        <v>439.19</v>
      </c>
      <c r="F18" s="5">
        <f t="shared" si="65"/>
        <v>439.19</v>
      </c>
      <c r="H18" s="5">
        <f t="shared" ref="H18:I18" si="66">IF(H4=0,439.19,32.74)</f>
        <v>439.19</v>
      </c>
      <c r="I18" s="5">
        <f t="shared" si="66"/>
        <v>32.74</v>
      </c>
      <c r="K18" s="5">
        <f t="shared" ref="K18:L18" si="67">IF(K4=0,439.19,32.74)</f>
        <v>32.74</v>
      </c>
      <c r="L18" s="5">
        <f t="shared" si="67"/>
        <v>439.19</v>
      </c>
      <c r="N18" s="5">
        <f t="shared" ref="N18:O18" si="68">IF(N4=0,439.19,32.74)</f>
        <v>32.74</v>
      </c>
      <c r="O18" s="5">
        <f t="shared" si="68"/>
        <v>32.74</v>
      </c>
      <c r="Q18" s="5">
        <f t="shared" ref="Q18:R18" si="69">IF(Q4=0,439.19,32.74)</f>
        <v>439.19</v>
      </c>
      <c r="R18" s="5">
        <f t="shared" si="69"/>
        <v>439.19</v>
      </c>
      <c r="T18" s="5">
        <f t="shared" ref="T18:U18" si="70">IF(T4=0,439.19,32.74)</f>
        <v>439.19</v>
      </c>
      <c r="U18" s="5">
        <f t="shared" si="70"/>
        <v>32.74</v>
      </c>
      <c r="W18" s="5">
        <f t="shared" ref="W18:X18" si="71">IF(W4=0,439.19,32.74)</f>
        <v>32.74</v>
      </c>
      <c r="X18" s="5">
        <f t="shared" si="71"/>
        <v>439.19</v>
      </c>
      <c r="Z18" s="5">
        <f t="shared" ref="Z18:AA18" si="72">IF(Z4=0,439.19,32.74)</f>
        <v>32.74</v>
      </c>
      <c r="AA18" s="5">
        <f t="shared" si="72"/>
        <v>32.74</v>
      </c>
    </row>
    <row r="19">
      <c r="E19" s="5">
        <f t="shared" ref="E19:F19" si="73">SUM(E17:E18)</f>
        <v>441.75</v>
      </c>
      <c r="F19" s="5">
        <f t="shared" si="73"/>
        <v>471.77</v>
      </c>
      <c r="G19" s="4" t="str">
        <f>IF(AND(AND(E19&gt;65,E19&lt;66),AND(F19&gt;65,F19&lt;66)), "True", "False") </f>
        <v>False</v>
      </c>
      <c r="H19" s="5">
        <f t="shared" ref="H19:I19" si="74">SUM(H17:H18)</f>
        <v>441.75</v>
      </c>
      <c r="I19" s="5">
        <f t="shared" si="74"/>
        <v>65.32</v>
      </c>
      <c r="J19" s="4" t="str">
        <f>IF(AND(AND(H19&gt;65,H19&lt;66),AND(I19&gt;65,I19&lt;66)), "True", "False") </f>
        <v>False</v>
      </c>
      <c r="K19" s="5">
        <f t="shared" ref="K19:L19" si="75">SUM(K17:K18)</f>
        <v>35.3</v>
      </c>
      <c r="L19" s="5">
        <f t="shared" si="75"/>
        <v>471.77</v>
      </c>
      <c r="M19" s="4" t="str">
        <f>IF(AND(AND(K19&gt;65,K19&lt;66),AND(L19&gt;65,L19&lt;66)), "True", "False") </f>
        <v>False</v>
      </c>
      <c r="N19" s="5">
        <f t="shared" ref="N19:O19" si="76">SUM(N17:N18)</f>
        <v>35.3</v>
      </c>
      <c r="O19" s="5">
        <f t="shared" si="76"/>
        <v>65.32</v>
      </c>
      <c r="P19" s="4" t="str">
        <f>IF(AND(AND(N19&gt;65,N19&lt;66),AND(O19&gt;65,O19&lt;66)), "True", "False") </f>
        <v>False</v>
      </c>
      <c r="Q19" s="5">
        <f t="shared" ref="Q19:R19" si="77">SUM(Q17:Q18)</f>
        <v>441.75</v>
      </c>
      <c r="R19" s="5">
        <f t="shared" si="77"/>
        <v>441.75</v>
      </c>
      <c r="S19" s="4" t="str">
        <f>IF(AND(AND(Q19&gt;65,Q19&lt;66),AND(R19&gt;65,R19&lt;66)), "True", "False") </f>
        <v>False</v>
      </c>
      <c r="T19" s="5">
        <f t="shared" ref="T19:U19" si="78">SUM(T17:T18)</f>
        <v>441.75</v>
      </c>
      <c r="U19" s="5">
        <f t="shared" si="78"/>
        <v>35.3</v>
      </c>
      <c r="V19" s="4" t="str">
        <f>IF(AND(AND(T19&gt;65,T19&lt;66),AND(U19&gt;65,U19&lt;66)), "True", "False") </f>
        <v>False</v>
      </c>
      <c r="W19" s="5">
        <f t="shared" ref="W19:X19" si="79">SUM(W17:W18)</f>
        <v>35.3</v>
      </c>
      <c r="X19" s="5">
        <f t="shared" si="79"/>
        <v>441.75</v>
      </c>
      <c r="Y19" s="4" t="str">
        <f>IF(AND(AND(W19&gt;65,W19&lt;66),AND(X19&gt;65,X19&lt;66)), "True", "False") </f>
        <v>False</v>
      </c>
      <c r="Z19" s="5">
        <f t="shared" ref="Z19:AA19" si="80">SUM(Z17:Z18)</f>
        <v>35.3</v>
      </c>
      <c r="AA19" s="5">
        <f t="shared" si="80"/>
        <v>35.3</v>
      </c>
      <c r="AB19" s="4" t="str">
        <f>IF(AND(AND(Z19&gt;65,Z19&lt;66),AND(AA19&gt;65,AA19&lt;66)), "True", "False") </f>
        <v>False</v>
      </c>
    </row>
    <row r="21">
      <c r="A21" s="2">
        <v>0.0</v>
      </c>
      <c r="B21" s="2">
        <v>1.0</v>
      </c>
      <c r="C21" s="5">
        <f>VLOOKUP(F2,F1:G2,2,0)</f>
        <v>100000</v>
      </c>
      <c r="D21" s="5">
        <f>VLOOKUP(F1,F1:G2,2,0)</f>
        <v>6200</v>
      </c>
      <c r="E21" s="5">
        <f t="shared" ref="E21:E22" si="81">IF(E3=0, 32.58, 2.56) </f>
        <v>2.56</v>
      </c>
      <c r="F21" s="5">
        <f>IF(F3=0,439.19,32.74)</f>
        <v>439.19</v>
      </c>
      <c r="H21" s="5">
        <f t="shared" ref="H21:H22" si="82">IF(H3=0, 32.58, 2.56) </f>
        <v>2.56</v>
      </c>
      <c r="I21" s="5">
        <f>IF(I3=0,439.19,32.74)</f>
        <v>439.19</v>
      </c>
      <c r="K21" s="5">
        <f t="shared" ref="K21:K22" si="83">IF(K3=0, 32.58, 2.56) </f>
        <v>2.56</v>
      </c>
      <c r="L21" s="5">
        <f>IF(L3=0,439.19,32.74)</f>
        <v>439.19</v>
      </c>
      <c r="N21" s="5">
        <f t="shared" ref="N21:N22" si="84">IF(N3=0, 32.58, 2.56) </f>
        <v>2.56</v>
      </c>
      <c r="O21" s="5">
        <f>IF(O3=0,439.19,32.74)</f>
        <v>439.19</v>
      </c>
      <c r="Q21" s="5">
        <f t="shared" ref="Q21:Q22" si="85">IF(Q3=0, 32.58, 2.56) </f>
        <v>2.56</v>
      </c>
      <c r="R21" s="5">
        <f>IF(R3=0,439.19,32.74)</f>
        <v>32.74</v>
      </c>
      <c r="T21" s="5">
        <f t="shared" ref="T21:T22" si="86">IF(T3=0, 32.58, 2.56) </f>
        <v>2.56</v>
      </c>
      <c r="U21" s="5">
        <f>IF(U3=0,439.19,32.74)</f>
        <v>32.74</v>
      </c>
      <c r="W21" s="5">
        <f t="shared" ref="W21:W22" si="87">IF(W3=0, 32.58, 2.56) </f>
        <v>2.56</v>
      </c>
      <c r="X21" s="5">
        <f>IF(X3=0,439.19,32.74)</f>
        <v>32.74</v>
      </c>
      <c r="Z21" s="5">
        <f t="shared" ref="Z21:Z22" si="88">IF(Z3=0, 32.58, 2.56) </f>
        <v>2.56</v>
      </c>
      <c r="AA21" s="5">
        <f>IF(AA3=0,439.19,32.74)</f>
        <v>32.74</v>
      </c>
    </row>
    <row r="22">
      <c r="A22" s="2">
        <v>0.0</v>
      </c>
      <c r="B22" s="2">
        <v>0.0</v>
      </c>
      <c r="C22" s="5">
        <f>VLOOKUP(F2,F1:G2,2,0)</f>
        <v>100000</v>
      </c>
      <c r="D22" s="5">
        <f>VLOOKUP(F2,F1:G2,2,0)</f>
        <v>100000</v>
      </c>
      <c r="E22" s="5">
        <f t="shared" si="81"/>
        <v>32.58</v>
      </c>
      <c r="F22" s="5">
        <f>IF(F4=0, 32.58, 2.56) </f>
        <v>32.58</v>
      </c>
      <c r="H22" s="5">
        <f t="shared" si="82"/>
        <v>32.58</v>
      </c>
      <c r="I22" s="5">
        <f>IF(I4=0, 32.58, 2.56) </f>
        <v>2.56</v>
      </c>
      <c r="K22" s="5">
        <f t="shared" si="83"/>
        <v>2.56</v>
      </c>
      <c r="L22" s="5">
        <f>IF(L4=0, 32.58, 2.56) </f>
        <v>32.58</v>
      </c>
      <c r="N22" s="5">
        <f t="shared" si="84"/>
        <v>2.56</v>
      </c>
      <c r="O22" s="5">
        <f>IF(O4=0, 32.58, 2.56) </f>
        <v>2.56</v>
      </c>
      <c r="Q22" s="5">
        <f t="shared" si="85"/>
        <v>32.58</v>
      </c>
      <c r="R22" s="5">
        <f>IF(R4=0, 32.58, 2.56) </f>
        <v>32.58</v>
      </c>
      <c r="T22" s="5">
        <f t="shared" si="86"/>
        <v>32.58</v>
      </c>
      <c r="U22" s="5">
        <f>IF(U4=0, 32.58, 2.56) </f>
        <v>2.56</v>
      </c>
      <c r="W22" s="5">
        <f t="shared" si="87"/>
        <v>2.56</v>
      </c>
      <c r="X22" s="5">
        <f>IF(X4=0, 32.58, 2.56) </f>
        <v>32.58</v>
      </c>
      <c r="Z22" s="5">
        <f t="shared" si="88"/>
        <v>2.56</v>
      </c>
      <c r="AA22" s="5">
        <f>IF(AA4=0, 32.58, 2.56) </f>
        <v>2.56</v>
      </c>
    </row>
    <row r="23">
      <c r="E23" s="5">
        <f t="shared" ref="E23:F23" si="89">SUM(E21:E22)</f>
        <v>35.14</v>
      </c>
      <c r="F23" s="5">
        <f t="shared" si="89"/>
        <v>471.77</v>
      </c>
      <c r="G23" s="4" t="str">
        <f>IF(AND(AND(E23&gt;65,E23&lt;66),AND(F23&gt;65,F23&lt;66)), "True", "False") </f>
        <v>False</v>
      </c>
      <c r="H23" s="5">
        <f t="shared" ref="H23:I23" si="90">SUM(H21:H22)</f>
        <v>35.14</v>
      </c>
      <c r="I23" s="5">
        <f t="shared" si="90"/>
        <v>441.75</v>
      </c>
      <c r="J23" s="4" t="str">
        <f>IF(AND(AND(H23&gt;65,H23&lt;66),AND(I23&gt;65,I23&lt;66)), "True", "False") </f>
        <v>False</v>
      </c>
      <c r="K23" s="5">
        <f t="shared" ref="K23:L23" si="91">SUM(K21:K22)</f>
        <v>5.12</v>
      </c>
      <c r="L23" s="5">
        <f t="shared" si="91"/>
        <v>471.77</v>
      </c>
      <c r="M23" s="4" t="str">
        <f>IF(AND(AND(K23&gt;65,K23&lt;66),AND(L23&gt;65,L23&lt;66)), "True", "False") </f>
        <v>False</v>
      </c>
      <c r="N23" s="5">
        <f t="shared" ref="N23:O23" si="92">SUM(N21:N22)</f>
        <v>5.12</v>
      </c>
      <c r="O23" s="5">
        <f t="shared" si="92"/>
        <v>441.75</v>
      </c>
      <c r="P23" s="4" t="str">
        <f>IF(AND(AND(N23&gt;65,N23&lt;66),AND(O23&gt;65,O23&lt;66)), "True", "False") </f>
        <v>False</v>
      </c>
      <c r="Q23" s="5">
        <f t="shared" ref="Q23:R23" si="93">SUM(Q21:Q22)</f>
        <v>35.14</v>
      </c>
      <c r="R23" s="5">
        <f t="shared" si="93"/>
        <v>65.32</v>
      </c>
      <c r="S23" s="4" t="str">
        <f>IF(AND(AND(Q23&gt;65,Q23&lt;66),AND(R23&gt;65,R23&lt;66)), "True", "False") </f>
        <v>False</v>
      </c>
      <c r="T23" s="5">
        <f t="shared" ref="T23:U23" si="94">SUM(T21:T22)</f>
        <v>35.14</v>
      </c>
      <c r="U23" s="5">
        <f t="shared" si="94"/>
        <v>35.3</v>
      </c>
      <c r="V23" s="4" t="str">
        <f>IF(AND(AND(T23&gt;65,T23&lt;66),AND(U23&gt;65,U23&lt;66)), "True", "False") </f>
        <v>False</v>
      </c>
      <c r="W23" s="5">
        <f t="shared" ref="W23:X23" si="95">SUM(W21:W22)</f>
        <v>5.12</v>
      </c>
      <c r="X23" s="5">
        <f t="shared" si="95"/>
        <v>65.32</v>
      </c>
      <c r="Y23" s="4" t="str">
        <f>IF(AND(AND(W23&gt;65,W23&lt;66),AND(X23&gt;65,X23&lt;66)), "True", "False") </f>
        <v>False</v>
      </c>
      <c r="Z23" s="5">
        <f t="shared" ref="Z23:AA23" si="96">SUM(Z21:Z22)</f>
        <v>5.12</v>
      </c>
      <c r="AA23" s="5">
        <f t="shared" si="96"/>
        <v>35.3</v>
      </c>
      <c r="AB23" s="4" t="str">
        <f>IF(AND(AND(Z23&gt;65,Z23&lt;66),AND(AA23&gt;65,AA23&lt;66)), "True", "False") </f>
        <v>False</v>
      </c>
    </row>
    <row r="25">
      <c r="A25" s="2">
        <v>0.0</v>
      </c>
      <c r="B25" s="2">
        <v>1.0</v>
      </c>
      <c r="C25" s="5">
        <f>VLOOKUP(F2,F1:G2,2,0)</f>
        <v>100000</v>
      </c>
      <c r="D25" s="5">
        <f>VLOOKUP(F1,F1:G2,2,0)</f>
        <v>6200</v>
      </c>
      <c r="E25" s="5">
        <f t="shared" ref="E25:E26" si="97">IF(E3=0, 32.58, 2.56) </f>
        <v>2.56</v>
      </c>
      <c r="F25" s="5">
        <f t="shared" ref="F25:F26" si="98">IF(F3=0,439.19,32.74)</f>
        <v>439.19</v>
      </c>
      <c r="H25" s="5">
        <f t="shared" ref="H25:H26" si="99">IF(H3=0, 32.58, 2.56) </f>
        <v>2.56</v>
      </c>
      <c r="I25" s="5">
        <f t="shared" ref="I25:I26" si="100">IF(I3=0,439.19,32.74)</f>
        <v>439.19</v>
      </c>
      <c r="K25" s="5">
        <f t="shared" ref="K25:K26" si="101">IF(K3=0, 32.58, 2.56) </f>
        <v>2.56</v>
      </c>
      <c r="L25" s="5">
        <f t="shared" ref="L25:L26" si="102">IF(L3=0,439.19,32.74)</f>
        <v>439.19</v>
      </c>
      <c r="N25" s="5">
        <f t="shared" ref="N25:N26" si="103">IF(N3=0, 32.58, 2.56) </f>
        <v>2.56</v>
      </c>
      <c r="O25" s="5">
        <f t="shared" ref="O25:O26" si="104">IF(O3=0,439.19,32.74)</f>
        <v>439.19</v>
      </c>
      <c r="Q25" s="5">
        <f t="shared" ref="Q25:Q26" si="105">IF(Q3=0, 32.58, 2.56) </f>
        <v>2.56</v>
      </c>
      <c r="R25" s="5">
        <f t="shared" ref="R25:R26" si="106">IF(R3=0,439.19,32.74)</f>
        <v>32.74</v>
      </c>
      <c r="T25" s="5">
        <f t="shared" ref="T25:T26" si="107">IF(T3=0, 32.58, 2.56) </f>
        <v>2.56</v>
      </c>
      <c r="U25" s="5">
        <f t="shared" ref="U25:U26" si="108">IF(U3=0,439.19,32.74)</f>
        <v>32.74</v>
      </c>
      <c r="W25" s="5">
        <f t="shared" ref="W25:W26" si="109">IF(W3=0, 32.58, 2.56) </f>
        <v>2.56</v>
      </c>
      <c r="X25" s="5">
        <f t="shared" ref="X25:X26" si="110">IF(X3=0,439.19,32.74)</f>
        <v>32.74</v>
      </c>
      <c r="Z25" s="5">
        <f t="shared" ref="Z25:Z26" si="111">IF(Z3=0, 32.58, 2.56) </f>
        <v>2.56</v>
      </c>
      <c r="AA25" s="5">
        <f t="shared" ref="AA25:AA26" si="112">IF(AA3=0,439.19,32.74)</f>
        <v>32.74</v>
      </c>
    </row>
    <row r="26">
      <c r="A26" s="2">
        <v>0.0</v>
      </c>
      <c r="B26" s="2">
        <v>1.0</v>
      </c>
      <c r="C26" s="5">
        <f>VLOOKUP(F2,F1:G2,2,0)</f>
        <v>100000</v>
      </c>
      <c r="D26" s="5">
        <f>VLOOKUP(F1,F1:G2,2,0)</f>
        <v>6200</v>
      </c>
      <c r="E26" s="5">
        <f t="shared" si="97"/>
        <v>32.58</v>
      </c>
      <c r="F26" s="5">
        <f t="shared" si="98"/>
        <v>439.19</v>
      </c>
      <c r="H26" s="5">
        <f t="shared" si="99"/>
        <v>32.58</v>
      </c>
      <c r="I26" s="5">
        <f t="shared" si="100"/>
        <v>32.74</v>
      </c>
      <c r="K26" s="5">
        <f t="shared" si="101"/>
        <v>2.56</v>
      </c>
      <c r="L26" s="5">
        <f t="shared" si="102"/>
        <v>439.19</v>
      </c>
      <c r="N26" s="5">
        <f t="shared" si="103"/>
        <v>2.56</v>
      </c>
      <c r="O26" s="5">
        <f t="shared" si="104"/>
        <v>32.74</v>
      </c>
      <c r="Q26" s="5">
        <f t="shared" si="105"/>
        <v>32.58</v>
      </c>
      <c r="R26" s="5">
        <f t="shared" si="106"/>
        <v>439.19</v>
      </c>
      <c r="T26" s="5">
        <f t="shared" si="107"/>
        <v>32.58</v>
      </c>
      <c r="U26" s="5">
        <f t="shared" si="108"/>
        <v>32.74</v>
      </c>
      <c r="W26" s="5">
        <f t="shared" si="109"/>
        <v>2.56</v>
      </c>
      <c r="X26" s="5">
        <f t="shared" si="110"/>
        <v>439.19</v>
      </c>
      <c r="Z26" s="5">
        <f t="shared" si="111"/>
        <v>2.56</v>
      </c>
      <c r="AA26" s="5">
        <f t="shared" si="112"/>
        <v>32.74</v>
      </c>
    </row>
    <row r="27">
      <c r="E27" s="5">
        <f t="shared" ref="E27:F27" si="113">SUM(E25:E26)</f>
        <v>35.14</v>
      </c>
      <c r="F27" s="5">
        <f t="shared" si="113"/>
        <v>878.38</v>
      </c>
      <c r="G27" s="4" t="str">
        <f>IF(AND(AND(E27&gt;65,E27&lt;66),AND(F27&gt;65,F27&lt;66)), "True", "False") </f>
        <v>False</v>
      </c>
      <c r="H27" s="5">
        <f t="shared" ref="H27:I27" si="114">SUM(H25:H26)</f>
        <v>35.14</v>
      </c>
      <c r="I27" s="5">
        <f t="shared" si="114"/>
        <v>471.93</v>
      </c>
      <c r="J27" s="4" t="str">
        <f>IF(AND(AND(H27&gt;65,H27&lt;66),AND(I27&gt;65,I27&lt;66)), "True", "False") </f>
        <v>False</v>
      </c>
      <c r="K27" s="5">
        <f t="shared" ref="K27:L27" si="115">SUM(K25:K26)</f>
        <v>5.12</v>
      </c>
      <c r="L27" s="5">
        <f t="shared" si="115"/>
        <v>878.38</v>
      </c>
      <c r="M27" s="4" t="str">
        <f>IF(AND(AND(K27&gt;65,K27&lt;66),AND(L27&gt;65,L27&lt;66)), "True", "False") </f>
        <v>False</v>
      </c>
      <c r="N27" s="5">
        <f t="shared" ref="N27:O27" si="116">SUM(N25:N26)</f>
        <v>5.12</v>
      </c>
      <c r="O27" s="5">
        <f t="shared" si="116"/>
        <v>471.93</v>
      </c>
      <c r="P27" s="4" t="str">
        <f>IF(AND(AND(N27&gt;65,N27&lt;66),AND(O27&gt;65,O27&lt;66)), "True", "False") </f>
        <v>False</v>
      </c>
      <c r="Q27" s="5">
        <f t="shared" ref="Q27:R27" si="117">SUM(Q25:Q26)</f>
        <v>35.14</v>
      </c>
      <c r="R27" s="5">
        <f t="shared" si="117"/>
        <v>471.93</v>
      </c>
      <c r="S27" s="4" t="str">
        <f>IF(AND(AND(Q27&gt;65,Q27&lt;66),AND(R27&gt;65,R27&lt;66)), "True", "False") </f>
        <v>False</v>
      </c>
      <c r="T27" s="5">
        <f t="shared" ref="T27:U27" si="118">SUM(T25:T26)</f>
        <v>35.14</v>
      </c>
      <c r="U27" s="5">
        <f t="shared" si="118"/>
        <v>65.48</v>
      </c>
      <c r="V27" s="4" t="str">
        <f>IF(AND(AND(T27&gt;65,T27&lt;66),AND(U27&gt;65,U27&lt;66)), "True", "False") </f>
        <v>False</v>
      </c>
      <c r="W27" s="5">
        <f t="shared" ref="W27:X27" si="119">SUM(W25:W26)</f>
        <v>5.12</v>
      </c>
      <c r="X27" s="5">
        <f t="shared" si="119"/>
        <v>471.93</v>
      </c>
      <c r="Y27" s="4" t="str">
        <f>IF(AND(AND(W27&gt;65,W27&lt;66),AND(X27&gt;65,X27&lt;66)), "True", "False") </f>
        <v>False</v>
      </c>
      <c r="Z27" s="5">
        <f t="shared" ref="Z27:AA27" si="120">SUM(Z25:Z26)</f>
        <v>5.12</v>
      </c>
      <c r="AA27" s="5">
        <f t="shared" si="120"/>
        <v>65.48</v>
      </c>
      <c r="AB27" s="4" t="str">
        <f>IF(AND(AND(Z27&gt;65,Z27&lt;66),AND(AA27&gt;65,AA27&lt;66)), "True", "False") </f>
        <v>False</v>
      </c>
    </row>
    <row r="29">
      <c r="A29" s="2">
        <v>0.0</v>
      </c>
      <c r="B29" s="2">
        <v>1.0</v>
      </c>
      <c r="C29" s="5">
        <f>VLOOKUP(F2,F1:G2,2,0)</f>
        <v>100000</v>
      </c>
      <c r="D29" s="5">
        <f>VLOOKUP(F1,F1:G2,2,0)</f>
        <v>6200</v>
      </c>
      <c r="E29" s="5">
        <f>IF(E3=0, 32.58, 2.56) </f>
        <v>2.56</v>
      </c>
      <c r="F29" s="5">
        <f>IF(F3=0,439.19,32.74)</f>
        <v>439.19</v>
      </c>
      <c r="H29" s="5">
        <f>IF(H3=0, 32.58, 2.56) </f>
        <v>2.56</v>
      </c>
      <c r="I29" s="5">
        <f>IF(I3=0,439.19,32.74)</f>
        <v>439.19</v>
      </c>
      <c r="K29" s="5">
        <f>IF(K3=0, 32.58, 2.56) </f>
        <v>2.56</v>
      </c>
      <c r="L29" s="5">
        <f>IF(L3=0,439.19,32.74)</f>
        <v>439.19</v>
      </c>
      <c r="N29" s="5">
        <f>IF(N3=0, 32.58, 2.56) </f>
        <v>2.56</v>
      </c>
      <c r="O29" s="5">
        <f>IF(O3=0,439.19,32.74)</f>
        <v>439.19</v>
      </c>
      <c r="Q29" s="5">
        <f>IF(Q3=0, 32.58, 2.56) </f>
        <v>2.56</v>
      </c>
      <c r="R29" s="5">
        <f>IF(R3=0,439.19,32.74)</f>
        <v>32.74</v>
      </c>
      <c r="T29" s="5">
        <f>IF(T3=0, 32.58, 2.56) </f>
        <v>2.56</v>
      </c>
      <c r="U29" s="5">
        <f>IF(U3=0,439.19,32.74)</f>
        <v>32.74</v>
      </c>
      <c r="W29" s="5">
        <f>IF(W3=0, 32.58, 2.56) </f>
        <v>2.56</v>
      </c>
      <c r="X29" s="5">
        <f>IF(X3=0,439.19,32.74)</f>
        <v>32.74</v>
      </c>
      <c r="Z29" s="5">
        <f>IF(Z3=0, 32.58, 2.56) </f>
        <v>2.56</v>
      </c>
      <c r="AA29" s="5">
        <f>IF(AA3=0,439.19,32.74)</f>
        <v>32.74</v>
      </c>
    </row>
    <row r="30">
      <c r="A30" s="2">
        <v>1.0</v>
      </c>
      <c r="B30" s="2">
        <v>0.0</v>
      </c>
      <c r="C30" s="5">
        <f>VLOOKUP(F1,F1:G2,2,0)</f>
        <v>6200</v>
      </c>
      <c r="D30" s="5">
        <f>VLOOKUP(F2,F1:G2,2,0)</f>
        <v>100000</v>
      </c>
      <c r="E30" s="5">
        <f>IF(E4=0,439.19,32.74)</f>
        <v>439.19</v>
      </c>
      <c r="F30" s="5">
        <f>IF(F4=0, 32.58, 2.56) </f>
        <v>32.58</v>
      </c>
      <c r="H30" s="5">
        <f>IF(H4=0,439.19,32.74)</f>
        <v>439.19</v>
      </c>
      <c r="I30" s="5">
        <f>IF(I4=0, 32.58, 2.56) </f>
        <v>2.56</v>
      </c>
      <c r="K30" s="5">
        <f>IF(K4=0,439.19,32.74)</f>
        <v>32.74</v>
      </c>
      <c r="L30" s="5">
        <f>IF(L4=0, 32.58, 2.56) </f>
        <v>32.58</v>
      </c>
      <c r="N30" s="5">
        <f>IF(N4=0,439.19,32.74)</f>
        <v>32.74</v>
      </c>
      <c r="O30" s="5">
        <f>IF(O4=0, 32.58, 2.56) </f>
        <v>2.56</v>
      </c>
      <c r="Q30" s="5">
        <f>IF(Q4=0,439.19,32.74)</f>
        <v>439.19</v>
      </c>
      <c r="R30" s="5">
        <f>IF(R4=0, 32.58, 2.56) </f>
        <v>32.58</v>
      </c>
      <c r="T30" s="5">
        <f>IF(T4=0,439.19,32.74)</f>
        <v>439.19</v>
      </c>
      <c r="U30" s="5">
        <f>IF(U4=0, 32.58, 2.56) </f>
        <v>2.56</v>
      </c>
      <c r="W30" s="5">
        <f>IF(W4=0,439.19,32.74)</f>
        <v>32.74</v>
      </c>
      <c r="X30" s="5">
        <f>IF(X4=0, 32.58, 2.56) </f>
        <v>32.58</v>
      </c>
      <c r="Z30" s="5">
        <f>IF(Z4=0,439.19,32.74)</f>
        <v>32.74</v>
      </c>
      <c r="AA30" s="5">
        <f>IF(AA4=0, 32.58, 2.56) </f>
        <v>2.56</v>
      </c>
    </row>
    <row r="31">
      <c r="E31" s="5">
        <f t="shared" ref="E31:F31" si="121">SUM(E29:E30)</f>
        <v>441.75</v>
      </c>
      <c r="F31" s="5">
        <f t="shared" si="121"/>
        <v>471.77</v>
      </c>
      <c r="G31" s="4" t="str">
        <f>IF(AND(AND(E31&gt;65,E31&lt;66),AND(F31&gt;65,F31&lt;66)), "True", "False") </f>
        <v>False</v>
      </c>
      <c r="H31" s="5">
        <f t="shared" ref="H31:I31" si="122">SUM(H29:H30)</f>
        <v>441.75</v>
      </c>
      <c r="I31" s="5">
        <f t="shared" si="122"/>
        <v>441.75</v>
      </c>
      <c r="J31" s="4" t="str">
        <f>IF(AND(AND(H31&gt;65,H31&lt;66),AND(I31&gt;65,I31&lt;66)), "True", "False") </f>
        <v>False</v>
      </c>
      <c r="K31" s="5">
        <f t="shared" ref="K31:L31" si="123">SUM(K29:K30)</f>
        <v>35.3</v>
      </c>
      <c r="L31" s="5">
        <f t="shared" si="123"/>
        <v>471.77</v>
      </c>
      <c r="M31" s="4" t="str">
        <f>IF(AND(AND(K31&gt;65,K31&lt;66),AND(L31&gt;65,L31&lt;66)), "True", "False") </f>
        <v>False</v>
      </c>
      <c r="N31" s="5">
        <f t="shared" ref="N31:O31" si="124">SUM(N29:N30)</f>
        <v>35.3</v>
      </c>
      <c r="O31" s="5">
        <f t="shared" si="124"/>
        <v>441.75</v>
      </c>
      <c r="P31" s="4" t="str">
        <f>IF(AND(AND(N31&gt;65,N31&lt;66),AND(O31&gt;65,O31&lt;66)), "True", "False") </f>
        <v>False</v>
      </c>
      <c r="Q31" s="5">
        <f t="shared" ref="Q31:R31" si="125">SUM(Q29:Q30)</f>
        <v>441.75</v>
      </c>
      <c r="R31" s="5">
        <f t="shared" si="125"/>
        <v>65.32</v>
      </c>
      <c r="S31" s="4" t="str">
        <f>IF(AND(AND(Q31&gt;65,Q31&lt;66),AND(R31&gt;65,R31&lt;66)), "True", "False") </f>
        <v>False</v>
      </c>
      <c r="T31" s="5">
        <f t="shared" ref="T31:U31" si="126">SUM(T29:T30)</f>
        <v>441.75</v>
      </c>
      <c r="U31" s="5">
        <f t="shared" si="126"/>
        <v>35.3</v>
      </c>
      <c r="V31" s="4" t="str">
        <f>IF(AND(AND(T31&gt;65,T31&lt;66),AND(U31&gt;65,U31&lt;66)), "True", "False") </f>
        <v>False</v>
      </c>
      <c r="W31" s="5">
        <f t="shared" ref="W31:X31" si="127">SUM(W29:W30)</f>
        <v>35.3</v>
      </c>
      <c r="X31" s="5">
        <f t="shared" si="127"/>
        <v>65.32</v>
      </c>
      <c r="Y31" s="4" t="str">
        <f>IF(AND(AND(W31&gt;65,W31&lt;66),AND(X31&gt;65,X31&lt;66)), "True", "False") </f>
        <v>False</v>
      </c>
      <c r="Z31" s="5">
        <f t="shared" ref="Z31:AA31" si="128">SUM(Z29:Z30)</f>
        <v>35.3</v>
      </c>
      <c r="AA31" s="5">
        <f t="shared" si="128"/>
        <v>35.3</v>
      </c>
      <c r="AB31" s="4" t="str">
        <f>IF(AND(AND(Z31&gt;65,Z31&lt;66),AND(AA31&gt;65,AA31&lt;66)), "True", "False") </f>
        <v>False</v>
      </c>
    </row>
    <row r="33">
      <c r="A33" s="2">
        <v>0.0</v>
      </c>
      <c r="B33" s="2">
        <v>1.0</v>
      </c>
      <c r="C33" s="5">
        <f>VLOOKUP(F2,F1:G2,2,0)</f>
        <v>100000</v>
      </c>
      <c r="D33" s="5">
        <f>VLOOKUP(F1,F1:G2,2,0)</f>
        <v>6200</v>
      </c>
      <c r="E33" s="5">
        <f>IF(E3=0, 32.58, 2.56) </f>
        <v>2.56</v>
      </c>
      <c r="F33" s="5">
        <f>IF(F3=0,439.19,32.74)</f>
        <v>439.19</v>
      </c>
      <c r="H33" s="5">
        <f>IF(H3=0, 32.58, 2.56) </f>
        <v>2.56</v>
      </c>
      <c r="I33" s="5">
        <f>IF(I3=0,439.19,32.74)</f>
        <v>439.19</v>
      </c>
      <c r="K33" s="5">
        <f>IF(K3=0, 32.58, 2.56) </f>
        <v>2.56</v>
      </c>
      <c r="L33" s="5">
        <f>IF(L3=0,439.19,32.74)</f>
        <v>439.19</v>
      </c>
      <c r="N33" s="5">
        <f>IF(N3=0, 32.58, 2.56) </f>
        <v>2.56</v>
      </c>
      <c r="O33" s="5">
        <f>IF(O3=0,439.19,32.74)</f>
        <v>439.19</v>
      </c>
      <c r="Q33" s="5">
        <f>IF(Q3=0, 32.58, 2.56) </f>
        <v>2.56</v>
      </c>
      <c r="R33" s="5">
        <f>IF(R3=0,439.19,32.74)</f>
        <v>32.74</v>
      </c>
      <c r="T33" s="5">
        <f>IF(T3=0, 32.58, 2.56) </f>
        <v>2.56</v>
      </c>
      <c r="U33" s="5">
        <f>IF(U3=0,439.19,32.74)</f>
        <v>32.74</v>
      </c>
      <c r="W33" s="5">
        <f>IF(W3=0, 32.58, 2.56) </f>
        <v>2.56</v>
      </c>
      <c r="X33" s="5">
        <f>IF(X3=0,439.19,32.74)</f>
        <v>32.74</v>
      </c>
      <c r="Z33" s="5">
        <f>IF(Z3=0, 32.58, 2.56) </f>
        <v>2.56</v>
      </c>
      <c r="AA33" s="5">
        <f>IF(AA3=0,439.19,32.74)</f>
        <v>32.74</v>
      </c>
    </row>
    <row r="34">
      <c r="A34" s="2">
        <v>1.0</v>
      </c>
      <c r="B34" s="2">
        <v>1.0</v>
      </c>
      <c r="C34" s="5">
        <f>VLOOKUP(F1,F1:G2,2,0)</f>
        <v>6200</v>
      </c>
      <c r="D34" s="5">
        <f>VLOOKUP(F1,F1:G2,2,0)</f>
        <v>6200</v>
      </c>
      <c r="E34" s="5">
        <f t="shared" ref="E34:F34" si="129">IF(E4=0,439.19,32.74)</f>
        <v>439.19</v>
      </c>
      <c r="F34" s="5">
        <f t="shared" si="129"/>
        <v>439.19</v>
      </c>
      <c r="H34" s="5">
        <f t="shared" ref="H34:I34" si="130">IF(H4=0,439.19,32.74)</f>
        <v>439.19</v>
      </c>
      <c r="I34" s="5">
        <f t="shared" si="130"/>
        <v>32.74</v>
      </c>
      <c r="K34" s="5">
        <f t="shared" ref="K34:L34" si="131">IF(K4=0,439.19,32.74)</f>
        <v>32.74</v>
      </c>
      <c r="L34" s="5">
        <f t="shared" si="131"/>
        <v>439.19</v>
      </c>
      <c r="N34" s="5">
        <f t="shared" ref="N34:O34" si="132">IF(N4=0,439.19,32.74)</f>
        <v>32.74</v>
      </c>
      <c r="O34" s="5">
        <f t="shared" si="132"/>
        <v>32.74</v>
      </c>
      <c r="Q34" s="5">
        <f t="shared" ref="Q34:R34" si="133">IF(Q4=0,439.19,32.74)</f>
        <v>439.19</v>
      </c>
      <c r="R34" s="5">
        <f t="shared" si="133"/>
        <v>439.19</v>
      </c>
      <c r="T34" s="5">
        <f t="shared" ref="T34:U34" si="134">IF(T4=0,439.19,32.74)</f>
        <v>439.19</v>
      </c>
      <c r="U34" s="5">
        <f t="shared" si="134"/>
        <v>32.74</v>
      </c>
      <c r="W34" s="5">
        <f t="shared" ref="W34:X34" si="135">IF(W4=0,439.19,32.74)</f>
        <v>32.74</v>
      </c>
      <c r="X34" s="5">
        <f t="shared" si="135"/>
        <v>439.19</v>
      </c>
      <c r="Z34" s="5">
        <f t="shared" ref="Z34:AA34" si="136">IF(Z4=0,439.19,32.74)</f>
        <v>32.74</v>
      </c>
      <c r="AA34" s="5">
        <f t="shared" si="136"/>
        <v>32.74</v>
      </c>
    </row>
    <row r="35">
      <c r="E35" s="5">
        <f t="shared" ref="E35:F35" si="137">SUM(E33:E34)</f>
        <v>441.75</v>
      </c>
      <c r="F35" s="5">
        <f t="shared" si="137"/>
        <v>878.38</v>
      </c>
      <c r="G35" s="4" t="str">
        <f>IF(AND(AND(E35&gt;65,E35&lt;66),AND(F35&gt;65,F35&lt;66)), "True", "False") </f>
        <v>False</v>
      </c>
      <c r="H35" s="5">
        <f t="shared" ref="H35:I35" si="138">SUM(H33:H34)</f>
        <v>441.75</v>
      </c>
      <c r="I35" s="5">
        <f t="shared" si="138"/>
        <v>471.93</v>
      </c>
      <c r="J35" s="4" t="str">
        <f>IF(AND(AND(H35&gt;65,H35&lt;66),AND(I35&gt;65,I35&lt;66)), "True", "False") </f>
        <v>False</v>
      </c>
      <c r="K35" s="5">
        <f t="shared" ref="K35:L35" si="139">SUM(K33:K34)</f>
        <v>35.3</v>
      </c>
      <c r="L35" s="5">
        <f t="shared" si="139"/>
        <v>878.38</v>
      </c>
      <c r="M35" s="4" t="str">
        <f>IF(AND(AND(K35&gt;65,K35&lt;66),AND(L35&gt;65,L35&lt;66)), "True", "False") </f>
        <v>False</v>
      </c>
      <c r="N35" s="5">
        <f t="shared" ref="N35:O35" si="140">SUM(N33:N34)</f>
        <v>35.3</v>
      </c>
      <c r="O35" s="5">
        <f t="shared" si="140"/>
        <v>471.93</v>
      </c>
      <c r="P35" s="4" t="str">
        <f>IF(AND(AND(N35&gt;65,N35&lt;66),AND(O35&gt;65,O35&lt;66)), "True", "False") </f>
        <v>False</v>
      </c>
      <c r="Q35" s="5">
        <f t="shared" ref="Q35:R35" si="141">SUM(Q33:Q34)</f>
        <v>441.75</v>
      </c>
      <c r="R35" s="5">
        <f t="shared" si="141"/>
        <v>471.93</v>
      </c>
      <c r="S35" s="4" t="str">
        <f>IF(AND(AND(Q35&gt;65,Q35&lt;66),AND(R35&gt;65,R35&lt;66)), "True", "False") </f>
        <v>False</v>
      </c>
      <c r="T35" s="5">
        <f t="shared" ref="T35:U35" si="142">SUM(T33:T34)</f>
        <v>441.75</v>
      </c>
      <c r="U35" s="5">
        <f t="shared" si="142"/>
        <v>65.48</v>
      </c>
      <c r="V35" s="4" t="str">
        <f>IF(AND(AND(T35&gt;65,T35&lt;66),AND(U35&gt;65,U35&lt;66)), "True", "False") </f>
        <v>False</v>
      </c>
      <c r="W35" s="5">
        <f t="shared" ref="W35:X35" si="143">SUM(W33:W34)</f>
        <v>35.3</v>
      </c>
      <c r="X35" s="5">
        <f t="shared" si="143"/>
        <v>471.93</v>
      </c>
      <c r="Y35" s="4" t="str">
        <f>IF(AND(AND(W35&gt;65,W35&lt;66),AND(X35&gt;65,X35&lt;66)), "True", "False") </f>
        <v>False</v>
      </c>
      <c r="Z35" s="5">
        <f t="shared" ref="Z35:AA35" si="144">SUM(Z33:Z34)</f>
        <v>35.3</v>
      </c>
      <c r="AA35" s="5">
        <f t="shared" si="144"/>
        <v>65.48</v>
      </c>
      <c r="AB35" s="4" t="str">
        <f>IF(AND(AND(Z35&gt;65,Z35&lt;66),AND(AA35&gt;65,AA35&lt;66)), "True", "False") </f>
        <v>False</v>
      </c>
    </row>
    <row r="37">
      <c r="A37" s="2">
        <v>1.0</v>
      </c>
      <c r="B37" s="2">
        <v>0.0</v>
      </c>
      <c r="C37" s="5">
        <f>VLOOKUP(F1,F1:G2,2,0)</f>
        <v>6200</v>
      </c>
      <c r="D37" s="5">
        <f>VLOOKUP(F2,F1:G2,2,0)</f>
        <v>100000</v>
      </c>
      <c r="E37" s="5">
        <f>IF(E3=0,439.19,32.74)</f>
        <v>32.74</v>
      </c>
      <c r="F37" s="5">
        <f>IF(F3=0, 32.58, 2.56) </f>
        <v>32.58</v>
      </c>
      <c r="H37" s="5">
        <f>IF(H3=0,439.19,32.74)</f>
        <v>32.74</v>
      </c>
      <c r="I37" s="5">
        <f>IF(I3=0, 32.58, 2.56) </f>
        <v>32.58</v>
      </c>
      <c r="K37" s="5">
        <f>IF(K3=0,439.19,32.74)</f>
        <v>32.74</v>
      </c>
      <c r="L37" s="5">
        <f>IF(L3=0, 32.58, 2.56) </f>
        <v>32.58</v>
      </c>
      <c r="N37" s="5">
        <f>IF(N3=0,439.19,32.74)</f>
        <v>32.74</v>
      </c>
      <c r="O37" s="5">
        <f>IF(O3=0, 32.58, 2.56) </f>
        <v>32.58</v>
      </c>
      <c r="Q37" s="5">
        <f>IF(Q3=0,439.19,32.74)</f>
        <v>32.74</v>
      </c>
      <c r="R37" s="5">
        <f>IF(R3=0, 32.58, 2.56) </f>
        <v>2.56</v>
      </c>
      <c r="T37" s="5">
        <f>IF(T3=0,439.19,32.74)</f>
        <v>32.74</v>
      </c>
      <c r="U37" s="5">
        <f>IF(U3=0, 32.58, 2.56) </f>
        <v>2.56</v>
      </c>
      <c r="W37" s="5">
        <f>IF(W3=0,439.19,32.74)</f>
        <v>32.74</v>
      </c>
      <c r="X37" s="5">
        <f>IF(X3=0, 32.58, 2.56) </f>
        <v>2.56</v>
      </c>
      <c r="Z37" s="5">
        <f>IF(Z3=0,439.19,32.74)</f>
        <v>32.74</v>
      </c>
      <c r="AA37" s="5">
        <f>IF(AA3=0, 32.58, 2.56) </f>
        <v>2.56</v>
      </c>
    </row>
    <row r="38">
      <c r="A38" s="2">
        <v>0.0</v>
      </c>
      <c r="B38" s="2">
        <v>0.0</v>
      </c>
      <c r="C38" s="5">
        <f>VLOOKUP(F2,F1:G2,2,0)</f>
        <v>100000</v>
      </c>
      <c r="D38" s="5">
        <f>VLOOKUP(F2,F1:G2,2,0)</f>
        <v>100000</v>
      </c>
      <c r="E38" s="5">
        <f t="shared" ref="E38:F38" si="145">IF(E4=0, 32.58, 2.56) </f>
        <v>32.58</v>
      </c>
      <c r="F38" s="5">
        <f t="shared" si="145"/>
        <v>32.58</v>
      </c>
      <c r="H38" s="5">
        <f t="shared" ref="H38:I38" si="146">IF(H4=0, 32.58, 2.56) </f>
        <v>32.58</v>
      </c>
      <c r="I38" s="5">
        <f t="shared" si="146"/>
        <v>2.56</v>
      </c>
      <c r="K38" s="5">
        <f t="shared" ref="K38:L38" si="147">IF(K4=0, 32.58, 2.56) </f>
        <v>2.56</v>
      </c>
      <c r="L38" s="5">
        <f t="shared" si="147"/>
        <v>32.58</v>
      </c>
      <c r="N38" s="5">
        <f t="shared" ref="N38:O38" si="148">IF(N4=0, 32.58, 2.56) </f>
        <v>2.56</v>
      </c>
      <c r="O38" s="5">
        <f t="shared" si="148"/>
        <v>2.56</v>
      </c>
      <c r="Q38" s="5">
        <f t="shared" ref="Q38:R38" si="149">IF(Q4=0, 32.58, 2.56) </f>
        <v>32.58</v>
      </c>
      <c r="R38" s="5">
        <f t="shared" si="149"/>
        <v>32.58</v>
      </c>
      <c r="T38" s="5">
        <f t="shared" ref="T38:U38" si="150">IF(T4=0, 32.58, 2.56) </f>
        <v>32.58</v>
      </c>
      <c r="U38" s="5">
        <f t="shared" si="150"/>
        <v>2.56</v>
      </c>
      <c r="W38" s="5">
        <f t="shared" ref="W38:X38" si="151">IF(W4=0, 32.58, 2.56) </f>
        <v>2.56</v>
      </c>
      <c r="X38" s="5">
        <f t="shared" si="151"/>
        <v>32.58</v>
      </c>
      <c r="Z38" s="5">
        <f t="shared" ref="Z38:AA38" si="152">IF(Z4=0, 32.58, 2.56) </f>
        <v>2.56</v>
      </c>
      <c r="AA38" s="5">
        <f t="shared" si="152"/>
        <v>2.56</v>
      </c>
    </row>
    <row r="39">
      <c r="E39" s="5">
        <f t="shared" ref="E39:F39" si="153">SUM(E37:E38)</f>
        <v>65.32</v>
      </c>
      <c r="F39" s="5">
        <f t="shared" si="153"/>
        <v>65.16</v>
      </c>
      <c r="G39" s="4" t="str">
        <f>IF(AND(AND(E39&gt;65,E39&lt;66),AND(F39&gt;65,F39&lt;66)), "True", "False") </f>
        <v>True</v>
      </c>
      <c r="H39" s="5">
        <f t="shared" ref="H39:I39" si="154">SUM(H37:H38)</f>
        <v>65.32</v>
      </c>
      <c r="I39" s="5">
        <f t="shared" si="154"/>
        <v>35.14</v>
      </c>
      <c r="J39" s="4" t="str">
        <f>IF(AND(AND(H39&gt;65,H39&lt;66),AND(I39&gt;65,I39&lt;66)), "True", "False") </f>
        <v>False</v>
      </c>
      <c r="K39" s="5">
        <f t="shared" ref="K39:L39" si="155">SUM(K37:K38)</f>
        <v>35.3</v>
      </c>
      <c r="L39" s="5">
        <f t="shared" si="155"/>
        <v>65.16</v>
      </c>
      <c r="M39" s="4" t="str">
        <f>IF(AND(AND(K39&gt;65,K39&lt;66),AND(L39&gt;65,L39&lt;66)), "True", "False") </f>
        <v>False</v>
      </c>
      <c r="N39" s="5">
        <f t="shared" ref="N39:O39" si="156">SUM(N37:N38)</f>
        <v>35.3</v>
      </c>
      <c r="O39" s="5">
        <f t="shared" si="156"/>
        <v>35.14</v>
      </c>
      <c r="P39" s="4" t="str">
        <f>IF(AND(AND(N39&gt;65,N39&lt;66),AND(O39&gt;65,O39&lt;66)), "True", "False") </f>
        <v>False</v>
      </c>
      <c r="Q39" s="5">
        <f t="shared" ref="Q39:R39" si="157">SUM(Q37:Q38)</f>
        <v>65.32</v>
      </c>
      <c r="R39" s="5">
        <f t="shared" si="157"/>
        <v>35.14</v>
      </c>
      <c r="S39" s="4" t="str">
        <f>IF(AND(AND(Q39&gt;65,Q39&lt;66),AND(R39&gt;65,R39&lt;66)), "True", "False") </f>
        <v>False</v>
      </c>
      <c r="T39" s="5">
        <f t="shared" ref="T39:U39" si="158">SUM(T37:T38)</f>
        <v>65.32</v>
      </c>
      <c r="U39" s="5">
        <f t="shared" si="158"/>
        <v>5.12</v>
      </c>
      <c r="V39" s="4" t="str">
        <f>IF(AND(AND(T39&gt;65,T39&lt;66),AND(U39&gt;65,U39&lt;66)), "True", "False") </f>
        <v>False</v>
      </c>
      <c r="W39" s="5">
        <f t="shared" ref="W39:X39" si="159">SUM(W37:W38)</f>
        <v>35.3</v>
      </c>
      <c r="X39" s="5">
        <f t="shared" si="159"/>
        <v>35.14</v>
      </c>
      <c r="Y39" s="4" t="str">
        <f>IF(AND(AND(W39&gt;65,W39&lt;66),AND(X39&gt;65,X39&lt;66)), "True", "False") </f>
        <v>False</v>
      </c>
      <c r="Z39" s="5">
        <f t="shared" ref="Z39:AA39" si="160">SUM(Z37:Z38)</f>
        <v>35.3</v>
      </c>
      <c r="AA39" s="5">
        <f t="shared" si="160"/>
        <v>5.12</v>
      </c>
      <c r="AB39" s="4" t="str">
        <f>IF(AND(AND(Z39&gt;65,Z39&lt;66),AND(AA39&gt;65,AA39&lt;66)), "True", "False") </f>
        <v>False</v>
      </c>
    </row>
    <row r="41">
      <c r="A41" s="2">
        <v>1.0</v>
      </c>
      <c r="B41" s="2">
        <v>0.0</v>
      </c>
      <c r="C41" s="5">
        <f>VLOOKUP(F1,F1:G2,2,0)</f>
        <v>6200</v>
      </c>
      <c r="D41" s="5">
        <f>VLOOKUP(F2,F1:G2,2,0)</f>
        <v>100000</v>
      </c>
      <c r="E41" s="5">
        <f>IF(E3=0,439.19,32.74)</f>
        <v>32.74</v>
      </c>
      <c r="F41" s="5">
        <f>IF(F3=0, 32.58, 2.56) </f>
        <v>32.58</v>
      </c>
      <c r="H41" s="5">
        <f>IF(H3=0,439.19,32.74)</f>
        <v>32.74</v>
      </c>
      <c r="I41" s="5">
        <f>IF(I3=0, 32.58, 2.56) </f>
        <v>32.58</v>
      </c>
      <c r="K41" s="5">
        <f>IF(K3=0,439.19,32.74)</f>
        <v>32.74</v>
      </c>
      <c r="L41" s="5">
        <f>IF(L3=0, 32.58, 2.56) </f>
        <v>32.58</v>
      </c>
      <c r="N41" s="5">
        <f>IF(N3=0,439.19,32.74)</f>
        <v>32.74</v>
      </c>
      <c r="O41" s="5">
        <f>IF(O3=0, 32.58, 2.56) </f>
        <v>32.58</v>
      </c>
      <c r="Q41" s="5">
        <f>IF(Q3=0,439.19,32.74)</f>
        <v>32.74</v>
      </c>
      <c r="R41" s="5">
        <f>IF(R3=0, 32.58, 2.56) </f>
        <v>2.56</v>
      </c>
      <c r="T41" s="5">
        <f>IF(T3=0,439.19,32.74)</f>
        <v>32.74</v>
      </c>
      <c r="U41" s="5">
        <f>IF(U3=0, 32.58, 2.56) </f>
        <v>2.56</v>
      </c>
      <c r="W41" s="5">
        <f>IF(W3=0,439.19,32.74)</f>
        <v>32.74</v>
      </c>
      <c r="X41" s="5">
        <f>IF(X3=0, 32.58, 2.56) </f>
        <v>2.56</v>
      </c>
      <c r="Z41" s="5">
        <f>IF(Z3=0,439.19,32.74)</f>
        <v>32.74</v>
      </c>
      <c r="AA41" s="5">
        <f>IF(AA3=0, 32.58, 2.56) </f>
        <v>2.56</v>
      </c>
    </row>
    <row r="42">
      <c r="A42" s="2">
        <v>0.0</v>
      </c>
      <c r="B42" s="2">
        <v>1.0</v>
      </c>
      <c r="C42" s="5">
        <f>VLOOKUP(F2,F1:G2,2,0)</f>
        <v>100000</v>
      </c>
      <c r="D42" s="5">
        <f>VLOOKUP(F1,F1:G2,2,0)</f>
        <v>6200</v>
      </c>
      <c r="E42" s="5">
        <f>IF(E4=0, 32.58, 2.56) </f>
        <v>32.58</v>
      </c>
      <c r="F42" s="5">
        <f>IF(F4=0,439.19,32.74)</f>
        <v>439.19</v>
      </c>
      <c r="H42" s="5">
        <f>IF(H4=0, 32.58, 2.56) </f>
        <v>32.58</v>
      </c>
      <c r="I42" s="5">
        <f>IF(I4=0,439.19,32.74)</f>
        <v>32.74</v>
      </c>
      <c r="K42" s="5">
        <f>IF(K4=0, 32.58, 2.56) </f>
        <v>2.56</v>
      </c>
      <c r="L42" s="5">
        <f>IF(L4=0,439.19,32.74)</f>
        <v>439.19</v>
      </c>
      <c r="N42" s="5">
        <f>IF(N4=0, 32.58, 2.56) </f>
        <v>2.56</v>
      </c>
      <c r="O42" s="5">
        <f>IF(O4=0,439.19,32.74)</f>
        <v>32.74</v>
      </c>
      <c r="Q42" s="5">
        <f>IF(Q4=0, 32.58, 2.56) </f>
        <v>32.58</v>
      </c>
      <c r="R42" s="5">
        <f>IF(R4=0,439.19,32.74)</f>
        <v>439.19</v>
      </c>
      <c r="T42" s="5">
        <f>IF(T4=0, 32.58, 2.56) </f>
        <v>32.58</v>
      </c>
      <c r="U42" s="5">
        <f>IF(U4=0,439.19,32.74)</f>
        <v>32.74</v>
      </c>
      <c r="W42" s="5">
        <f>IF(W4=0, 32.58, 2.56) </f>
        <v>2.56</v>
      </c>
      <c r="X42" s="5">
        <f>IF(X4=0,439.19,32.74)</f>
        <v>439.19</v>
      </c>
      <c r="Z42" s="5">
        <f>IF(Z4=0, 32.58, 2.56) </f>
        <v>2.56</v>
      </c>
      <c r="AA42" s="5">
        <f>IF(AA4=0,439.19,32.74)</f>
        <v>32.74</v>
      </c>
    </row>
    <row r="43">
      <c r="E43" s="5">
        <f t="shared" ref="E43:F43" si="161">SUM(E41:E42)</f>
        <v>65.32</v>
      </c>
      <c r="F43" s="5">
        <f t="shared" si="161"/>
        <v>471.77</v>
      </c>
      <c r="G43" s="4" t="str">
        <f>IF(AND(AND(E43&gt;65,E43&lt;66),AND(F43&gt;65,F43&lt;66)), "True", "False") </f>
        <v>False</v>
      </c>
      <c r="H43" s="5">
        <f t="shared" ref="H43:I43" si="162">SUM(H41:H42)</f>
        <v>65.32</v>
      </c>
      <c r="I43" s="5">
        <f t="shared" si="162"/>
        <v>65.32</v>
      </c>
      <c r="J43" s="4" t="str">
        <f>IF(AND(AND(H43&gt;65,H43&lt;66),AND(I43&gt;65,I43&lt;66)), "True", "False") </f>
        <v>True</v>
      </c>
      <c r="K43" s="5">
        <f t="shared" ref="K43:L43" si="163">SUM(K41:K42)</f>
        <v>35.3</v>
      </c>
      <c r="L43" s="5">
        <f t="shared" si="163"/>
        <v>471.77</v>
      </c>
      <c r="M43" s="4" t="str">
        <f>IF(AND(AND(K43&gt;65,K43&lt;66),AND(L43&gt;65,L43&lt;66)), "True", "False") </f>
        <v>False</v>
      </c>
      <c r="N43" s="5">
        <f t="shared" ref="N43:O43" si="164">SUM(N41:N42)</f>
        <v>35.3</v>
      </c>
      <c r="O43" s="5">
        <f t="shared" si="164"/>
        <v>65.32</v>
      </c>
      <c r="P43" s="4" t="str">
        <f>IF(AND(AND(N43&gt;65,N43&lt;66),AND(O43&gt;65,O43&lt;66)), "True", "False") </f>
        <v>False</v>
      </c>
      <c r="Q43" s="5">
        <f t="shared" ref="Q43:R43" si="165">SUM(Q41:Q42)</f>
        <v>65.32</v>
      </c>
      <c r="R43" s="5">
        <f t="shared" si="165"/>
        <v>441.75</v>
      </c>
      <c r="S43" s="4" t="str">
        <f>IF(AND(AND(Q43&gt;65,Q43&lt;66),AND(R43&gt;65,R43&lt;66)), "True", "False") </f>
        <v>False</v>
      </c>
      <c r="T43" s="5">
        <f t="shared" ref="T43:U43" si="166">SUM(T41:T42)</f>
        <v>65.32</v>
      </c>
      <c r="U43" s="5">
        <f t="shared" si="166"/>
        <v>35.3</v>
      </c>
      <c r="V43" s="4" t="str">
        <f>IF(AND(AND(T43&gt;65,T43&lt;66),AND(U43&gt;65,U43&lt;66)), "True", "False") </f>
        <v>False</v>
      </c>
      <c r="W43" s="5">
        <f t="shared" ref="W43:X43" si="167">SUM(W41:W42)</f>
        <v>35.3</v>
      </c>
      <c r="X43" s="5">
        <f t="shared" si="167"/>
        <v>441.75</v>
      </c>
      <c r="Y43" s="4" t="str">
        <f>IF(AND(AND(W43&gt;65,W43&lt;66),AND(X43&gt;65,X43&lt;66)), "True", "False") </f>
        <v>False</v>
      </c>
      <c r="Z43" s="5">
        <f t="shared" ref="Z43:AA43" si="168">SUM(Z41:Z42)</f>
        <v>35.3</v>
      </c>
      <c r="AA43" s="5">
        <f t="shared" si="168"/>
        <v>35.3</v>
      </c>
      <c r="AB43" s="4" t="str">
        <f>IF(AND(AND(Z43&gt;65,Z43&lt;66),AND(AA43&gt;65,AA43&lt;66)), "True", "False") </f>
        <v>False</v>
      </c>
    </row>
    <row r="45">
      <c r="A45" s="2">
        <v>1.0</v>
      </c>
      <c r="B45" s="2">
        <v>0.0</v>
      </c>
      <c r="C45" s="5">
        <f>VLOOKUP(F1,F1:G2,2,0)</f>
        <v>6200</v>
      </c>
      <c r="D45" s="5">
        <f>VLOOKUP(F2,F1:G2,2,0)</f>
        <v>100000</v>
      </c>
      <c r="E45" s="5">
        <f t="shared" ref="E45:E46" si="169">IF(E3=0,439.19,32.74)</f>
        <v>32.74</v>
      </c>
      <c r="F45" s="5">
        <f t="shared" ref="F45:F46" si="170">IF(F3=0, 32.58, 2.56) </f>
        <v>32.58</v>
      </c>
      <c r="H45" s="5">
        <f t="shared" ref="H45:H46" si="171">IF(H3=0,439.19,32.74)</f>
        <v>32.74</v>
      </c>
      <c r="I45" s="5">
        <f t="shared" ref="I45:I46" si="172">IF(I3=0, 32.58, 2.56) </f>
        <v>32.58</v>
      </c>
      <c r="K45" s="5">
        <f t="shared" ref="K45:K46" si="173">IF(K3=0,439.19,32.74)</f>
        <v>32.74</v>
      </c>
      <c r="L45" s="5">
        <f t="shared" ref="L45:L46" si="174">IF(L3=0, 32.58, 2.56) </f>
        <v>32.58</v>
      </c>
      <c r="N45" s="5">
        <f t="shared" ref="N45:N46" si="175">IF(N3=0,439.19,32.74)</f>
        <v>32.74</v>
      </c>
      <c r="O45" s="5">
        <f t="shared" ref="O45:O46" si="176">IF(O3=0, 32.58, 2.56) </f>
        <v>32.58</v>
      </c>
      <c r="Q45" s="5">
        <f t="shared" ref="Q45:Q46" si="177">IF(Q3=0,439.19,32.74)</f>
        <v>32.74</v>
      </c>
      <c r="R45" s="5">
        <f t="shared" ref="R45:R46" si="178">IF(R3=0, 32.58, 2.56) </f>
        <v>2.56</v>
      </c>
      <c r="T45" s="5">
        <f t="shared" ref="T45:T46" si="179">IF(T3=0,439.19,32.74)</f>
        <v>32.74</v>
      </c>
      <c r="U45" s="5">
        <f t="shared" ref="U45:U46" si="180">IF(U3=0, 32.58, 2.56) </f>
        <v>2.56</v>
      </c>
      <c r="W45" s="5">
        <f t="shared" ref="W45:W46" si="181">IF(W3=0,439.19,32.74)</f>
        <v>32.74</v>
      </c>
      <c r="X45" s="5">
        <f t="shared" ref="X45:X46" si="182">IF(X3=0, 32.58, 2.56) </f>
        <v>2.56</v>
      </c>
      <c r="Z45" s="5">
        <f t="shared" ref="Z45:Z46" si="183">IF(Z3=0,439.19,32.74)</f>
        <v>32.74</v>
      </c>
      <c r="AA45" s="5">
        <f t="shared" ref="AA45:AA46" si="184">IF(AA3=0, 32.58, 2.56) </f>
        <v>2.56</v>
      </c>
    </row>
    <row r="46">
      <c r="A46" s="2">
        <v>1.0</v>
      </c>
      <c r="B46" s="2">
        <v>0.0</v>
      </c>
      <c r="C46" s="5">
        <f>VLOOKUP(F1,F1:G2,2,0)</f>
        <v>6200</v>
      </c>
      <c r="D46" s="5">
        <f>VLOOKUP(F2,F1:G2,2,0)</f>
        <v>100000</v>
      </c>
      <c r="E46" s="5">
        <f t="shared" si="169"/>
        <v>439.19</v>
      </c>
      <c r="F46" s="5">
        <f t="shared" si="170"/>
        <v>32.58</v>
      </c>
      <c r="H46" s="5">
        <f t="shared" si="171"/>
        <v>439.19</v>
      </c>
      <c r="I46" s="5">
        <f t="shared" si="172"/>
        <v>2.56</v>
      </c>
      <c r="K46" s="5">
        <f t="shared" si="173"/>
        <v>32.74</v>
      </c>
      <c r="L46" s="5">
        <f t="shared" si="174"/>
        <v>32.58</v>
      </c>
      <c r="N46" s="5">
        <f t="shared" si="175"/>
        <v>32.74</v>
      </c>
      <c r="O46" s="5">
        <f t="shared" si="176"/>
        <v>2.56</v>
      </c>
      <c r="Q46" s="5">
        <f t="shared" si="177"/>
        <v>439.19</v>
      </c>
      <c r="R46" s="5">
        <f t="shared" si="178"/>
        <v>32.58</v>
      </c>
      <c r="T46" s="5">
        <f t="shared" si="179"/>
        <v>439.19</v>
      </c>
      <c r="U46" s="5">
        <f t="shared" si="180"/>
        <v>2.56</v>
      </c>
      <c r="W46" s="5">
        <f t="shared" si="181"/>
        <v>32.74</v>
      </c>
      <c r="X46" s="5">
        <f t="shared" si="182"/>
        <v>32.58</v>
      </c>
      <c r="Z46" s="5">
        <f t="shared" si="183"/>
        <v>32.74</v>
      </c>
      <c r="AA46" s="5">
        <f t="shared" si="184"/>
        <v>2.56</v>
      </c>
    </row>
    <row r="47">
      <c r="E47" s="5">
        <f t="shared" ref="E47:F47" si="185">SUM(E45:E46)</f>
        <v>471.93</v>
      </c>
      <c r="F47" s="5">
        <f t="shared" si="185"/>
        <v>65.16</v>
      </c>
      <c r="G47" s="4" t="str">
        <f>IF(AND(AND(E47&gt;65,E47&lt;66),AND(F47&gt;65,F47&lt;66)), "True", "False") </f>
        <v>False</v>
      </c>
      <c r="H47" s="5">
        <f t="shared" ref="H47:I47" si="186">SUM(H45:H46)</f>
        <v>471.93</v>
      </c>
      <c r="I47" s="5">
        <f t="shared" si="186"/>
        <v>35.14</v>
      </c>
      <c r="J47" s="4" t="str">
        <f>IF(AND(AND(H47&gt;65,H47&lt;66),AND(I47&gt;65,I47&lt;66)), "True", "False") </f>
        <v>False</v>
      </c>
      <c r="K47" s="5">
        <f t="shared" ref="K47:L47" si="187">SUM(K45:K46)</f>
        <v>65.48</v>
      </c>
      <c r="L47" s="5">
        <f t="shared" si="187"/>
        <v>65.16</v>
      </c>
      <c r="M47" s="4" t="str">
        <f>IF(AND(AND(K47&gt;65,K47&lt;66),AND(L47&gt;65,L47&lt;66)), "True", "False") </f>
        <v>True</v>
      </c>
      <c r="N47" s="5">
        <f t="shared" ref="N47:O47" si="188">SUM(N45:N46)</f>
        <v>65.48</v>
      </c>
      <c r="O47" s="5">
        <f t="shared" si="188"/>
        <v>35.14</v>
      </c>
      <c r="P47" s="4" t="str">
        <f>IF(AND(AND(N47&gt;65,N47&lt;66),AND(O47&gt;65,O47&lt;66)), "True", "False") </f>
        <v>False</v>
      </c>
      <c r="Q47" s="5">
        <f t="shared" ref="Q47:R47" si="189">SUM(Q45:Q46)</f>
        <v>471.93</v>
      </c>
      <c r="R47" s="5">
        <f t="shared" si="189"/>
        <v>35.14</v>
      </c>
      <c r="S47" s="4" t="str">
        <f>IF(AND(AND(Q47&gt;65,Q47&lt;66),AND(R47&gt;65,R47&lt;66)), "True", "False") </f>
        <v>False</v>
      </c>
      <c r="T47" s="5">
        <f t="shared" ref="T47:U47" si="190">SUM(T45:T46)</f>
        <v>471.93</v>
      </c>
      <c r="U47" s="5">
        <f t="shared" si="190"/>
        <v>5.12</v>
      </c>
      <c r="V47" s="4" t="str">
        <f>IF(AND(AND(T47&gt;65,T47&lt;66),AND(U47&gt;65,U47&lt;66)), "True", "False") </f>
        <v>False</v>
      </c>
      <c r="W47" s="5">
        <f t="shared" ref="W47:X47" si="191">SUM(W45:W46)</f>
        <v>65.48</v>
      </c>
      <c r="X47" s="5">
        <f t="shared" si="191"/>
        <v>35.14</v>
      </c>
      <c r="Y47" s="4" t="str">
        <f>IF(AND(AND(W47&gt;65,W47&lt;66),AND(X47&gt;65,X47&lt;66)), "True", "False") </f>
        <v>False</v>
      </c>
      <c r="Z47" s="5">
        <f t="shared" ref="Z47:AA47" si="192">SUM(Z45:Z46)</f>
        <v>65.48</v>
      </c>
      <c r="AA47" s="5">
        <f t="shared" si="192"/>
        <v>5.12</v>
      </c>
      <c r="AB47" s="4" t="str">
        <f>IF(AND(AND(Z47&gt;65,Z47&lt;66),AND(AA47&gt;65,AA47&lt;66)), "True", "False") </f>
        <v>False</v>
      </c>
    </row>
    <row r="49">
      <c r="A49" s="2">
        <v>1.0</v>
      </c>
      <c r="B49" s="2">
        <v>0.0</v>
      </c>
      <c r="C49" s="5">
        <f>VLOOKUP(F1,F1:G2,2,0)</f>
        <v>6200</v>
      </c>
      <c r="D49" s="5">
        <f>VLOOKUP(F2,F1:G2,2,0)</f>
        <v>100000</v>
      </c>
      <c r="E49" s="5">
        <f t="shared" ref="E49:E50" si="193">IF(E3=0,439.19,32.74)</f>
        <v>32.74</v>
      </c>
      <c r="F49" s="5">
        <f>IF(F3=0, 32.58, 2.56) </f>
        <v>32.58</v>
      </c>
      <c r="H49" s="5">
        <f t="shared" ref="H49:H50" si="194">IF(H3=0,439.19,32.74)</f>
        <v>32.74</v>
      </c>
      <c r="I49" s="5">
        <f>IF(I3=0, 32.58, 2.56) </f>
        <v>32.58</v>
      </c>
      <c r="K49" s="5">
        <f t="shared" ref="K49:K50" si="195">IF(K3=0,439.19,32.74)</f>
        <v>32.74</v>
      </c>
      <c r="L49" s="5">
        <f>IF(L3=0, 32.58, 2.56) </f>
        <v>32.58</v>
      </c>
      <c r="N49" s="5">
        <f t="shared" ref="N49:N50" si="196">IF(N3=0,439.19,32.74)</f>
        <v>32.74</v>
      </c>
      <c r="O49" s="5">
        <f>IF(O3=0, 32.58, 2.56) </f>
        <v>32.58</v>
      </c>
      <c r="Q49" s="5">
        <f t="shared" ref="Q49:Q50" si="197">IF(Q3=0,439.19,32.74)</f>
        <v>32.74</v>
      </c>
      <c r="R49" s="5">
        <f>IF(R3=0, 32.58, 2.56) </f>
        <v>2.56</v>
      </c>
      <c r="T49" s="5">
        <f t="shared" ref="T49:T50" si="198">IF(T3=0,439.19,32.74)</f>
        <v>32.74</v>
      </c>
      <c r="U49" s="5">
        <f>IF(U3=0, 32.58, 2.56) </f>
        <v>2.56</v>
      </c>
      <c r="W49" s="5">
        <f t="shared" ref="W49:W50" si="199">IF(W3=0,439.19,32.74)</f>
        <v>32.74</v>
      </c>
      <c r="X49" s="5">
        <f>IF(X3=0, 32.58, 2.56) </f>
        <v>2.56</v>
      </c>
      <c r="Z49" s="5">
        <f t="shared" ref="Z49:Z50" si="200">IF(Z3=0,439.19,32.74)</f>
        <v>32.74</v>
      </c>
      <c r="AA49" s="5">
        <f>IF(AA3=0, 32.58, 2.56) </f>
        <v>2.56</v>
      </c>
    </row>
    <row r="50">
      <c r="A50" s="2">
        <v>1.0</v>
      </c>
      <c r="B50" s="2">
        <v>1.0</v>
      </c>
      <c r="C50" s="5">
        <f>VLOOKUP(F1,F1:G2,2,0)</f>
        <v>6200</v>
      </c>
      <c r="D50" s="5">
        <f>VLOOKUP(F1,F1:G2,2,0)</f>
        <v>6200</v>
      </c>
      <c r="E50" s="5">
        <f t="shared" si="193"/>
        <v>439.19</v>
      </c>
      <c r="F50" s="5">
        <f>IF(F4=0,439.19,32.74)</f>
        <v>439.19</v>
      </c>
      <c r="H50" s="5">
        <f t="shared" si="194"/>
        <v>439.19</v>
      </c>
      <c r="I50" s="5">
        <f>IF(I4=0,439.19,32.74)</f>
        <v>32.74</v>
      </c>
      <c r="K50" s="5">
        <f t="shared" si="195"/>
        <v>32.74</v>
      </c>
      <c r="L50" s="5">
        <f>IF(L4=0,439.19,32.74)</f>
        <v>439.19</v>
      </c>
      <c r="N50" s="5">
        <f t="shared" si="196"/>
        <v>32.74</v>
      </c>
      <c r="O50" s="5">
        <f>IF(O4=0,439.19,32.74)</f>
        <v>32.74</v>
      </c>
      <c r="Q50" s="5">
        <f t="shared" si="197"/>
        <v>439.19</v>
      </c>
      <c r="R50" s="5">
        <f>IF(R4=0,439.19,32.74)</f>
        <v>439.19</v>
      </c>
      <c r="T50" s="5">
        <f t="shared" si="198"/>
        <v>439.19</v>
      </c>
      <c r="U50" s="5">
        <f>IF(U4=0,439.19,32.74)</f>
        <v>32.74</v>
      </c>
      <c r="W50" s="5">
        <f t="shared" si="199"/>
        <v>32.74</v>
      </c>
      <c r="X50" s="5">
        <f>IF(X4=0,439.19,32.74)</f>
        <v>439.19</v>
      </c>
      <c r="Z50" s="5">
        <f t="shared" si="200"/>
        <v>32.74</v>
      </c>
      <c r="AA50" s="5">
        <f>IF(AA4=0,439.19,32.74)</f>
        <v>32.74</v>
      </c>
    </row>
    <row r="51">
      <c r="E51" s="5">
        <f t="shared" ref="E51:F51" si="201">SUM(E49:E50)</f>
        <v>471.93</v>
      </c>
      <c r="F51" s="5">
        <f t="shared" si="201"/>
        <v>471.77</v>
      </c>
      <c r="G51" s="4" t="str">
        <f>IF(AND(AND(E51&gt;65,E51&lt;66),AND(F51&gt;65,F51&lt;66)), "True", "False") </f>
        <v>False</v>
      </c>
      <c r="H51" s="5">
        <f t="shared" ref="H51:I51" si="202">SUM(H49:H50)</f>
        <v>471.93</v>
      </c>
      <c r="I51" s="5">
        <f t="shared" si="202"/>
        <v>65.32</v>
      </c>
      <c r="J51" s="4" t="str">
        <f>IF(AND(AND(H51&gt;65,H51&lt;66),AND(I51&gt;65,I51&lt;66)), "True", "False") </f>
        <v>False</v>
      </c>
      <c r="K51" s="5">
        <f t="shared" ref="K51:L51" si="203">SUM(K49:K50)</f>
        <v>65.48</v>
      </c>
      <c r="L51" s="5">
        <f t="shared" si="203"/>
        <v>471.77</v>
      </c>
      <c r="M51" s="4" t="str">
        <f>IF(AND(AND(K51&gt;65,K51&lt;66),AND(L51&gt;65,L51&lt;66)), "True", "False") </f>
        <v>False</v>
      </c>
      <c r="N51" s="5">
        <f t="shared" ref="N51:O51" si="204">SUM(N49:N50)</f>
        <v>65.48</v>
      </c>
      <c r="O51" s="5">
        <f t="shared" si="204"/>
        <v>65.32</v>
      </c>
      <c r="P51" s="4" t="str">
        <f>IF(AND(AND(N51&gt;65,N51&lt;66),AND(O51&gt;65,O51&lt;66)), "True", "False") </f>
        <v>True</v>
      </c>
      <c r="Q51" s="5">
        <f t="shared" ref="Q51:R51" si="205">SUM(Q49:Q50)</f>
        <v>471.93</v>
      </c>
      <c r="R51" s="5">
        <f t="shared" si="205"/>
        <v>441.75</v>
      </c>
      <c r="S51" s="4" t="str">
        <f>IF(AND(AND(Q51&gt;65,Q51&lt;66),AND(R51&gt;65,R51&lt;66)), "True", "False") </f>
        <v>False</v>
      </c>
      <c r="T51" s="5">
        <f t="shared" ref="T51:U51" si="206">SUM(T49:T50)</f>
        <v>471.93</v>
      </c>
      <c r="U51" s="5">
        <f t="shared" si="206"/>
        <v>35.3</v>
      </c>
      <c r="V51" s="4" t="str">
        <f>IF(AND(AND(T51&gt;65,T51&lt;66),AND(U51&gt;65,U51&lt;66)), "True", "False") </f>
        <v>False</v>
      </c>
      <c r="W51" s="5">
        <f t="shared" ref="W51:X51" si="207">SUM(W49:W50)</f>
        <v>65.48</v>
      </c>
      <c r="X51" s="5">
        <f t="shared" si="207"/>
        <v>441.75</v>
      </c>
      <c r="Y51" s="4" t="str">
        <f>IF(AND(AND(W51&gt;65,W51&lt;66),AND(X51&gt;65,X51&lt;66)), "True", "False") </f>
        <v>False</v>
      </c>
      <c r="Z51" s="5">
        <f t="shared" ref="Z51:AA51" si="208">SUM(Z49:Z50)</f>
        <v>65.48</v>
      </c>
      <c r="AA51" s="5">
        <f t="shared" si="208"/>
        <v>35.3</v>
      </c>
      <c r="AB51" s="4" t="str">
        <f>IF(AND(AND(Z51&gt;65,Z51&lt;66),AND(AA51&gt;65,AA51&lt;66)), "True", "False") </f>
        <v>False</v>
      </c>
    </row>
    <row r="53">
      <c r="A53" s="2">
        <v>1.0</v>
      </c>
      <c r="B53" s="2">
        <v>1.0</v>
      </c>
      <c r="C53" s="5">
        <f>VLOOKUP(F1,F1:G2,2,0)</f>
        <v>6200</v>
      </c>
      <c r="D53" s="5">
        <f>VLOOKUP(F1,F1:G2,2,0)</f>
        <v>6200</v>
      </c>
      <c r="E53" s="5">
        <f t="shared" ref="E53:F53" si="209">IF(E3=0,439.19,32.74)</f>
        <v>32.74</v>
      </c>
      <c r="F53" s="5">
        <f t="shared" si="209"/>
        <v>439.19</v>
      </c>
      <c r="H53" s="5">
        <f t="shared" ref="H53:I53" si="210">IF(H3=0,439.19,32.74)</f>
        <v>32.74</v>
      </c>
      <c r="I53" s="5">
        <f t="shared" si="210"/>
        <v>439.19</v>
      </c>
      <c r="K53" s="5">
        <f t="shared" ref="K53:L53" si="211">IF(K3=0,439.19,32.74)</f>
        <v>32.74</v>
      </c>
      <c r="L53" s="5">
        <f t="shared" si="211"/>
        <v>439.19</v>
      </c>
      <c r="N53" s="5">
        <f t="shared" ref="N53:O53" si="212">IF(N3=0,439.19,32.74)</f>
        <v>32.74</v>
      </c>
      <c r="O53" s="5">
        <f t="shared" si="212"/>
        <v>439.19</v>
      </c>
      <c r="Q53" s="5">
        <f t="shared" ref="Q53:R53" si="213">IF(Q3=0,439.19,32.74)</f>
        <v>32.74</v>
      </c>
      <c r="R53" s="5">
        <f t="shared" si="213"/>
        <v>32.74</v>
      </c>
      <c r="T53" s="5">
        <f t="shared" ref="T53:U53" si="214">IF(T3=0,439.19,32.74)</f>
        <v>32.74</v>
      </c>
      <c r="U53" s="5">
        <f t="shared" si="214"/>
        <v>32.74</v>
      </c>
      <c r="W53" s="5">
        <f t="shared" ref="W53:X53" si="215">IF(W3=0,439.19,32.74)</f>
        <v>32.74</v>
      </c>
      <c r="X53" s="5">
        <f t="shared" si="215"/>
        <v>32.74</v>
      </c>
      <c r="Z53" s="5">
        <f t="shared" ref="Z53:AA53" si="216">IF(Z3=0,439.19,32.74)</f>
        <v>32.74</v>
      </c>
      <c r="AA53" s="5">
        <f t="shared" si="216"/>
        <v>32.74</v>
      </c>
    </row>
    <row r="54">
      <c r="A54" s="2">
        <v>0.0</v>
      </c>
      <c r="B54" s="2">
        <v>0.0</v>
      </c>
      <c r="C54" s="5">
        <f>VLOOKUP(F2,F1:G2,2,0)</f>
        <v>100000</v>
      </c>
      <c r="D54" s="5">
        <f>VLOOKUP(F2,F1:G2,2,0)</f>
        <v>100000</v>
      </c>
      <c r="E54" s="5">
        <f t="shared" ref="E54:F54" si="217">IF(E4=0, 32.58, 2.56) </f>
        <v>32.58</v>
      </c>
      <c r="F54" s="5">
        <f t="shared" si="217"/>
        <v>32.58</v>
      </c>
      <c r="H54" s="5">
        <f t="shared" ref="H54:I54" si="218">IF(H4=0, 32.58, 2.56) </f>
        <v>32.58</v>
      </c>
      <c r="I54" s="5">
        <f t="shared" si="218"/>
        <v>2.56</v>
      </c>
      <c r="K54" s="5">
        <f t="shared" ref="K54:L54" si="219">IF(K4=0, 32.58, 2.56) </f>
        <v>2.56</v>
      </c>
      <c r="L54" s="5">
        <f t="shared" si="219"/>
        <v>32.58</v>
      </c>
      <c r="N54" s="5">
        <f t="shared" ref="N54:O54" si="220">IF(N4=0, 32.58, 2.56) </f>
        <v>2.56</v>
      </c>
      <c r="O54" s="5">
        <f t="shared" si="220"/>
        <v>2.56</v>
      </c>
      <c r="Q54" s="5">
        <f t="shared" ref="Q54:R54" si="221">IF(Q4=0, 32.58, 2.56) </f>
        <v>32.58</v>
      </c>
      <c r="R54" s="5">
        <f t="shared" si="221"/>
        <v>32.58</v>
      </c>
      <c r="T54" s="5">
        <f t="shared" ref="T54:U54" si="222">IF(T4=0, 32.58, 2.56) </f>
        <v>32.58</v>
      </c>
      <c r="U54" s="5">
        <f t="shared" si="222"/>
        <v>2.56</v>
      </c>
      <c r="W54" s="5">
        <f t="shared" ref="W54:X54" si="223">IF(W4=0, 32.58, 2.56) </f>
        <v>2.56</v>
      </c>
      <c r="X54" s="5">
        <f t="shared" si="223"/>
        <v>32.58</v>
      </c>
      <c r="Z54" s="5">
        <f t="shared" ref="Z54:AA54" si="224">IF(Z4=0, 32.58, 2.56) </f>
        <v>2.56</v>
      </c>
      <c r="AA54" s="5">
        <f t="shared" si="224"/>
        <v>2.56</v>
      </c>
    </row>
    <row r="55">
      <c r="E55" s="5">
        <f t="shared" ref="E55:F55" si="225">SUM(E53:E54)</f>
        <v>65.32</v>
      </c>
      <c r="F55" s="5">
        <f t="shared" si="225"/>
        <v>471.77</v>
      </c>
      <c r="G55" s="4" t="str">
        <f>IF(AND(AND(E55&gt;65,E55&lt;66),AND(F55&gt;65,F55&lt;66)), "True", "False") </f>
        <v>False</v>
      </c>
      <c r="H55" s="5">
        <f t="shared" ref="H55:I55" si="226">SUM(H53:H54)</f>
        <v>65.32</v>
      </c>
      <c r="I55" s="5">
        <f t="shared" si="226"/>
        <v>441.75</v>
      </c>
      <c r="J55" s="4" t="str">
        <f>IF(AND(AND(H55&gt;65,H55&lt;66),AND(I55&gt;65,I55&lt;66)), "True", "False") </f>
        <v>False</v>
      </c>
      <c r="K55" s="5">
        <f t="shared" ref="K55:L55" si="227">SUM(K53:K54)</f>
        <v>35.3</v>
      </c>
      <c r="L55" s="5">
        <f t="shared" si="227"/>
        <v>471.77</v>
      </c>
      <c r="M55" s="4" t="str">
        <f>IF(AND(AND(K55&gt;65,K55&lt;66),AND(L55&gt;65,L55&lt;66)), "True", "False") </f>
        <v>False</v>
      </c>
      <c r="N55" s="5">
        <f t="shared" ref="N55:O55" si="228">SUM(N53:N54)</f>
        <v>35.3</v>
      </c>
      <c r="O55" s="5">
        <f t="shared" si="228"/>
        <v>441.75</v>
      </c>
      <c r="P55" s="4" t="str">
        <f>IF(AND(AND(N55&gt;65,N55&lt;66),AND(O55&gt;65,O55&lt;66)), "True", "False") </f>
        <v>False</v>
      </c>
      <c r="Q55" s="5">
        <f t="shared" ref="Q55:R55" si="229">SUM(Q53:Q54)</f>
        <v>65.32</v>
      </c>
      <c r="R55" s="5">
        <f t="shared" si="229"/>
        <v>65.32</v>
      </c>
      <c r="S55" s="4" t="str">
        <f>IF(AND(AND(Q55&gt;65,Q55&lt;66),AND(R55&gt;65,R55&lt;66)), "True", "False") </f>
        <v>True</v>
      </c>
      <c r="T55" s="5">
        <f t="shared" ref="T55:U55" si="230">SUM(T53:T54)</f>
        <v>65.32</v>
      </c>
      <c r="U55" s="5">
        <f t="shared" si="230"/>
        <v>35.3</v>
      </c>
      <c r="V55" s="4" t="str">
        <f>IF(AND(AND(T55&gt;65,T55&lt;66),AND(U55&gt;65,U55&lt;66)), "True", "False") </f>
        <v>False</v>
      </c>
      <c r="W55" s="5">
        <f t="shared" ref="W55:X55" si="231">SUM(W53:W54)</f>
        <v>35.3</v>
      </c>
      <c r="X55" s="5">
        <f t="shared" si="231"/>
        <v>65.32</v>
      </c>
      <c r="Y55" s="4" t="str">
        <f>IF(AND(AND(W55&gt;65,W55&lt;66),AND(X55&gt;65,X55&lt;66)), "True", "False") </f>
        <v>False</v>
      </c>
      <c r="Z55" s="5">
        <f t="shared" ref="Z55:AA55" si="232">SUM(Z53:Z54)</f>
        <v>35.3</v>
      </c>
      <c r="AA55" s="5">
        <f t="shared" si="232"/>
        <v>35.3</v>
      </c>
      <c r="AB55" s="4" t="str">
        <f>IF(AND(AND(Z55&gt;65,Z55&lt;66),AND(AA55&gt;65,AA55&lt;66)), "True", "False") </f>
        <v>False</v>
      </c>
    </row>
    <row r="57">
      <c r="A57" s="2">
        <v>1.0</v>
      </c>
      <c r="B57" s="2">
        <v>1.0</v>
      </c>
      <c r="C57" s="5">
        <f>VLOOKUP(F1,F1:G2,2,0)</f>
        <v>6200</v>
      </c>
      <c r="D57" s="5">
        <f>VLOOKUP(F1,F1:G2,2,0)</f>
        <v>6200</v>
      </c>
      <c r="E57" s="5">
        <f t="shared" ref="E57:F57" si="233">IF(E3=0,439.19,32.74)</f>
        <v>32.74</v>
      </c>
      <c r="F57" s="5">
        <f t="shared" si="233"/>
        <v>439.19</v>
      </c>
      <c r="H57" s="5">
        <f t="shared" ref="H57:I57" si="234">IF(H3=0,439.19,32.74)</f>
        <v>32.74</v>
      </c>
      <c r="I57" s="5">
        <f t="shared" si="234"/>
        <v>439.19</v>
      </c>
      <c r="K57" s="5">
        <f t="shared" ref="K57:L57" si="235">IF(K3=0,439.19,32.74)</f>
        <v>32.74</v>
      </c>
      <c r="L57" s="5">
        <f t="shared" si="235"/>
        <v>439.19</v>
      </c>
      <c r="N57" s="5">
        <f t="shared" ref="N57:O57" si="236">IF(N3=0,439.19,32.74)</f>
        <v>32.74</v>
      </c>
      <c r="O57" s="5">
        <f t="shared" si="236"/>
        <v>439.19</v>
      </c>
      <c r="Q57" s="5">
        <f t="shared" ref="Q57:R57" si="237">IF(Q3=0,439.19,32.74)</f>
        <v>32.74</v>
      </c>
      <c r="R57" s="5">
        <f t="shared" si="237"/>
        <v>32.74</v>
      </c>
      <c r="T57" s="5">
        <f t="shared" ref="T57:U57" si="238">IF(T3=0,439.19,32.74)</f>
        <v>32.74</v>
      </c>
      <c r="U57" s="5">
        <f t="shared" si="238"/>
        <v>32.74</v>
      </c>
      <c r="W57" s="5">
        <f t="shared" ref="W57:X57" si="239">IF(W3=0,439.19,32.74)</f>
        <v>32.74</v>
      </c>
      <c r="X57" s="5">
        <f t="shared" si="239"/>
        <v>32.74</v>
      </c>
      <c r="Z57" s="5">
        <f t="shared" ref="Z57:AA57" si="240">IF(Z3=0,439.19,32.74)</f>
        <v>32.74</v>
      </c>
      <c r="AA57" s="5">
        <f t="shared" si="240"/>
        <v>32.74</v>
      </c>
    </row>
    <row r="58">
      <c r="A58" s="2">
        <v>0.0</v>
      </c>
      <c r="B58" s="2">
        <v>1.0</v>
      </c>
      <c r="C58" s="5">
        <f>VLOOKUP(F2,F1:G2,2,0)</f>
        <v>100000</v>
      </c>
      <c r="D58" s="5">
        <f>VLOOKUP(F1,F1:G2,2,0)</f>
        <v>6200</v>
      </c>
      <c r="E58" s="5">
        <f>IF(E4=0, 32.58, 2.56) </f>
        <v>32.58</v>
      </c>
      <c r="F58" s="5">
        <f>IF(F4=0,439.19,32.74)</f>
        <v>439.19</v>
      </c>
      <c r="H58" s="5">
        <f>IF(H4=0, 32.58, 2.56) </f>
        <v>32.58</v>
      </c>
      <c r="I58" s="5">
        <f>IF(I4=0,439.19,32.74)</f>
        <v>32.74</v>
      </c>
      <c r="K58" s="5">
        <f>IF(K4=0, 32.58, 2.56) </f>
        <v>2.56</v>
      </c>
      <c r="L58" s="5">
        <f>IF(L4=0,439.19,32.74)</f>
        <v>439.19</v>
      </c>
      <c r="N58" s="5">
        <f>IF(N4=0, 32.58, 2.56) </f>
        <v>2.56</v>
      </c>
      <c r="O58" s="5">
        <f>IF(O4=0,439.19,32.74)</f>
        <v>32.74</v>
      </c>
      <c r="Q58" s="5">
        <f>IF(Q4=0, 32.58, 2.56) </f>
        <v>32.58</v>
      </c>
      <c r="R58" s="5">
        <f>IF(R4=0,439.19,32.74)</f>
        <v>439.19</v>
      </c>
      <c r="T58" s="5">
        <f>IF(T4=0, 32.58, 2.56) </f>
        <v>32.58</v>
      </c>
      <c r="U58" s="5">
        <f>IF(U4=0,439.19,32.74)</f>
        <v>32.74</v>
      </c>
      <c r="W58" s="5">
        <f>IF(W4=0, 32.58, 2.56) </f>
        <v>2.56</v>
      </c>
      <c r="X58" s="5">
        <f>IF(X4=0,439.19,32.74)</f>
        <v>439.19</v>
      </c>
      <c r="Z58" s="5">
        <f>IF(Z4=0, 32.58, 2.56) </f>
        <v>2.56</v>
      </c>
      <c r="AA58" s="5">
        <f>IF(AA4=0,439.19,32.74)</f>
        <v>32.74</v>
      </c>
    </row>
    <row r="59">
      <c r="E59" s="5">
        <f t="shared" ref="E59:F59" si="241">SUM(E57:E58)</f>
        <v>65.32</v>
      </c>
      <c r="F59" s="5">
        <f t="shared" si="241"/>
        <v>878.38</v>
      </c>
      <c r="G59" s="4" t="str">
        <f>IF(AND(AND(E59&gt;65,E59&lt;66),AND(F59&gt;65,F59&lt;66)), "True", "False") </f>
        <v>False</v>
      </c>
      <c r="H59" s="5">
        <f t="shared" ref="H59:I59" si="242">SUM(H57:H58)</f>
        <v>65.32</v>
      </c>
      <c r="I59" s="5">
        <f t="shared" si="242"/>
        <v>471.93</v>
      </c>
      <c r="J59" s="4" t="str">
        <f>IF(AND(AND(H59&gt;65,H59&lt;66),AND(I59&gt;65,I59&lt;66)), "True", "False") </f>
        <v>False</v>
      </c>
      <c r="K59" s="5">
        <f t="shared" ref="K59:L59" si="243">SUM(K57:K58)</f>
        <v>35.3</v>
      </c>
      <c r="L59" s="5">
        <f t="shared" si="243"/>
        <v>878.38</v>
      </c>
      <c r="M59" s="4" t="str">
        <f>IF(AND(AND(K59&gt;65,K59&lt;66),AND(L59&gt;65,L59&lt;66)), "True", "False") </f>
        <v>False</v>
      </c>
      <c r="N59" s="5">
        <f t="shared" ref="N59:O59" si="244">SUM(N57:N58)</f>
        <v>35.3</v>
      </c>
      <c r="O59" s="5">
        <f t="shared" si="244"/>
        <v>471.93</v>
      </c>
      <c r="P59" s="4" t="str">
        <f>IF(AND(AND(N59&gt;65,N59&lt;66),AND(O59&gt;65,O59&lt;66)), "True", "False") </f>
        <v>False</v>
      </c>
      <c r="Q59" s="5">
        <f t="shared" ref="Q59:R59" si="245">SUM(Q57:Q58)</f>
        <v>65.32</v>
      </c>
      <c r="R59" s="5">
        <f t="shared" si="245"/>
        <v>471.93</v>
      </c>
      <c r="S59" s="4" t="str">
        <f>IF(AND(AND(Q59&gt;65,Q59&lt;66),AND(R59&gt;65,R59&lt;66)), "True", "False") </f>
        <v>False</v>
      </c>
      <c r="T59" s="5">
        <f t="shared" ref="T59:U59" si="246">SUM(T57:T58)</f>
        <v>65.32</v>
      </c>
      <c r="U59" s="5">
        <f t="shared" si="246"/>
        <v>65.48</v>
      </c>
      <c r="V59" s="4" t="str">
        <f>IF(AND(AND(T59&gt;65,T59&lt;66),AND(U59&gt;65,U59&lt;66)), "True", "False") </f>
        <v>True</v>
      </c>
      <c r="W59" s="5">
        <f t="shared" ref="W59:X59" si="247">SUM(W57:W58)</f>
        <v>35.3</v>
      </c>
      <c r="X59" s="5">
        <f t="shared" si="247"/>
        <v>471.93</v>
      </c>
      <c r="Y59" s="4" t="str">
        <f>IF(AND(AND(W59&gt;65,W59&lt;66),AND(X59&gt;65,X59&lt;66)), "True", "False") </f>
        <v>False</v>
      </c>
      <c r="Z59" s="5">
        <f t="shared" ref="Z59:AA59" si="248">SUM(Z57:Z58)</f>
        <v>35.3</v>
      </c>
      <c r="AA59" s="5">
        <f t="shared" si="248"/>
        <v>65.48</v>
      </c>
      <c r="AB59" s="4" t="str">
        <f>IF(AND(AND(Z59&gt;65,Z59&lt;66),AND(AA59&gt;65,AA59&lt;66)), "True", "False") </f>
        <v>False</v>
      </c>
    </row>
    <row r="61">
      <c r="A61" s="2">
        <v>1.0</v>
      </c>
      <c r="B61" s="2">
        <v>1.0</v>
      </c>
      <c r="C61" s="5">
        <f>VLOOKUP(F1,F1:G2,2,0)</f>
        <v>6200</v>
      </c>
      <c r="D61" s="5">
        <f>VLOOKUP(F1,F1:G2,2,0)</f>
        <v>6200</v>
      </c>
      <c r="E61" s="5">
        <f t="shared" ref="E61:F61" si="249">IF(E3=0,439.19,32.74)</f>
        <v>32.74</v>
      </c>
      <c r="F61" s="5">
        <f t="shared" si="249"/>
        <v>439.19</v>
      </c>
      <c r="H61" s="5">
        <f t="shared" ref="H61:I61" si="250">IF(H3=0,439.19,32.74)</f>
        <v>32.74</v>
      </c>
      <c r="I61" s="5">
        <f t="shared" si="250"/>
        <v>439.19</v>
      </c>
      <c r="K61" s="5">
        <f t="shared" ref="K61:L61" si="251">IF(K3=0,439.19,32.74)</f>
        <v>32.74</v>
      </c>
      <c r="L61" s="5">
        <f t="shared" si="251"/>
        <v>439.19</v>
      </c>
      <c r="N61" s="5">
        <f t="shared" ref="N61:O61" si="252">IF(N3=0,439.19,32.74)</f>
        <v>32.74</v>
      </c>
      <c r="O61" s="5">
        <f t="shared" si="252"/>
        <v>439.19</v>
      </c>
      <c r="Q61" s="5">
        <f t="shared" ref="Q61:R61" si="253">IF(Q3=0,439.19,32.74)</f>
        <v>32.74</v>
      </c>
      <c r="R61" s="5">
        <f t="shared" si="253"/>
        <v>32.74</v>
      </c>
      <c r="T61" s="5">
        <f t="shared" ref="T61:U61" si="254">IF(T3=0,439.19,32.74)</f>
        <v>32.74</v>
      </c>
      <c r="U61" s="5">
        <f t="shared" si="254"/>
        <v>32.74</v>
      </c>
      <c r="W61" s="5">
        <f t="shared" ref="W61:X61" si="255">IF(W3=0,439.19,32.74)</f>
        <v>32.74</v>
      </c>
      <c r="X61" s="5">
        <f t="shared" si="255"/>
        <v>32.74</v>
      </c>
      <c r="Z61" s="5">
        <f t="shared" ref="Z61:AA61" si="256">IF(Z3=0,439.19,32.74)</f>
        <v>32.74</v>
      </c>
      <c r="AA61" s="5">
        <f t="shared" si="256"/>
        <v>32.74</v>
      </c>
    </row>
    <row r="62">
      <c r="A62" s="2">
        <v>1.0</v>
      </c>
      <c r="B62" s="2">
        <v>0.0</v>
      </c>
      <c r="C62" s="5">
        <f>VLOOKUP(F1,F1:G2,2,0)</f>
        <v>6200</v>
      </c>
      <c r="D62" s="5">
        <f>VLOOKUP(F2,F1:G2,2,0)</f>
        <v>100000</v>
      </c>
      <c r="E62" s="5">
        <f>IF(E4=0,439.19,32.74)</f>
        <v>439.19</v>
      </c>
      <c r="F62" s="5">
        <f>IF(F4=0, 32.58, 2.56) </f>
        <v>32.58</v>
      </c>
      <c r="H62" s="5">
        <f>IF(H4=0,439.19,32.74)</f>
        <v>439.19</v>
      </c>
      <c r="I62" s="5">
        <f>IF(I4=0, 32.58, 2.56) </f>
        <v>2.56</v>
      </c>
      <c r="K62" s="5">
        <f>IF(K4=0,439.19,32.74)</f>
        <v>32.74</v>
      </c>
      <c r="L62" s="5">
        <f>IF(L4=0, 32.58, 2.56) </f>
        <v>32.58</v>
      </c>
      <c r="N62" s="5">
        <f>IF(N4=0,439.19,32.74)</f>
        <v>32.74</v>
      </c>
      <c r="O62" s="5">
        <f>IF(O4=0, 32.58, 2.56) </f>
        <v>2.56</v>
      </c>
      <c r="Q62" s="5">
        <f>IF(Q4=0,439.19,32.74)</f>
        <v>439.19</v>
      </c>
      <c r="R62" s="5">
        <f>IF(R4=0, 32.58, 2.56) </f>
        <v>32.58</v>
      </c>
      <c r="T62" s="5">
        <f>IF(T4=0,439.19,32.74)</f>
        <v>439.19</v>
      </c>
      <c r="U62" s="5">
        <f>IF(U4=0, 32.58, 2.56) </f>
        <v>2.56</v>
      </c>
      <c r="W62" s="5">
        <f>IF(W4=0,439.19,32.74)</f>
        <v>32.74</v>
      </c>
      <c r="X62" s="5">
        <f>IF(X4=0, 32.58, 2.56) </f>
        <v>32.58</v>
      </c>
      <c r="Z62" s="5">
        <f>IF(Z4=0,439.19,32.74)</f>
        <v>32.74</v>
      </c>
      <c r="AA62" s="5">
        <f>IF(AA4=0, 32.58, 2.56) </f>
        <v>2.56</v>
      </c>
    </row>
    <row r="63">
      <c r="E63" s="5">
        <f t="shared" ref="E63:F63" si="257">SUM(E61:E62)</f>
        <v>471.93</v>
      </c>
      <c r="F63" s="5">
        <f t="shared" si="257"/>
        <v>471.77</v>
      </c>
      <c r="G63" s="4" t="str">
        <f>IF(AND(AND(E63&gt;65,E63&lt;66),AND(F63&gt;65,F63&lt;66)), "True", "False") </f>
        <v>False</v>
      </c>
      <c r="H63" s="5">
        <f t="shared" ref="H63:I63" si="258">SUM(H61:H62)</f>
        <v>471.93</v>
      </c>
      <c r="I63" s="5">
        <f t="shared" si="258"/>
        <v>441.75</v>
      </c>
      <c r="J63" s="4" t="str">
        <f>IF(AND(AND(H63&gt;65,H63&lt;66),AND(I63&gt;65,I63&lt;66)), "True", "False") </f>
        <v>False</v>
      </c>
      <c r="K63" s="5">
        <f t="shared" ref="K63:L63" si="259">SUM(K61:K62)</f>
        <v>65.48</v>
      </c>
      <c r="L63" s="5">
        <f t="shared" si="259"/>
        <v>471.77</v>
      </c>
      <c r="M63" s="4" t="str">
        <f>IF(AND(AND(K63&gt;65,K63&lt;66),AND(L63&gt;65,L63&lt;66)), "True", "False") </f>
        <v>False</v>
      </c>
      <c r="N63" s="5">
        <f t="shared" ref="N63:O63" si="260">SUM(N61:N62)</f>
        <v>65.48</v>
      </c>
      <c r="O63" s="5">
        <f t="shared" si="260"/>
        <v>441.75</v>
      </c>
      <c r="P63" s="4" t="str">
        <f>IF(AND(AND(N63&gt;65,N63&lt;66),AND(O63&gt;65,O63&lt;66)), "True", "False") </f>
        <v>False</v>
      </c>
      <c r="Q63" s="5">
        <f t="shared" ref="Q63:R63" si="261">SUM(Q61:Q62)</f>
        <v>471.93</v>
      </c>
      <c r="R63" s="5">
        <f t="shared" si="261"/>
        <v>65.32</v>
      </c>
      <c r="S63" s="4" t="str">
        <f>IF(AND(AND(Q63&gt;65,Q63&lt;66),AND(R63&gt;65,R63&lt;66)), "True", "False") </f>
        <v>False</v>
      </c>
      <c r="T63" s="5">
        <f t="shared" ref="T63:U63" si="262">SUM(T61:T62)</f>
        <v>471.93</v>
      </c>
      <c r="U63" s="5">
        <f t="shared" si="262"/>
        <v>35.3</v>
      </c>
      <c r="V63" s="4" t="str">
        <f>IF(AND(AND(T63&gt;65,T63&lt;66),AND(U63&gt;65,U63&lt;66)), "True", "False") </f>
        <v>False</v>
      </c>
      <c r="W63" s="5">
        <f t="shared" ref="W63:X63" si="263">SUM(W61:W62)</f>
        <v>65.48</v>
      </c>
      <c r="X63" s="5">
        <f t="shared" si="263"/>
        <v>65.32</v>
      </c>
      <c r="Y63" s="4" t="str">
        <f>IF(AND(AND(W63&gt;65,W63&lt;66),AND(X63&gt;65,X63&lt;66)), "True", "False") </f>
        <v>True</v>
      </c>
      <c r="Z63" s="5">
        <f t="shared" ref="Z63:AA63" si="264">SUM(Z61:Z62)</f>
        <v>65.48</v>
      </c>
      <c r="AA63" s="5">
        <f t="shared" si="264"/>
        <v>35.3</v>
      </c>
      <c r="AB63" s="4" t="str">
        <f>IF(AND(AND(Z63&gt;65,Z63&lt;66),AND(AA63&gt;65,AA63&lt;66)), "True", "False") </f>
        <v>False</v>
      </c>
    </row>
    <row r="65">
      <c r="A65" s="2">
        <v>1.0</v>
      </c>
      <c r="B65" s="2">
        <v>1.0</v>
      </c>
      <c r="C65" s="5">
        <f>VLOOKUP(F1,F1:G2,2,0)</f>
        <v>6200</v>
      </c>
      <c r="D65" s="5">
        <f>VLOOKUP(F1,F1:G2,2,0)</f>
        <v>6200</v>
      </c>
      <c r="E65" s="5">
        <f t="shared" ref="E65:F65" si="265">IF(E3=0,439.19,32.74)</f>
        <v>32.74</v>
      </c>
      <c r="F65" s="5">
        <f t="shared" si="265"/>
        <v>439.19</v>
      </c>
      <c r="H65" s="5">
        <f t="shared" ref="H65:I65" si="266">IF(H3=0,439.19,32.74)</f>
        <v>32.74</v>
      </c>
      <c r="I65" s="5">
        <f t="shared" si="266"/>
        <v>439.19</v>
      </c>
      <c r="K65" s="5">
        <f t="shared" ref="K65:L65" si="267">IF(K3=0,439.19,32.74)</f>
        <v>32.74</v>
      </c>
      <c r="L65" s="5">
        <f t="shared" si="267"/>
        <v>439.19</v>
      </c>
      <c r="N65" s="5">
        <f t="shared" ref="N65:O65" si="268">IF(N3=0,439.19,32.74)</f>
        <v>32.74</v>
      </c>
      <c r="O65" s="5">
        <f t="shared" si="268"/>
        <v>439.19</v>
      </c>
      <c r="Q65" s="5">
        <f t="shared" ref="Q65:R65" si="269">IF(Q3=0,439.19,32.74)</f>
        <v>32.74</v>
      </c>
      <c r="R65" s="5">
        <f t="shared" si="269"/>
        <v>32.74</v>
      </c>
      <c r="T65" s="5">
        <f t="shared" ref="T65:U65" si="270">IF(T3=0,439.19,32.74)</f>
        <v>32.74</v>
      </c>
      <c r="U65" s="5">
        <f t="shared" si="270"/>
        <v>32.74</v>
      </c>
      <c r="W65" s="5">
        <f t="shared" ref="W65:X65" si="271">IF(W3=0,439.19,32.74)</f>
        <v>32.74</v>
      </c>
      <c r="X65" s="5">
        <f t="shared" si="271"/>
        <v>32.74</v>
      </c>
      <c r="Z65" s="5">
        <f t="shared" ref="Z65:AA65" si="272">IF(Z3=0,439.19,32.74)</f>
        <v>32.74</v>
      </c>
      <c r="AA65" s="5">
        <f t="shared" si="272"/>
        <v>32.74</v>
      </c>
    </row>
    <row r="66">
      <c r="A66" s="2">
        <v>1.0</v>
      </c>
      <c r="B66" s="2">
        <v>1.0</v>
      </c>
      <c r="C66" s="5">
        <f>VLOOKUP(F1,F1:G2,2,0)</f>
        <v>6200</v>
      </c>
      <c r="D66" s="5">
        <f>VLOOKUP(F1,F1:G2,2,0)</f>
        <v>6200</v>
      </c>
      <c r="E66" s="5">
        <f t="shared" ref="E66:F66" si="273">IF(E4=0,439.19,32.74)</f>
        <v>439.19</v>
      </c>
      <c r="F66" s="5">
        <f t="shared" si="273"/>
        <v>439.19</v>
      </c>
      <c r="H66" s="5">
        <f t="shared" ref="H66:I66" si="274">IF(H4=0,439.19,32.74)</f>
        <v>439.19</v>
      </c>
      <c r="I66" s="5">
        <f t="shared" si="274"/>
        <v>32.74</v>
      </c>
      <c r="K66" s="5">
        <f t="shared" ref="K66:L66" si="275">IF(K4=0,439.19,32.74)</f>
        <v>32.74</v>
      </c>
      <c r="L66" s="5">
        <f t="shared" si="275"/>
        <v>439.19</v>
      </c>
      <c r="N66" s="5">
        <f t="shared" ref="N66:O66" si="276">IF(N4=0,439.19,32.74)</f>
        <v>32.74</v>
      </c>
      <c r="O66" s="5">
        <f t="shared" si="276"/>
        <v>32.74</v>
      </c>
      <c r="Q66" s="5">
        <f t="shared" ref="Q66:R66" si="277">IF(Q4=0,439.19,32.74)</f>
        <v>439.19</v>
      </c>
      <c r="R66" s="5">
        <f t="shared" si="277"/>
        <v>439.19</v>
      </c>
      <c r="T66" s="5">
        <f t="shared" ref="T66:U66" si="278">IF(T4=0,439.19,32.74)</f>
        <v>439.19</v>
      </c>
      <c r="U66" s="5">
        <f t="shared" si="278"/>
        <v>32.74</v>
      </c>
      <c r="W66" s="5">
        <f t="shared" ref="W66:X66" si="279">IF(W4=0,439.19,32.74)</f>
        <v>32.74</v>
      </c>
      <c r="X66" s="5">
        <f t="shared" si="279"/>
        <v>439.19</v>
      </c>
      <c r="Z66" s="5">
        <f t="shared" ref="Z66:AA66" si="280">IF(Z4=0,439.19,32.74)</f>
        <v>32.74</v>
      </c>
      <c r="AA66" s="5">
        <f t="shared" si="280"/>
        <v>32.74</v>
      </c>
    </row>
    <row r="67">
      <c r="E67" s="5">
        <f t="shared" ref="E67:F67" si="281">SUM(E65:E66)</f>
        <v>471.93</v>
      </c>
      <c r="F67" s="5">
        <f t="shared" si="281"/>
        <v>878.38</v>
      </c>
      <c r="G67" s="4" t="str">
        <f>IF(AND(AND(E67&gt;65,E67&lt;66),AND(F67&gt;65,F67&lt;66)), "True", "False") </f>
        <v>False</v>
      </c>
      <c r="H67" s="5">
        <f t="shared" ref="H67:I67" si="282">SUM(H65:H66)</f>
        <v>471.93</v>
      </c>
      <c r="I67" s="5">
        <f t="shared" si="282"/>
        <v>471.93</v>
      </c>
      <c r="J67" s="4" t="str">
        <f>IF(AND(AND(H67&gt;65,H67&lt;66),AND(I67&gt;65,I67&lt;66)), "True", "False") </f>
        <v>False</v>
      </c>
      <c r="K67" s="5">
        <f t="shared" ref="K67:L67" si="283">SUM(K65:K66)</f>
        <v>65.48</v>
      </c>
      <c r="L67" s="5">
        <f t="shared" si="283"/>
        <v>878.38</v>
      </c>
      <c r="M67" s="4" t="str">
        <f>IF(AND(AND(K67&gt;65,K67&lt;66),AND(L67&gt;65,L67&lt;66)), "True", "False") </f>
        <v>False</v>
      </c>
      <c r="N67" s="5">
        <f t="shared" ref="N67:O67" si="284">SUM(N65:N66)</f>
        <v>65.48</v>
      </c>
      <c r="O67" s="5">
        <f t="shared" si="284"/>
        <v>471.93</v>
      </c>
      <c r="P67" s="4" t="str">
        <f>IF(AND(AND(N67&gt;65,N67&lt;66),AND(O67&gt;65,O67&lt;66)), "True", "False") </f>
        <v>False</v>
      </c>
      <c r="Q67" s="5">
        <f t="shared" ref="Q67:R67" si="285">SUM(Q65:Q66)</f>
        <v>471.93</v>
      </c>
      <c r="R67" s="5">
        <f t="shared" si="285"/>
        <v>471.93</v>
      </c>
      <c r="S67" s="4" t="str">
        <f>IF(AND(AND(Q67&gt;65,Q67&lt;66),AND(R67&gt;65,R67&lt;66)), "True", "False") </f>
        <v>False</v>
      </c>
      <c r="T67" s="5">
        <f t="shared" ref="T67:U67" si="286">SUM(T65:T66)</f>
        <v>471.93</v>
      </c>
      <c r="U67" s="5">
        <f t="shared" si="286"/>
        <v>65.48</v>
      </c>
      <c r="V67" s="4" t="str">
        <f>IF(AND(AND(T67&gt;65,T67&lt;66),AND(U67&gt;65,U67&lt;66)), "True", "False") </f>
        <v>False</v>
      </c>
      <c r="W67" s="5">
        <f t="shared" ref="W67:X67" si="287">SUM(W65:W66)</f>
        <v>65.48</v>
      </c>
      <c r="X67" s="5">
        <f t="shared" si="287"/>
        <v>471.93</v>
      </c>
      <c r="Y67" s="4" t="str">
        <f>IF(AND(AND(W67&gt;65,W67&lt;66),AND(X67&gt;65,X67&lt;66)), "True", "False") </f>
        <v>False</v>
      </c>
      <c r="Z67" s="5">
        <f t="shared" ref="Z67:AA67" si="288">SUM(Z65:Z66)</f>
        <v>65.48</v>
      </c>
      <c r="AA67" s="5">
        <f t="shared" si="288"/>
        <v>65.48</v>
      </c>
      <c r="AB67" s="4" t="str">
        <f>IF(AND(AND(Z67&gt;65,Z67&lt;66),AND(AA67&gt;65,AA67&lt;66)), "True", "False") </f>
        <v>True</v>
      </c>
    </row>
  </sheetData>
  <drawing r:id="rId1"/>
</worksheet>
</file>