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90" windowWidth="11100" windowHeight="6705" activeTab="0"/>
  </bookViews>
  <sheets>
    <sheet name="sheet1" sheetId="1" r:id="rId1"/>
    <sheet name="sheet2" sheetId="2" r:id="rId2"/>
  </sheets>
  <definedNames>
    <definedName name="Range1">sheet1!$B$3:$C$4</definedName>
  </definedNames>
  <calcPr calcId="114210"/>
</workbook>
</file>

<file path=xl/sharedStrings.xml><?xml version="1.0" encoding="utf-8"?>
<sst xmlns="http://schemas.openxmlformats.org/spreadsheetml/2006/main" count="61" uniqueCount="61">
  <si>
    <t>Examples of typical formulas usage:</t>
  </si>
  <si>
    <t>Some data:</t>
  </si>
  <si>
    <t>3</t>
  </si>
  <si>
    <t>5.2</t>
  </si>
  <si>
    <t>7</t>
  </si>
  <si>
    <t>Float number without first digit:</t>
  </si>
  <si>
    <t>Named range:</t>
  </si>
  <si>
    <t>3d sheet reference:</t>
  </si>
  <si>
    <t>3d area sheet reference:</t>
  </si>
  <si>
    <t>Function's miss arguments:</t>
  </si>
  <si>
    <t>Functions are case-insensitive:</t>
  </si>
  <si>
    <t>Supported functions:</t>
  </si>
  <si>
    <t>Results</t>
  </si>
  <si>
    <t>Formulas</t>
  </si>
  <si>
    <t>NOW()+123</t>
  </si>
  <si>
    <t>SECOND(12)/23</t>
  </si>
  <si>
    <t>MINUTE(24)-1343/35</t>
  </si>
  <si>
    <t>(HOUR(56)-23/35)</t>
  </si>
  <si>
    <t>WEEKDAY(5)</t>
  </si>
  <si>
    <t>YEAR(23)-WEEKDAY(5)</t>
  </si>
  <si>
    <t>MONTH(3)-2342/235345</t>
  </si>
  <si>
    <t>((DAY(1)))</t>
  </si>
  <si>
    <t>TIME(1,2,3)</t>
  </si>
  <si>
    <t>DATE(1,2,3)</t>
  </si>
  <si>
    <t>RAND()</t>
  </si>
  <si>
    <t>TEXT("text", "$d")</t>
  </si>
  <si>
    <t>VAR(1,2)</t>
  </si>
  <si>
    <t>MOD(1,2)</t>
  </si>
  <si>
    <t>NOT(FALSE)</t>
  </si>
  <si>
    <t>OR(FALSE)</t>
  </si>
  <si>
    <t>AND(TRUE)</t>
  </si>
  <si>
    <t>FALSE()</t>
  </si>
  <si>
    <t>TRUE()</t>
  </si>
  <si>
    <t>VALUE(3)</t>
  </si>
  <si>
    <t>LEN("hello")</t>
  </si>
  <si>
    <t>MID("hello",1,1)</t>
  </si>
  <si>
    <t>ROUND(1,2)</t>
  </si>
  <si>
    <t>SIGN(-2)</t>
  </si>
  <si>
    <t>INT(3)</t>
  </si>
  <si>
    <t>ABS(-3)</t>
  </si>
  <si>
    <t>LN(2)</t>
  </si>
  <si>
    <t>EXP(4)</t>
  </si>
  <si>
    <t>SQRT(2)</t>
  </si>
  <si>
    <t>PI()</t>
  </si>
  <si>
    <t>COS(4)</t>
  </si>
  <si>
    <t>SIN(3)</t>
  </si>
  <si>
    <t>MAX(1,2)</t>
  </si>
  <si>
    <t>MIN(1,2)</t>
  </si>
  <si>
    <t>AVERAGE(1,2)</t>
  </si>
  <si>
    <t>SUM(1,3)</t>
  </si>
  <si>
    <t>IF(1,2,3)</t>
  </si>
  <si>
    <t>COUNT(1,2,3)</t>
  </si>
  <si>
    <t>SUBTOTAL(1,sheet2!A2:C2)</t>
  </si>
  <si>
    <t>Paranthless:</t>
  </si>
  <si>
    <t>Unary operators:</t>
  </si>
  <si>
    <t>Bool values:</t>
  </si>
  <si>
    <t>Integer values:</t>
  </si>
  <si>
    <t>Float values:</t>
  </si>
  <si>
    <t>String values:</t>
  </si>
  <si>
    <t>Error values:</t>
  </si>
  <si>
    <t>Binary operators:</t>
  </si>
  <si>
    <t>Some data on another sheet: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</si>
</sst>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5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D63"/>
  <sheetViews>
    <sheetView tabSelected="1" topLeftCell="A1" workbookViewId="0">
      <selection sqref="A1 B2:B4 C5"/>
    </sheetView>
  </sheetViews>
  <sheetFormatPr defaultColWidth="9.1484375" defaultRowHeight="12.75"/>
  <cols>
    <col min="1" max="1" width="35.0" style="15" customWidth="1"/>
    <col min="2" max="3" width="15.0" style="15" customWidth="1"/>
  </cols>
  <sheetData>
    <row r="1">
      <c r="A1" s="15" t="s">
        <v>0</v>
      </c>
    </row>
    <row r="3">
      <c r="A3" s="15" t="s">
        <v>1</v>
      </c>
      <c r="B3" s="15" t="s">
        <v>2</v>
      </c>
      <c r="C3" s="15">
        <v>4.1</v>
      </c>
    </row>
    <row r="4">
      <c r="B4" s="15" t="s">
        <v>3</v>
      </c>
      <c r="C4" s="15">
        <v>6</v>
      </c>
    </row>
    <row r="5">
      <c r="B5" s="15" t="s">
        <v>4</v>
      </c>
      <c r="C5" s="15">
        <v>8.3</v>
      </c>
    </row>
    <row r="7">
      <c r="A7" s="15" t="s">
        <v>5</v>
      </c>
      <c r="B7" s="15">
        <f>0.5/23+0.1-2</f>
        <v/>
      </c>
    </row>
    <row r="8">
      <c r="A8" s="15" t="s">
        <v>6</v>
      </c>
      <c r="B8" s="15">
        <f>SUM(Range1)</f>
        <v/>
      </c>
    </row>
    <row r="9">
      <c r="A9" s="15" t="s">
        <v>7</v>
      </c>
      <c r="B9" s="15">
        <f>sheet2!$C$2</f>
        <v/>
      </c>
    </row>
    <row r="10">
      <c r="A10" s="15" t="s">
        <v>8</v>
      </c>
      <c r="B10" s="15">
        <f>AVERAGE(sheet2!A2:C2)</f>
        <v/>
      </c>
    </row>
    <row r="11">
      <c r="A11" s="15" t="s">
        <v>9</v>
      </c>
      <c r="B11" s="15">
        <f>COUNT(1,,,,,2,23,,,,,,34,,,54,,,,,)</f>
        <v/>
      </c>
    </row>
    <row r="12">
      <c r="A12" s="15" t="s">
        <v>10</v>
      </c>
      <c r="B12" s="15">
        <f>COS(1)</f>
        <v/>
      </c>
    </row>
    <row r="13">
      <c r="A13" s="15" t="s">
        <v>11</v>
      </c>
    </row>
    <row r="14">
      <c r="A14" s="15" t="s">
        <v>12</v>
      </c>
      <c r="B14" s="15" t="s">
        <v>13</v>
      </c>
    </row>
    <row r="15">
      <c r="A15" s="15">
        <f>NOW()+123</f>
        <v/>
      </c>
      <c r="B15" s="15" t="s">
        <v>14</v>
      </c>
    </row>
    <row r="16">
      <c r="A16" s="15">
        <f>SECOND(12)/23</f>
        <v/>
      </c>
      <c r="B16" s="15" t="s">
        <v>15</v>
      </c>
    </row>
    <row r="17">
      <c r="A17" s="15">
        <f>MINUTE(24)-1343/35</f>
        <v/>
      </c>
      <c r="B17" s="15" t="s">
        <v>16</v>
      </c>
    </row>
    <row r="18">
      <c r="A18" s="15">
        <f>(HOUR(56)-23/35)</f>
        <v/>
      </c>
      <c r="B18" s="15" t="s">
        <v>17</v>
      </c>
    </row>
    <row r="19">
      <c r="A19" s="15">
        <f>WEEKDAY(5)</f>
        <v/>
      </c>
      <c r="B19" s="15" t="s">
        <v>18</v>
      </c>
    </row>
    <row r="20">
      <c r="A20" s="15">
        <f>YEAR(23)-WEEKDAY(5)</f>
        <v/>
      </c>
      <c r="B20" s="15" t="s">
        <v>19</v>
      </c>
    </row>
    <row r="21">
      <c r="A21" s="15">
        <f>MONTH(3)-2342/235345</f>
        <v/>
      </c>
      <c r="B21" s="15" t="s">
        <v>20</v>
      </c>
    </row>
    <row r="22">
      <c r="A22" s="15">
        <f>((DAY(1)))</f>
        <v/>
      </c>
      <c r="B22" s="15" t="s">
        <v>21</v>
      </c>
    </row>
    <row r="23">
      <c r="A23" s="15">
        <f>TIME(1,2,3)</f>
        <v/>
      </c>
      <c r="B23" s="15" t="s">
        <v>22</v>
      </c>
    </row>
    <row r="24">
      <c r="A24" s="15">
        <f>DATE(1,2,3)</f>
        <v/>
      </c>
      <c r="B24" s="15" t="s">
        <v>23</v>
      </c>
    </row>
    <row r="25">
      <c r="A25" s="15">
        <f>RAND()</f>
        <v/>
      </c>
      <c r="B25" s="15" t="s">
        <v>24</v>
      </c>
    </row>
    <row r="26">
      <c r="A26" s="15">
        <f>TEXT("text","$d")</f>
        <v/>
      </c>
      <c r="B26" s="15" t="s">
        <v>25</v>
      </c>
    </row>
    <row r="27">
      <c r="A27" s="15">
        <f>VAR(1,2)</f>
        <v/>
      </c>
      <c r="B27" s="15" t="s">
        <v>26</v>
      </c>
    </row>
    <row r="28">
      <c r="A28" s="15">
        <f>MOD(1,2)</f>
        <v/>
      </c>
      <c r="B28" s="15" t="s">
        <v>27</v>
      </c>
    </row>
    <row r="29">
      <c r="A29" s="15">
        <f>NOT(FALSE)</f>
        <v/>
      </c>
      <c r="B29" s="15" t="s">
        <v>28</v>
      </c>
    </row>
    <row r="30">
      <c r="A30" s="15">
        <f>OR(FALSE)</f>
        <v/>
      </c>
      <c r="B30" s="15" t="s">
        <v>29</v>
      </c>
    </row>
    <row r="31">
      <c r="A31" s="15">
        <f>AND(TRUE)</f>
        <v/>
      </c>
      <c r="B31" s="15" t="s">
        <v>30</v>
      </c>
    </row>
    <row r="32">
      <c r="A32" s="15">
        <f>FALSE()</f>
        <v/>
      </c>
      <c r="B32" s="15" t="s">
        <v>31</v>
      </c>
    </row>
    <row r="33">
      <c r="A33" s="15">
        <f>TRUE()</f>
        <v/>
      </c>
      <c r="B33" s="15" t="s">
        <v>32</v>
      </c>
    </row>
    <row r="34">
      <c r="A34" s="15">
        <f>VALUE(3)</f>
        <v/>
      </c>
      <c r="B34" s="15" t="s">
        <v>33</v>
      </c>
    </row>
    <row r="35">
      <c r="A35" s="15">
        <f>LEN("hello")</f>
        <v/>
      </c>
      <c r="B35" s="15" t="s">
        <v>34</v>
      </c>
    </row>
    <row r="36">
      <c r="A36" s="15">
        <f>MID("hello",1,1)</f>
        <v/>
      </c>
      <c r="B36" s="15" t="s">
        <v>35</v>
      </c>
    </row>
    <row r="37">
      <c r="A37" s="15">
        <f>ROUND(1,2)</f>
        <v/>
      </c>
      <c r="B37" s="15" t="s">
        <v>36</v>
      </c>
    </row>
    <row r="38">
      <c r="A38" s="15">
        <f>SIGN(-2)</f>
        <v/>
      </c>
      <c r="B38" s="15" t="s">
        <v>37</v>
      </c>
    </row>
    <row r="39">
      <c r="A39" s="15">
        <f>INT(3)</f>
        <v/>
      </c>
      <c r="B39" s="15" t="s">
        <v>38</v>
      </c>
    </row>
    <row r="40">
      <c r="A40" s="15">
        <f>ABS(-3)</f>
        <v/>
      </c>
      <c r="B40" s="15" t="s">
        <v>39</v>
      </c>
    </row>
    <row r="41">
      <c r="A41" s="15">
        <f>LN(2)</f>
        <v/>
      </c>
      <c r="B41" s="15" t="s">
        <v>40</v>
      </c>
    </row>
    <row r="42">
      <c r="A42" s="15">
        <f>EXP(4)</f>
        <v/>
      </c>
      <c r="B42" s="15" t="s">
        <v>41</v>
      </c>
    </row>
    <row r="43">
      <c r="A43" s="15">
        <f>SQRT(2)</f>
        <v/>
      </c>
      <c r="B43" s="15" t="s">
        <v>42</v>
      </c>
    </row>
    <row r="44">
      <c r="A44" s="15">
        <f>PI()</f>
        <v/>
      </c>
      <c r="B44" s="15" t="s">
        <v>43</v>
      </c>
    </row>
    <row r="45">
      <c r="A45" s="15">
        <f>COS(4)</f>
        <v/>
      </c>
      <c r="B45" s="15" t="s">
        <v>44</v>
      </c>
    </row>
    <row r="46">
      <c r="A46" s="15">
        <f>SIN(3)</f>
        <v/>
      </c>
      <c r="B46" s="15" t="s">
        <v>45</v>
      </c>
    </row>
    <row r="47">
      <c r="A47" s="15">
        <f>MAX(1,2)</f>
        <v/>
      </c>
      <c r="B47" s="15" t="s">
        <v>46</v>
      </c>
    </row>
    <row r="48">
      <c r="A48" s="15">
        <f>MIN(1,2)</f>
        <v/>
      </c>
      <c r="B48" s="15" t="s">
        <v>47</v>
      </c>
    </row>
    <row r="49">
      <c r="A49" s="15">
        <f>AVERAGE(1,2)</f>
        <v/>
      </c>
      <c r="B49" s="15" t="s">
        <v>48</v>
      </c>
    </row>
    <row r="50">
      <c r="A50" s="15">
        <f>SUM(1,3)</f>
        <v/>
      </c>
      <c r="B50" s="15" t="s">
        <v>49</v>
      </c>
    </row>
    <row r="51">
      <c r="A51" s="15">
        <f>IF(1,2,3)</f>
        <v/>
      </c>
      <c r="B51" s="15" t="s">
        <v>50</v>
      </c>
    </row>
    <row r="52">
      <c r="A52" s="15">
        <f>COUNT(1,2,3)</f>
        <v/>
      </c>
      <c r="B52" s="15" t="s">
        <v>51</v>
      </c>
    </row>
    <row r="53">
      <c r="A53" s="15">
        <f>SUBTOTAL(1,sheet2!A2:C2)</f>
        <v/>
      </c>
      <c r="B53" s="15" t="s">
        <v>52</v>
      </c>
    </row>
    <row r="55">
      <c r="A55" s="15" t="s">
        <v>53</v>
      </c>
      <c r="B55" s="15">
        <f>((12+2343+34545))</f>
        <v/>
      </c>
    </row>
    <row r="56">
      <c r="A56" s="15" t="s">
        <v>54</v>
      </c>
      <c r="B56" s="15">
        <f>B5%</f>
        <v/>
      </c>
      <c r="C56" s="15">
        <f>+++B5</f>
        <v/>
      </c>
    </row>
    <row r="57">
      <c r="A57" s="15" t="s">
        <v>55</v>
      </c>
      <c r="B57" s="15">
        <f>TRUE</f>
        <v/>
      </c>
      <c r="C57" s="15">
        <f>FALSE</f>
        <v/>
      </c>
    </row>
    <row r="58">
      <c r="A58" s="15" t="s">
        <v>56</v>
      </c>
      <c r="B58" s="15">
        <f>1</f>
        <v/>
      </c>
      <c r="C58" s="15">
        <f>20</f>
        <v/>
      </c>
    </row>
    <row r="59">
      <c r="A59" s="15" t="s">
        <v>57</v>
      </c>
      <c r="B59" s="15">
        <f>0.4</f>
        <v/>
      </c>
      <c r="C59" s="15">
        <f>2235.5132</f>
        <v/>
      </c>
    </row>
    <row r="60">
      <c r="A60" s="15" t="s">
        <v>58</v>
      </c>
      <c r="B60" s="15">
        <f>"hello world!"</f>
        <v/>
      </c>
    </row>
    <row r="61">
      <c r="A61" s="15" t="s">
        <v>59</v>
      </c>
      <c r="B61" s="15">
        <f>#NULL!</f>
        <v/>
      </c>
      <c r="C61" s="15">
        <f>#DIV/0!</f>
        <v/>
      </c>
    </row>
    <row r="62">
      <c r="A62" s="15" t="s">
        <v>60</v>
      </c>
      <c r="B62" s="15">
        <f>(1)-2+(3/2+34)/2+12232-32-4</f>
        <v/>
      </c>
    </row>
  </sheetData>
  <sheetProtection/>
  <pageMargins left="0.75" right="0.75" top="1.0" bottom="1.0" header="0.5" footer="0.5"/>
  <headerFooter>
    <oddHeader>&amp;C&amp;A</oddHeader>
    <oddFooter>&amp;CPage 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D4"/>
  <sheetViews>
    <sheetView topLeftCell="A1" workbookViewId="0"/>
  </sheetViews>
  <sheetFormatPr defaultColWidth="9.1484375" defaultRowHeight="12.75"/>
  <sheetData>
    <row r="1">
      <c r="A1" s="15" t="s">
        <v>61</v>
      </c>
    </row>
    <row r="2">
      <c r="A2" s="15">
        <v>33</v>
      </c>
      <c r="B2" s="15">
        <v>44.1</v>
      </c>
      <c r="C2" s="15">
        <v>55.2</v>
      </c>
    </row>
    <row r="3">
      <c r="A3" s="15">
        <v>66</v>
      </c>
      <c r="B3" s="15">
        <v>77</v>
      </c>
      <c r="C3" s="15">
        <v>88.3</v>
      </c>
    </row>
  </sheetData>
  <sheetProtection/>
  <pageMargins left="0.75" right="0.75" top="1.0" bottom="1.0" header="0.5" footer="0.5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