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K:\204000JOBS\204276_TMR_LGC_Fast_Rail\insta360\mls_rail\scripts\Delivery_RomaSt\"/>
    </mc:Choice>
  </mc:AlternateContent>
  <xr:revisionPtr revIDLastSave="0" documentId="13_ncr:1_{13C6A5B3-4481-4C7C-B1E8-B13B5A230F6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P14" i="1"/>
  <c r="M14" i="1"/>
  <c r="E26" i="1"/>
  <c r="P26" i="1"/>
  <c r="M26" i="1"/>
  <c r="R110" i="1"/>
  <c r="Q110" i="1"/>
  <c r="N110" i="1"/>
  <c r="R104" i="1"/>
  <c r="Q104" i="1"/>
  <c r="N104" i="1"/>
  <c r="R98" i="1"/>
  <c r="Q98" i="1"/>
  <c r="N98" i="1"/>
  <c r="R91" i="1"/>
  <c r="Q91" i="1"/>
  <c r="N91" i="1"/>
  <c r="R79" i="1"/>
  <c r="Q79" i="1"/>
  <c r="N79" i="1"/>
  <c r="R120" i="1"/>
  <c r="Q120" i="1"/>
  <c r="N120" i="1"/>
  <c r="R177" i="1"/>
  <c r="Q177" i="1"/>
  <c r="N177" i="1"/>
  <c r="R173" i="1"/>
  <c r="Q173" i="1"/>
  <c r="N173" i="1"/>
  <c r="R169" i="1"/>
  <c r="Q169" i="1"/>
  <c r="N169" i="1"/>
  <c r="R164" i="1"/>
  <c r="Q164" i="1"/>
  <c r="N164" i="1"/>
  <c r="R160" i="1"/>
  <c r="Q160" i="1"/>
  <c r="N160" i="1"/>
  <c r="R152" i="1"/>
  <c r="Q152" i="1"/>
  <c r="N152" i="1"/>
  <c r="R146" i="1"/>
  <c r="Q146" i="1"/>
  <c r="N146" i="1"/>
  <c r="R136" i="1"/>
  <c r="Q136" i="1"/>
  <c r="N136" i="1"/>
  <c r="R127" i="1"/>
  <c r="Q127" i="1"/>
  <c r="N127" i="1"/>
  <c r="R186" i="1"/>
  <c r="Q186" i="1"/>
  <c r="N186" i="1"/>
  <c r="R214" i="1"/>
  <c r="Q214" i="1"/>
  <c r="N214" i="1"/>
  <c r="R208" i="1"/>
  <c r="Q208" i="1"/>
  <c r="N208" i="1"/>
  <c r="R200" i="1"/>
  <c r="Q200" i="1"/>
  <c r="N200" i="1"/>
  <c r="R67" i="1"/>
  <c r="Q67" i="1"/>
  <c r="N67" i="1"/>
  <c r="R58" i="1"/>
  <c r="Q58" i="1"/>
  <c r="N58" i="1"/>
  <c r="R54" i="1"/>
  <c r="Q54" i="1"/>
  <c r="N54" i="1"/>
  <c r="R49" i="1"/>
  <c r="Q49" i="1"/>
  <c r="N49" i="1"/>
  <c r="R45" i="1"/>
  <c r="Q45" i="1"/>
  <c r="N45" i="1"/>
  <c r="R13" i="1"/>
  <c r="Q13" i="1"/>
  <c r="R3" i="1"/>
  <c r="Q3" i="1"/>
  <c r="R25" i="1"/>
  <c r="Q25" i="1"/>
  <c r="N25" i="1"/>
  <c r="N13" i="1"/>
  <c r="N3" i="1"/>
</calcChain>
</file>

<file path=xl/sharedStrings.xml><?xml version="1.0" encoding="utf-8"?>
<sst xmlns="http://schemas.openxmlformats.org/spreadsheetml/2006/main" count="480" uniqueCount="239">
  <si>
    <t>VID_2023_06_18_21_17_35_20230630165913.mp4</t>
  </si>
  <si>
    <t>comment</t>
  </si>
  <si>
    <t>VID_2023_06_19_02_47_37_20230630103648.mp4</t>
  </si>
  <si>
    <t>VID_2023_06_19_00_04_30_20230630165916.mp4</t>
  </si>
  <si>
    <t>BDS</t>
  </si>
  <si>
    <t>fudge</t>
  </si>
  <si>
    <t>mp4</t>
  </si>
  <si>
    <t>day</t>
  </si>
  <si>
    <t>align start</t>
  </si>
  <si>
    <t>align end</t>
  </si>
  <si>
    <t>camera</t>
  </si>
  <si>
    <t>CUSP5</t>
  </si>
  <si>
    <t>VID_2023_07_07_03_10_51_20230707212316.mp4</t>
  </si>
  <si>
    <t>VID_2023_07_07_02_17_04_20230707212311.mp4</t>
  </si>
  <si>
    <t>VID_2023_07_07_00_02_34_20230707212301.mp4</t>
  </si>
  <si>
    <t>VID_2023_07_06_21_28_25_20230707212213.mp4</t>
  </si>
  <si>
    <t>BUS</t>
  </si>
  <si>
    <t>CUSXDS</t>
  </si>
  <si>
    <t>VID_2023_07_07_21_23_57_20230708191659.mp4</t>
  </si>
  <si>
    <t>VID_2023_07_07_22_13_52_20230708191742.mp4</t>
  </si>
  <si>
    <t>VID_2023_07_07_22_30_16_20230708191747.mp4</t>
  </si>
  <si>
    <t>VID_2023_07_07_22_44_01_20230708191753.mp4</t>
  </si>
  <si>
    <t>VID_2023_07_07_23_14_35_20230708191757.mp4</t>
  </si>
  <si>
    <t>VID_2023_07_07_23_41_02_20230708191801.mp4</t>
  </si>
  <si>
    <t>VID_2023_07_07_23_55_51_20230708191805.mp4</t>
  </si>
  <si>
    <t>VID_2023_07_08_00_32_31_20230708191809.mp4</t>
  </si>
  <si>
    <t>VID_2023_07_08_01_15_22_20230708191813.mp4</t>
  </si>
  <si>
    <t>VID_2023_07_08_01_25_20_20230708191817.mp4</t>
  </si>
  <si>
    <t>VID_2023_07_08_01_49_13_20230708191824.mp4</t>
  </si>
  <si>
    <t>VID_2023_07_08_21_14_00_20230709201242.mp4</t>
  </si>
  <si>
    <t>VID_2023_07_08_21_16_49_20230709201246.mp4</t>
  </si>
  <si>
    <t>VID_2023_07_08_21_25_01_20230709201251.mp4</t>
  </si>
  <si>
    <t>VID_2023_07_08_21_27_18_20230709201255.mp4</t>
  </si>
  <si>
    <t>VID_2023_07_08_21_36_56_20230709201259.mp4</t>
  </si>
  <si>
    <t>VID_2023_07_08_22_18_24_20230709201307.mp4</t>
  </si>
  <si>
    <t>VID_2023_07_08_22_36_43_20230709201312.mp4</t>
  </si>
  <si>
    <t>VID_2023_07_08_22_56_00_20230709201316.mp4</t>
  </si>
  <si>
    <t>VID_2023_07_08_23_13_47_20230709201058.mp4</t>
  </si>
  <si>
    <t>VID_2023_07_09_00_14_33_20230709201146.mp4</t>
  </si>
  <si>
    <t>VID_2023_07_09_00_55_47_20230709201151.mp4</t>
  </si>
  <si>
    <t>VID_2023_07_09_01_05_01_20230709201155.mp4</t>
  </si>
  <si>
    <t>VID_2023_07_09_01_09_16_20230709201200.mp4</t>
  </si>
  <si>
    <t>VID_2023_07_09_01_11_39_20230709201204.mp4</t>
  </si>
  <si>
    <t>VID_2023_07_09_01_25_44_20230709201208.mp4</t>
  </si>
  <si>
    <t>VID_2023_07_09_01_40_20_20230709201212.mp4</t>
  </si>
  <si>
    <t>VID_2023_07_09_01_59_26_20230709201216.mp4</t>
  </si>
  <si>
    <t>VID_2023_07_09_02_07_21_20230709201220.mp4</t>
  </si>
  <si>
    <t>VID_2023_07_09_02_17_16_20230709201225.mp4</t>
  </si>
  <si>
    <t>VID_2023_07_09_02_27_52_20230709201228.mp4</t>
  </si>
  <si>
    <t>VID_2023_07_09_02_42_05_20230709201233.mp4</t>
  </si>
  <si>
    <t>VID_2023_07_09_02_47_38_20230709201238.mp4</t>
  </si>
  <si>
    <t>VID_2023_07_11_22_18_09_20230712174820.mp4</t>
  </si>
  <si>
    <t>VID_2023_07_11_22_45_40_20230712200851.mp4</t>
  </si>
  <si>
    <t>VID_2023_07_11_23_53_04_20230712200855.mp4</t>
  </si>
  <si>
    <t>VID_2023_07_24_21_17_17.mp4</t>
  </si>
  <si>
    <t>VID_2023_07_24_21_21_45.mp4</t>
  </si>
  <si>
    <t>VID_2023_07_24_21_48_58.mp4</t>
  </si>
  <si>
    <t>VID_2023_07_24_22_22_28.mp4</t>
  </si>
  <si>
    <t>VID_2023_07_24_22_26_13.mp4</t>
  </si>
  <si>
    <t>VID_2023_07_24_22_35_50.mp4</t>
  </si>
  <si>
    <t>VID_2023_07_24_23_11_28.mp4</t>
  </si>
  <si>
    <t>VID_2023_07_24_23_24_44.mp4</t>
  </si>
  <si>
    <t>VID_2023_07_25_00_12_31.mp4</t>
  </si>
  <si>
    <t>VID_2023_07_25_00_19_28.mp4</t>
  </si>
  <si>
    <t>VID_2023_07_25_00_22_14.mp4</t>
  </si>
  <si>
    <t>VID_2023_07_25_00_38_37.mp4</t>
  </si>
  <si>
    <t>VID_2023_07_25_00_58_41.mp4</t>
  </si>
  <si>
    <t>VID_2023_07_25_01_02_41.mp4</t>
  </si>
  <si>
    <t>VID_2023_07_25_01_22_51.mp4</t>
  </si>
  <si>
    <t>VID_2023_07_25_01_57_27.mp4</t>
  </si>
  <si>
    <t>VID_2023_07_25_02_02_12.mp4</t>
  </si>
  <si>
    <t>VID_2023_07_25_02_20_00.mp4</t>
  </si>
  <si>
    <t>VID_2023_07_26_19_34_20.mp4</t>
  </si>
  <si>
    <t>VID_2023_07_26_20_24_006.mp4</t>
  </si>
  <si>
    <t>VID_2023_07_26_21_57_31.mp4</t>
  </si>
  <si>
    <t>VID_2023_07_26_22_36_43.mp4</t>
  </si>
  <si>
    <t>VID_2023_07_27_00_24_42_0.mp4</t>
  </si>
  <si>
    <t>VID_2023_07_27_19_43_51_20240618111605.mp4</t>
  </si>
  <si>
    <t>VID_2023_07_27_21_32_01_20240618111612.mp4</t>
  </si>
  <si>
    <t>VID_2023_07_27_22_07_27_20240618111501.mp4</t>
  </si>
  <si>
    <t>VID_2023_07_27_22_43_08_20240618111508.mp4</t>
  </si>
  <si>
    <t>VID_2023_07_27_23_08_51_20240618111516.mp4</t>
  </si>
  <si>
    <t>VID_2023_07_27_23_23_35_20240618111526.mp4</t>
  </si>
  <si>
    <t>VID_2023_07_28_00_19_33_20240618111534.mp4</t>
  </si>
  <si>
    <t>VID_2023_07_28_00_45_23_20240618111544.mp4</t>
  </si>
  <si>
    <t>WUSP3</t>
  </si>
  <si>
    <t>WUSP6</t>
  </si>
  <si>
    <t>unix starttime</t>
  </si>
  <si>
    <t>unix endtime</t>
  </si>
  <si>
    <t>pos file</t>
  </si>
  <si>
    <t>204276 MLS Rail Day2 PVT2.pos</t>
  </si>
  <si>
    <t>204276 MLS Rail Day3 PVT2.pos</t>
  </si>
  <si>
    <t>204276 MLS Rail Day4 PVT2.pos</t>
  </si>
  <si>
    <t>204276 MLS Rail Day5 PVT2.pos</t>
  </si>
  <si>
    <t>frames</t>
  </si>
  <si>
    <t>check</t>
  </si>
  <si>
    <t>204276 MLS Rail Day8 PVT2.pos</t>
  </si>
  <si>
    <t>204276 MLS Rail Day11 PVT2.pos</t>
  </si>
  <si>
    <t>n/a</t>
  </si>
  <si>
    <t>204276 MLS Rail Day12.pos</t>
  </si>
  <si>
    <t>204276 MLS Rail Day13 PVT2.pos</t>
  </si>
  <si>
    <t>camera start</t>
  </si>
  <si>
    <t>camera end</t>
  </si>
  <si>
    <t>diff start</t>
  </si>
  <si>
    <t>diff end</t>
  </si>
  <si>
    <t>splits</t>
  </si>
  <si>
    <t>front</t>
  </si>
  <si>
    <t>2:27:35</t>
  </si>
  <si>
    <t>redlight</t>
  </si>
  <si>
    <t>2:27:42</t>
  </si>
  <si>
    <t>2:28:00</t>
  </si>
  <si>
    <t>2:31:20</t>
  </si>
  <si>
    <t>back</t>
  </si>
  <si>
    <t>1:01:16</t>
  </si>
  <si>
    <t>1:04:22</t>
  </si>
  <si>
    <t>0:04:50</t>
  </si>
  <si>
    <t>0:09:22</t>
  </si>
  <si>
    <t>0:16:24</t>
  </si>
  <si>
    <t>0:18:17</t>
  </si>
  <si>
    <t>0:03:39</t>
  </si>
  <si>
    <t>0:06:22</t>
  </si>
  <si>
    <t>0:00:08</t>
  </si>
  <si>
    <t>0:00:45</t>
  </si>
  <si>
    <t>0:01:43</t>
  </si>
  <si>
    <t>0:02:35</t>
  </si>
  <si>
    <t>0:00:12</t>
  </si>
  <si>
    <t>WUSP3 0</t>
  </si>
  <si>
    <t>WUSP3 260</t>
  </si>
  <si>
    <t>WUSP3 270</t>
  </si>
  <si>
    <t>0:01:27</t>
  </si>
  <si>
    <t>WUSP6 695</t>
  </si>
  <si>
    <t>0:00:13</t>
  </si>
  <si>
    <t>0:08:38</t>
  </si>
  <si>
    <t>0:05:10</t>
  </si>
  <si>
    <t>0:02:25</t>
  </si>
  <si>
    <t>0:03:05</t>
  </si>
  <si>
    <t>0:10:54</t>
  </si>
  <si>
    <t>use</t>
  </si>
  <si>
    <t>don't use</t>
  </si>
  <si>
    <t>0:03:43</t>
  </si>
  <si>
    <t>0:05:54</t>
  </si>
  <si>
    <t>NUMXMDM 600</t>
  </si>
  <si>
    <t>0:06:34</t>
  </si>
  <si>
    <t>WUMP8</t>
  </si>
  <si>
    <t>0:08:54</t>
  </si>
  <si>
    <t>WUMP8 714</t>
  </si>
  <si>
    <t>WDMP9</t>
  </si>
  <si>
    <t>WDMP9 727</t>
  </si>
  <si>
    <t>0:12:15</t>
  </si>
  <si>
    <t>NDMP8</t>
  </si>
  <si>
    <t>NDMP8 650</t>
  </si>
  <si>
    <t>0:14:02</t>
  </si>
  <si>
    <t>0:00:06</t>
  </si>
  <si>
    <t>0:02:18</t>
  </si>
  <si>
    <t>0:05:46</t>
  </si>
  <si>
    <t>NDMP8 630</t>
  </si>
  <si>
    <t>0:07:35</t>
  </si>
  <si>
    <t>0:10:22</t>
  </si>
  <si>
    <t>0:12:37</t>
  </si>
  <si>
    <t>0:15:55</t>
  </si>
  <si>
    <t>0:18:08</t>
  </si>
  <si>
    <t>NDMP8 640</t>
  </si>
  <si>
    <t>0:00:05</t>
  </si>
  <si>
    <t>CDE</t>
  </si>
  <si>
    <t>CDE178</t>
  </si>
  <si>
    <t>0:07:03</t>
  </si>
  <si>
    <t>0:00:40</t>
  </si>
  <si>
    <t>0:07:40</t>
  </si>
  <si>
    <t>0:00:47</t>
  </si>
  <si>
    <t>BUS 630</t>
  </si>
  <si>
    <t>stopped</t>
  </si>
  <si>
    <t>0:02:10</t>
  </si>
  <si>
    <t>0:12:22</t>
  </si>
  <si>
    <t>0:13:35</t>
  </si>
  <si>
    <t>CDMP9</t>
  </si>
  <si>
    <t>0:07:25</t>
  </si>
  <si>
    <t>stop where scanner stops</t>
  </si>
  <si>
    <t>start where scanner starts</t>
  </si>
  <si>
    <t>NOTE maybe 8 seconds missing at 0:08:20</t>
  </si>
  <si>
    <t>0:08:22</t>
  </si>
  <si>
    <t>0:04:28</t>
  </si>
  <si>
    <t>0:03:03</t>
  </si>
  <si>
    <t>drops frames around 3 minute mark</t>
  </si>
  <si>
    <t>0:03:48</t>
  </si>
  <si>
    <t>0:04:46</t>
  </si>
  <si>
    <t>0:08:35</t>
  </si>
  <si>
    <t>0:05:42</t>
  </si>
  <si>
    <t>0:03:14</t>
  </si>
  <si>
    <t>BACK</t>
  </si>
  <si>
    <t>0:06:37</t>
  </si>
  <si>
    <t>FRONT</t>
  </si>
  <si>
    <t>CDSXDMP7</t>
  </si>
  <si>
    <t>0:29:38</t>
  </si>
  <si>
    <t>0:32:49</t>
  </si>
  <si>
    <t>0:03:18</t>
  </si>
  <si>
    <t>0:06:28</t>
  </si>
  <si>
    <t>0:27:08</t>
  </si>
  <si>
    <t>0:30:59</t>
  </si>
  <si>
    <t>0:04:16</t>
  </si>
  <si>
    <t>0:05:16</t>
  </si>
  <si>
    <t>0:14:20</t>
  </si>
  <si>
    <t>0:17:14</t>
  </si>
  <si>
    <t>1:30</t>
  </si>
  <si>
    <t>4:48</t>
  </si>
  <si>
    <t>5:40</t>
  </si>
  <si>
    <t>6:20</t>
  </si>
  <si>
    <t>5:02</t>
  </si>
  <si>
    <t>2:00</t>
  </si>
  <si>
    <t>0:02</t>
  </si>
  <si>
    <t>3:20</t>
  </si>
  <si>
    <t>5:55</t>
  </si>
  <si>
    <t>8:15</t>
  </si>
  <si>
    <t>0:11</t>
  </si>
  <si>
    <t>3:36</t>
  </si>
  <si>
    <t>NUMP8</t>
  </si>
  <si>
    <t>11:26</t>
  </si>
  <si>
    <t>14:38</t>
  </si>
  <si>
    <t>6:35</t>
  </si>
  <si>
    <t>7:48</t>
  </si>
  <si>
    <t>11:01</t>
  </si>
  <si>
    <t>13:27</t>
  </si>
  <si>
    <t>1:30:35</t>
  </si>
  <si>
    <t>1:32:13</t>
  </si>
  <si>
    <t>1:43:23</t>
  </si>
  <si>
    <t>1:44:30</t>
  </si>
  <si>
    <t>6:10</t>
  </si>
  <si>
    <t>7:20</t>
  </si>
  <si>
    <t>9:51</t>
  </si>
  <si>
    <t>BAD ALIGNMENT</t>
  </si>
  <si>
    <t>2:37</t>
  </si>
  <si>
    <t>3:35</t>
  </si>
  <si>
    <t>3:57</t>
  </si>
  <si>
    <t>6:42</t>
  </si>
  <si>
    <t>22:40</t>
  </si>
  <si>
    <t>23:50</t>
  </si>
  <si>
    <t>CUMP8</t>
  </si>
  <si>
    <t>NDMXDSDG</t>
  </si>
  <si>
    <t>29:08</t>
  </si>
  <si>
    <t>30:21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</si>
</sst>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/>
    <xf numFmtId="21" fontId="0" fillId="0" borderId="0" xfId="0" applyNumberForma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2" fontId="0" fillId="2" borderId="0" xfId="0" applyNumberFormat="1" applyFill="1"/>
    <xf numFmtId="0" fontId="1" fillId="2" borderId="0" xfId="0" applyFont="1" applyFill="1"/>
    <xf numFmtId="2" fontId="1" fillId="2" borderId="0" xfId="0" applyNumberFormat="1" applyFont="1" applyFill="1"/>
    <xf numFmtId="2" fontId="0" fillId="2" borderId="0" xfId="0" applyNumberForma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2" borderId="0" xfId="0" applyFill="1"/>
    <xf numFmtId="0" fontId="0" fillId="4" borderId="0" xfId="0" applyFill="1" applyAlignment="1">
      <alignment horizontal="center"/>
    </xf>
    <xf numFmtId="49" fontId="0" fillId="4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1"/>
  <sheetViews>
    <sheetView tabSelected="1" workbookViewId="0">
      <pane xSplit="1" ySplit="1" topLeftCell="B179" activePane="bottomRight" state="frozen"/>
      <selection pane="topRight" activeCell="B1" sqref="B1"/>
      <selection pane="bottomLeft" activeCell="A2" sqref="A2"/>
      <selection pane="bottomRight" activeCell="E204" sqref="E204"/>
    </sheetView>
  </sheetViews>
  <sheetFormatPr defaultColWidth="44.5703125" defaultRowHeight="15" x14ac:dyDescent="0.25"/>
  <cols>
    <col min="1" max="1" width="4.140625" style="5" bestFit="1" customWidth="1"/>
    <col min="2" max="2" width="44.7109375" bestFit="1" customWidth="1"/>
    <col min="3" max="3" width="29.85546875" bestFit="1" customWidth="1"/>
    <col min="4" max="5" width="13.7109375" style="7" bestFit="1" customWidth="1"/>
    <col min="6" max="6" width="6.140625" style="2" bestFit="1" customWidth="1"/>
    <col min="7" max="8" width="12.42578125" style="1" bestFit="1" customWidth="1"/>
    <col min="9" max="9" width="7.42578125" style="2" bestFit="1" customWidth="1"/>
    <col min="10" max="10" width="11.5703125" style="14" bestFit="1" customWidth="1"/>
    <col min="11" max="11" width="23.85546875" style="1" bestFit="1" customWidth="1"/>
    <col min="12" max="12" width="9.28515625" style="3" bestFit="1" customWidth="1"/>
    <col min="13" max="13" width="7.5703125" style="10" bestFit="1" customWidth="1"/>
    <col min="14" max="14" width="12.5703125" style="10" bestFit="1" customWidth="1"/>
    <col min="15" max="16" width="13.7109375" style="1" bestFit="1" customWidth="1"/>
    <col min="17" max="18" width="8.5703125" style="1" bestFit="1" customWidth="1"/>
    <col min="19" max="19" width="38.140625" bestFit="1" customWidth="1"/>
  </cols>
  <sheetData>
    <row r="1" spans="1:18" s="3" customFormat="1" x14ac:dyDescent="0.25">
      <c r="A1" s="3" t="s">
        <v>7</v>
      </c>
      <c r="B1" s="3" t="s">
        <v>6</v>
      </c>
      <c r="C1" s="3" t="s">
        <v>89</v>
      </c>
      <c r="D1" s="4" t="s">
        <v>87</v>
      </c>
      <c r="E1" s="4" t="s">
        <v>88</v>
      </c>
      <c r="F1" s="4" t="s">
        <v>5</v>
      </c>
      <c r="G1" s="3" t="s">
        <v>8</v>
      </c>
      <c r="H1" s="3" t="s">
        <v>9</v>
      </c>
      <c r="I1" s="4" t="s">
        <v>10</v>
      </c>
      <c r="J1" s="13" t="s">
        <v>105</v>
      </c>
      <c r="K1" s="3" t="s">
        <v>1</v>
      </c>
      <c r="L1" s="3" t="s">
        <v>137</v>
      </c>
      <c r="M1" s="9" t="s">
        <v>94</v>
      </c>
      <c r="N1" s="9" t="s">
        <v>95</v>
      </c>
      <c r="O1" s="3" t="s">
        <v>101</v>
      </c>
      <c r="P1" s="3" t="s">
        <v>102</v>
      </c>
      <c r="Q1" s="3" t="s">
        <v>103</v>
      </c>
      <c r="R1" s="3" t="s">
        <v>104</v>
      </c>
    </row>
    <row r="2" spans="1:18" x14ac:dyDescent="0.25">
      <c r="A2" s="5">
        <v>2</v>
      </c>
      <c r="B2" t="s">
        <v>0</v>
      </c>
      <c r="K2" s="1" t="s">
        <v>98</v>
      </c>
    </row>
    <row r="3" spans="1:18" x14ac:dyDescent="0.25">
      <c r="A3" s="5">
        <v>2</v>
      </c>
      <c r="B3" s="5" t="s">
        <v>3</v>
      </c>
      <c r="C3" s="5" t="s">
        <v>90</v>
      </c>
      <c r="D3" s="8">
        <v>1687140276.5999999</v>
      </c>
      <c r="E3" s="8">
        <v>1687149761.0999999</v>
      </c>
      <c r="F3" s="2">
        <v>3</v>
      </c>
      <c r="G3" s="1" t="s">
        <v>4</v>
      </c>
      <c r="H3" s="6" t="s">
        <v>17</v>
      </c>
      <c r="I3" s="2" t="s">
        <v>106</v>
      </c>
      <c r="J3" s="14" t="s">
        <v>107</v>
      </c>
      <c r="L3" s="19" t="s">
        <v>137</v>
      </c>
      <c r="M3" s="9">
        <v>47420</v>
      </c>
      <c r="N3" s="11">
        <f>D3+M3/5</f>
        <v>1687149760.5999999</v>
      </c>
      <c r="O3" s="7">
        <v>1687097075</v>
      </c>
      <c r="P3" s="7">
        <v>1687106559.013</v>
      </c>
      <c r="Q3" s="7">
        <f>D3-O3</f>
        <v>43201.599999904633</v>
      </c>
      <c r="R3" s="7">
        <f>E3-P3</f>
        <v>43202.086999893188</v>
      </c>
    </row>
    <row r="4" spans="1:18" x14ac:dyDescent="0.25">
      <c r="H4" s="6"/>
      <c r="J4" s="14" t="s">
        <v>109</v>
      </c>
      <c r="K4" s="1" t="s">
        <v>108</v>
      </c>
    </row>
    <row r="5" spans="1:18" x14ac:dyDescent="0.25">
      <c r="J5" s="14" t="s">
        <v>110</v>
      </c>
    </row>
    <row r="6" spans="1:18" x14ac:dyDescent="0.25">
      <c r="J6" s="14" t="s">
        <v>111</v>
      </c>
    </row>
    <row r="7" spans="1:18" x14ac:dyDescent="0.25">
      <c r="H7" s="6"/>
    </row>
    <row r="8" spans="1:18" x14ac:dyDescent="0.25">
      <c r="A8" s="5">
        <v>2</v>
      </c>
      <c r="B8" t="s">
        <v>2</v>
      </c>
      <c r="K8" s="1" t="s">
        <v>98</v>
      </c>
    </row>
    <row r="10" spans="1:18" x14ac:dyDescent="0.25">
      <c r="A10" s="5">
        <v>3</v>
      </c>
      <c r="B10" t="s">
        <v>12</v>
      </c>
      <c r="K10" s="1" t="s">
        <v>98</v>
      </c>
    </row>
    <row r="11" spans="1:18" x14ac:dyDescent="0.25">
      <c r="A11" s="5">
        <v>3</v>
      </c>
      <c r="B11" t="s">
        <v>13</v>
      </c>
      <c r="K11" s="1" t="s">
        <v>98</v>
      </c>
    </row>
    <row r="12" spans="1:18" x14ac:dyDescent="0.25">
      <c r="A12" s="5">
        <v>3</v>
      </c>
      <c r="B12" t="s">
        <v>14</v>
      </c>
      <c r="K12" s="1" t="s">
        <v>98</v>
      </c>
    </row>
    <row r="13" spans="1:18" x14ac:dyDescent="0.25">
      <c r="A13" s="5">
        <v>3</v>
      </c>
      <c r="B13" s="5" t="s">
        <v>15</v>
      </c>
      <c r="C13" s="5" t="s">
        <v>91</v>
      </c>
      <c r="D13" s="8">
        <v>1688686109.9000001</v>
      </c>
      <c r="E13" s="8">
        <v>1688695329.9000001</v>
      </c>
      <c r="F13" s="2">
        <v>5</v>
      </c>
      <c r="G13" s="1" t="s">
        <v>11</v>
      </c>
      <c r="H13" s="1" t="s">
        <v>16</v>
      </c>
      <c r="I13" s="2" t="s">
        <v>112</v>
      </c>
      <c r="J13" s="14" t="s">
        <v>113</v>
      </c>
      <c r="L13" s="19" t="s">
        <v>137</v>
      </c>
      <c r="M13" s="9">
        <v>46098</v>
      </c>
      <c r="N13" s="11">
        <f>D13+M13/5</f>
        <v>1688695329.5</v>
      </c>
      <c r="O13" s="7">
        <v>1688642911</v>
      </c>
      <c r="P13" s="7">
        <v>1688652130.605</v>
      </c>
      <c r="Q13" s="7">
        <f>D13-O13</f>
        <v>43198.900000095367</v>
      </c>
      <c r="R13" s="7">
        <f>E13-P13</f>
        <v>43199.295000076294</v>
      </c>
    </row>
    <row r="14" spans="1:18" x14ac:dyDescent="0.25">
      <c r="B14" s="5"/>
      <c r="C14" s="5"/>
      <c r="E14" s="8">
        <f>E13-D13</f>
        <v>9220</v>
      </c>
      <c r="J14" s="14" t="s">
        <v>114</v>
      </c>
      <c r="M14" s="11">
        <f>M13/5</f>
        <v>9219.6</v>
      </c>
      <c r="N14" s="11"/>
      <c r="O14" s="7"/>
      <c r="P14" s="8">
        <f>P13-O13</f>
        <v>9219.6050000190735</v>
      </c>
    </row>
    <row r="16" spans="1:18" x14ac:dyDescent="0.25">
      <c r="A16" s="5">
        <v>4</v>
      </c>
      <c r="B16" t="s">
        <v>18</v>
      </c>
      <c r="K16" s="1" t="s">
        <v>98</v>
      </c>
    </row>
    <row r="17" spans="1:19" x14ac:dyDescent="0.25">
      <c r="B17" t="s">
        <v>19</v>
      </c>
      <c r="K17" s="1" t="s">
        <v>98</v>
      </c>
    </row>
    <row r="18" spans="1:19" x14ac:dyDescent="0.25">
      <c r="B18" t="s">
        <v>20</v>
      </c>
      <c r="K18" s="1" t="s">
        <v>98</v>
      </c>
    </row>
    <row r="19" spans="1:19" x14ac:dyDescent="0.25">
      <c r="B19" t="s">
        <v>21</v>
      </c>
      <c r="K19" s="1" t="s">
        <v>98</v>
      </c>
    </row>
    <row r="20" spans="1:19" x14ac:dyDescent="0.25">
      <c r="B20" t="s">
        <v>22</v>
      </c>
      <c r="K20" s="1" t="s">
        <v>98</v>
      </c>
    </row>
    <row r="21" spans="1:19" x14ac:dyDescent="0.25">
      <c r="B21" t="s">
        <v>23</v>
      </c>
      <c r="K21" s="1" t="s">
        <v>98</v>
      </c>
    </row>
    <row r="22" spans="1:19" x14ac:dyDescent="0.25">
      <c r="B22" t="s">
        <v>24</v>
      </c>
      <c r="K22" s="1" t="s">
        <v>98</v>
      </c>
    </row>
    <row r="23" spans="1:19" x14ac:dyDescent="0.25">
      <c r="B23" t="s">
        <v>25</v>
      </c>
      <c r="K23" s="1" t="s">
        <v>98</v>
      </c>
    </row>
    <row r="24" spans="1:19" x14ac:dyDescent="0.25">
      <c r="B24" t="s">
        <v>26</v>
      </c>
      <c r="K24" s="1" t="s">
        <v>98</v>
      </c>
    </row>
    <row r="25" spans="1:19" x14ac:dyDescent="0.25">
      <c r="A25" s="5">
        <v>4</v>
      </c>
      <c r="B25" s="5" t="s">
        <v>27</v>
      </c>
      <c r="C25" s="5" t="s">
        <v>92</v>
      </c>
      <c r="D25" s="8">
        <v>1688786726.9000001</v>
      </c>
      <c r="E25" s="8">
        <v>1688788121.3</v>
      </c>
      <c r="F25" s="18">
        <v>1</v>
      </c>
      <c r="G25" s="1" t="s">
        <v>4</v>
      </c>
      <c r="H25" s="1" t="s">
        <v>149</v>
      </c>
      <c r="I25" s="2" t="s">
        <v>106</v>
      </c>
      <c r="J25" s="14" t="s">
        <v>115</v>
      </c>
      <c r="L25" s="19" t="s">
        <v>137</v>
      </c>
      <c r="M25" s="9">
        <v>6932</v>
      </c>
      <c r="N25" s="11">
        <f>D25+M25/5</f>
        <v>1688788113.3000002</v>
      </c>
      <c r="O25" s="7">
        <v>1688743525</v>
      </c>
      <c r="P25" s="7">
        <v>1688744911.4000001</v>
      </c>
      <c r="Q25" s="15">
        <f>D25-O25</f>
        <v>43201.900000095367</v>
      </c>
      <c r="R25" s="15">
        <f>E25-P25</f>
        <v>43209.899999856949</v>
      </c>
      <c r="S25" s="16" t="s">
        <v>178</v>
      </c>
    </row>
    <row r="26" spans="1:19" x14ac:dyDescent="0.25">
      <c r="B26" s="5"/>
      <c r="C26" s="5"/>
      <c r="D26" s="8"/>
      <c r="E26" s="17">
        <f>E25-D25</f>
        <v>1394.3999998569489</v>
      </c>
      <c r="J26" s="14" t="s">
        <v>175</v>
      </c>
      <c r="K26" s="1" t="s">
        <v>176</v>
      </c>
      <c r="M26" s="11">
        <f>M25/5</f>
        <v>1386.4</v>
      </c>
      <c r="N26" s="11"/>
      <c r="O26" s="7"/>
      <c r="P26" s="17">
        <f>P25-O25</f>
        <v>1386.4000000953674</v>
      </c>
      <c r="Q26" s="7"/>
      <c r="R26" s="7"/>
    </row>
    <row r="27" spans="1:19" x14ac:dyDescent="0.25">
      <c r="B27" s="5"/>
      <c r="C27" s="5"/>
      <c r="D27" s="8"/>
      <c r="E27" s="8"/>
      <c r="M27" s="9"/>
      <c r="N27" s="11"/>
      <c r="O27" s="7"/>
      <c r="P27" s="7"/>
      <c r="Q27" s="7"/>
      <c r="R27" s="7"/>
    </row>
    <row r="28" spans="1:19" x14ac:dyDescent="0.25">
      <c r="F28" s="18">
        <v>9</v>
      </c>
      <c r="G28" s="1" t="s">
        <v>149</v>
      </c>
      <c r="H28" s="1" t="s">
        <v>16</v>
      </c>
      <c r="I28" s="2" t="s">
        <v>112</v>
      </c>
      <c r="J28" s="14" t="s">
        <v>179</v>
      </c>
      <c r="K28" s="1" t="s">
        <v>177</v>
      </c>
      <c r="L28" s="19" t="s">
        <v>137</v>
      </c>
    </row>
    <row r="29" spans="1:19" x14ac:dyDescent="0.25">
      <c r="J29" s="14" t="s">
        <v>116</v>
      </c>
      <c r="K29" s="1" t="s">
        <v>108</v>
      </c>
    </row>
    <row r="30" spans="1:19" x14ac:dyDescent="0.25">
      <c r="J30" s="14" t="s">
        <v>117</v>
      </c>
    </row>
    <row r="31" spans="1:19" x14ac:dyDescent="0.25">
      <c r="J31" s="14" t="s">
        <v>118</v>
      </c>
    </row>
    <row r="33" spans="1:18" x14ac:dyDescent="0.25">
      <c r="B33" t="s">
        <v>28</v>
      </c>
      <c r="K33" s="1" t="s">
        <v>98</v>
      </c>
    </row>
    <row r="35" spans="1:18" x14ac:dyDescent="0.25">
      <c r="A35" s="5">
        <v>5</v>
      </c>
      <c r="B35" t="s">
        <v>29</v>
      </c>
      <c r="K35" s="1" t="s">
        <v>98</v>
      </c>
    </row>
    <row r="36" spans="1:18" x14ac:dyDescent="0.25">
      <c r="B36" t="s">
        <v>30</v>
      </c>
      <c r="K36" s="1" t="s">
        <v>98</v>
      </c>
    </row>
    <row r="37" spans="1:18" x14ac:dyDescent="0.25">
      <c r="B37" t="s">
        <v>31</v>
      </c>
      <c r="K37" s="1" t="s">
        <v>98</v>
      </c>
    </row>
    <row r="38" spans="1:18" x14ac:dyDescent="0.25">
      <c r="B38" t="s">
        <v>32</v>
      </c>
      <c r="K38" s="1" t="s">
        <v>98</v>
      </c>
    </row>
    <row r="39" spans="1:18" x14ac:dyDescent="0.25">
      <c r="B39" t="s">
        <v>33</v>
      </c>
      <c r="K39" s="1" t="s">
        <v>98</v>
      </c>
    </row>
    <row r="40" spans="1:18" x14ac:dyDescent="0.25">
      <c r="B40" t="s">
        <v>34</v>
      </c>
      <c r="K40" s="1" t="s">
        <v>98</v>
      </c>
    </row>
    <row r="41" spans="1:18" x14ac:dyDescent="0.25">
      <c r="B41" t="s">
        <v>35</v>
      </c>
      <c r="K41" s="1" t="s">
        <v>98</v>
      </c>
    </row>
    <row r="42" spans="1:18" x14ac:dyDescent="0.25">
      <c r="B42" t="s">
        <v>36</v>
      </c>
      <c r="K42" s="1" t="s">
        <v>98</v>
      </c>
    </row>
    <row r="43" spans="1:18" x14ac:dyDescent="0.25">
      <c r="B43" t="s">
        <v>37</v>
      </c>
      <c r="K43" s="1" t="s">
        <v>98</v>
      </c>
    </row>
    <row r="44" spans="1:18" x14ac:dyDescent="0.25">
      <c r="B44" t="s">
        <v>38</v>
      </c>
      <c r="K44" s="1" t="s">
        <v>98</v>
      </c>
    </row>
    <row r="45" spans="1:18" x14ac:dyDescent="0.25">
      <c r="A45" s="5">
        <v>5</v>
      </c>
      <c r="B45" s="5" t="s">
        <v>39</v>
      </c>
      <c r="C45" s="5" t="s">
        <v>93</v>
      </c>
      <c r="D45" s="8">
        <v>1688871360.4000001</v>
      </c>
      <c r="E45" s="8">
        <v>1688871749.4000001</v>
      </c>
      <c r="F45" s="2">
        <v>0</v>
      </c>
      <c r="G45" s="1" t="s">
        <v>4</v>
      </c>
      <c r="H45" s="1" t="s">
        <v>85</v>
      </c>
      <c r="I45" s="2" t="s">
        <v>112</v>
      </c>
      <c r="J45" s="14" t="s">
        <v>119</v>
      </c>
      <c r="L45" s="19" t="s">
        <v>137</v>
      </c>
      <c r="M45" s="9">
        <v>1951</v>
      </c>
      <c r="N45" s="11">
        <f>D45+M45/5</f>
        <v>1688871750.6000001</v>
      </c>
      <c r="O45" s="7">
        <v>1688828152</v>
      </c>
      <c r="P45" s="7">
        <v>1688828542.2</v>
      </c>
      <c r="Q45" s="7">
        <f>D45-O45</f>
        <v>43208.400000095367</v>
      </c>
      <c r="R45" s="7">
        <f>E45-P45</f>
        <v>43207.200000047684</v>
      </c>
    </row>
    <row r="46" spans="1:18" x14ac:dyDescent="0.25">
      <c r="B46" s="5"/>
      <c r="C46" s="5"/>
      <c r="J46" s="14" t="s">
        <v>120</v>
      </c>
      <c r="K46" s="1" t="s">
        <v>126</v>
      </c>
      <c r="M46" s="9"/>
      <c r="N46" s="9"/>
    </row>
    <row r="47" spans="1:18" x14ac:dyDescent="0.25">
      <c r="B47" s="5"/>
      <c r="C47" s="5"/>
      <c r="M47" s="9"/>
      <c r="N47" s="9"/>
    </row>
    <row r="48" spans="1:18" x14ac:dyDescent="0.25">
      <c r="B48" s="5"/>
      <c r="C48" s="5"/>
      <c r="D48" s="8"/>
      <c r="E48" s="8"/>
      <c r="M48" s="9"/>
      <c r="N48" s="9"/>
    </row>
    <row r="49" spans="1:18" x14ac:dyDescent="0.25">
      <c r="A49" s="5">
        <v>5</v>
      </c>
      <c r="B49" s="5" t="s">
        <v>40</v>
      </c>
      <c r="C49" s="5" t="s">
        <v>93</v>
      </c>
      <c r="D49" s="8">
        <v>1688871914.3</v>
      </c>
      <c r="E49" s="8">
        <v>1688872081.5999999</v>
      </c>
      <c r="F49" s="2">
        <v>0</v>
      </c>
      <c r="G49" s="1" t="s">
        <v>85</v>
      </c>
      <c r="H49" s="1" t="s">
        <v>85</v>
      </c>
      <c r="I49" s="2" t="s">
        <v>106</v>
      </c>
      <c r="J49" s="14" t="s">
        <v>121</v>
      </c>
      <c r="K49" s="1" t="s">
        <v>126</v>
      </c>
      <c r="L49" s="3" t="s">
        <v>138</v>
      </c>
      <c r="M49" s="9">
        <v>791</v>
      </c>
      <c r="N49" s="11">
        <f>D49+M49/5</f>
        <v>1688872072.5</v>
      </c>
      <c r="O49" s="7">
        <v>1688828707</v>
      </c>
      <c r="P49" s="7">
        <v>1688828865.2</v>
      </c>
      <c r="Q49" s="15">
        <f>D49-O49</f>
        <v>43207.299999952316</v>
      </c>
      <c r="R49" s="15">
        <f>E49-P49</f>
        <v>43216.399999856949</v>
      </c>
    </row>
    <row r="50" spans="1:18" x14ac:dyDescent="0.25">
      <c r="B50" s="5"/>
      <c r="C50" s="5"/>
      <c r="D50" s="8"/>
      <c r="E50" s="8"/>
      <c r="J50" s="14" t="s">
        <v>122</v>
      </c>
      <c r="M50" s="9"/>
      <c r="N50" s="11"/>
      <c r="O50" s="7"/>
      <c r="P50" s="7"/>
      <c r="Q50" s="7"/>
      <c r="R50" s="7"/>
    </row>
    <row r="51" spans="1:18" x14ac:dyDescent="0.25">
      <c r="B51" s="5"/>
      <c r="C51" s="5"/>
      <c r="J51" s="14" t="s">
        <v>123</v>
      </c>
      <c r="M51" s="9"/>
      <c r="N51" s="9"/>
    </row>
    <row r="52" spans="1:18" x14ac:dyDescent="0.25">
      <c r="B52" s="5"/>
      <c r="C52" s="5"/>
      <c r="J52" s="14" t="s">
        <v>124</v>
      </c>
      <c r="K52" s="1" t="s">
        <v>127</v>
      </c>
      <c r="M52" s="9"/>
      <c r="N52" s="9"/>
    </row>
    <row r="53" spans="1:18" x14ac:dyDescent="0.25">
      <c r="B53" s="5"/>
      <c r="C53" s="5"/>
      <c r="D53" s="8"/>
      <c r="E53" s="8"/>
      <c r="M53" s="9"/>
      <c r="N53" s="9"/>
    </row>
    <row r="54" spans="1:18" x14ac:dyDescent="0.25">
      <c r="A54" s="5">
        <v>5</v>
      </c>
      <c r="B54" s="5" t="s">
        <v>41</v>
      </c>
      <c r="C54" s="5" t="s">
        <v>93</v>
      </c>
      <c r="D54" s="8">
        <v>1688872169.2</v>
      </c>
      <c r="E54" s="8">
        <v>1688872277.5999999</v>
      </c>
      <c r="F54" s="2">
        <v>0</v>
      </c>
      <c r="G54" s="1" t="s">
        <v>85</v>
      </c>
      <c r="H54" s="1" t="s">
        <v>86</v>
      </c>
      <c r="I54" s="2" t="s">
        <v>106</v>
      </c>
      <c r="J54" s="14" t="s">
        <v>125</v>
      </c>
      <c r="K54" s="1" t="s">
        <v>128</v>
      </c>
      <c r="L54" s="3" t="s">
        <v>138</v>
      </c>
      <c r="M54" s="9">
        <v>543</v>
      </c>
      <c r="N54" s="11">
        <f>D54+M54/5</f>
        <v>1688872277.8</v>
      </c>
      <c r="O54" s="7">
        <v>1688828962</v>
      </c>
      <c r="P54" s="7">
        <v>1688829070.5999999</v>
      </c>
      <c r="Q54" s="7">
        <f>D54-O54</f>
        <v>43207.200000047684</v>
      </c>
      <c r="R54" s="7">
        <f>E54-P54</f>
        <v>43207</v>
      </c>
    </row>
    <row r="55" spans="1:18" x14ac:dyDescent="0.25">
      <c r="B55" s="5"/>
      <c r="C55" s="5"/>
      <c r="J55" s="14" t="s">
        <v>129</v>
      </c>
      <c r="K55" s="1" t="s">
        <v>130</v>
      </c>
      <c r="M55" s="9"/>
      <c r="N55" s="9"/>
    </row>
    <row r="56" spans="1:18" x14ac:dyDescent="0.25">
      <c r="B56" s="5"/>
      <c r="C56" s="5"/>
      <c r="M56" s="9"/>
      <c r="N56" s="9"/>
    </row>
    <row r="57" spans="1:18" x14ac:dyDescent="0.25">
      <c r="B57" s="5"/>
      <c r="C57" s="5"/>
      <c r="D57" s="8"/>
      <c r="E57" s="8"/>
      <c r="M57" s="9"/>
      <c r="N57" s="9"/>
    </row>
    <row r="58" spans="1:18" x14ac:dyDescent="0.25">
      <c r="A58" s="5">
        <v>5</v>
      </c>
      <c r="B58" s="5" t="s">
        <v>42</v>
      </c>
      <c r="C58" s="5" t="s">
        <v>93</v>
      </c>
      <c r="D58" s="8">
        <v>1688872311.8</v>
      </c>
      <c r="E58" s="8">
        <v>1688872999.2</v>
      </c>
      <c r="F58" s="2">
        <v>0</v>
      </c>
      <c r="G58" s="1" t="s">
        <v>86</v>
      </c>
      <c r="H58" s="1" t="s">
        <v>85</v>
      </c>
      <c r="I58" s="2" t="s">
        <v>112</v>
      </c>
      <c r="J58" s="14" t="s">
        <v>131</v>
      </c>
      <c r="K58" s="1" t="s">
        <v>130</v>
      </c>
      <c r="L58" s="3" t="s">
        <v>138</v>
      </c>
      <c r="M58" s="9">
        <v>3439</v>
      </c>
      <c r="N58" s="11">
        <f>D58+M58/5</f>
        <v>1688872999.5999999</v>
      </c>
      <c r="O58" s="8">
        <v>1688829105</v>
      </c>
      <c r="P58" s="8">
        <v>1688829792.8</v>
      </c>
      <c r="Q58" s="7">
        <f>D58-O58</f>
        <v>43206.799999952316</v>
      </c>
      <c r="R58" s="7">
        <f>E58-P58</f>
        <v>43206.400000095367</v>
      </c>
    </row>
    <row r="59" spans="1:18" x14ac:dyDescent="0.25">
      <c r="B59" s="5"/>
      <c r="C59" s="5"/>
      <c r="D59" s="8"/>
      <c r="E59" s="8"/>
      <c r="J59" s="14" t="s">
        <v>134</v>
      </c>
      <c r="K59" s="1" t="s">
        <v>126</v>
      </c>
      <c r="M59" s="9"/>
      <c r="N59" s="11"/>
      <c r="O59" s="8"/>
      <c r="P59" s="8"/>
      <c r="Q59" s="7"/>
      <c r="R59" s="7"/>
    </row>
    <row r="60" spans="1:18" x14ac:dyDescent="0.25">
      <c r="B60" s="5"/>
      <c r="C60" s="5"/>
      <c r="D60" s="8"/>
      <c r="E60" s="8"/>
      <c r="M60" s="9"/>
      <c r="N60" s="11"/>
      <c r="O60" s="8"/>
      <c r="P60" s="8"/>
      <c r="Q60" s="7"/>
      <c r="R60" s="7"/>
    </row>
    <row r="61" spans="1:18" x14ac:dyDescent="0.25">
      <c r="B61" s="5"/>
      <c r="C61" s="5"/>
      <c r="G61" s="1" t="s">
        <v>85</v>
      </c>
      <c r="H61" s="1" t="s">
        <v>86</v>
      </c>
      <c r="I61" s="2" t="s">
        <v>106</v>
      </c>
      <c r="J61" s="14" t="s">
        <v>135</v>
      </c>
      <c r="K61" s="1" t="s">
        <v>126</v>
      </c>
      <c r="L61" s="19" t="s">
        <v>137</v>
      </c>
      <c r="M61" s="9"/>
      <c r="N61" s="9"/>
    </row>
    <row r="62" spans="1:18" x14ac:dyDescent="0.25">
      <c r="B62" s="5"/>
      <c r="C62" s="5"/>
      <c r="J62" s="14" t="s">
        <v>133</v>
      </c>
      <c r="K62" s="1" t="s">
        <v>130</v>
      </c>
      <c r="M62" s="9"/>
      <c r="N62" s="9"/>
    </row>
    <row r="63" spans="1:18" x14ac:dyDescent="0.25">
      <c r="B63" s="5"/>
      <c r="C63" s="5"/>
      <c r="M63" s="9"/>
      <c r="N63" s="9"/>
    </row>
    <row r="64" spans="1:18" x14ac:dyDescent="0.25">
      <c r="B64" s="5"/>
      <c r="C64" s="5"/>
      <c r="D64" s="8"/>
      <c r="E64" s="8"/>
      <c r="G64" s="1" t="s">
        <v>86</v>
      </c>
      <c r="H64" s="1" t="s">
        <v>85</v>
      </c>
      <c r="I64" s="2" t="s">
        <v>112</v>
      </c>
      <c r="J64" s="14" t="s">
        <v>132</v>
      </c>
      <c r="K64" s="1" t="s">
        <v>130</v>
      </c>
      <c r="L64" s="19" t="s">
        <v>137</v>
      </c>
      <c r="M64" s="9"/>
      <c r="N64" s="9"/>
    </row>
    <row r="65" spans="1:18" x14ac:dyDescent="0.25">
      <c r="B65" s="5"/>
      <c r="C65" s="5"/>
      <c r="D65" s="8"/>
      <c r="E65" s="8"/>
      <c r="J65" s="14" t="s">
        <v>136</v>
      </c>
      <c r="K65" s="1" t="s">
        <v>126</v>
      </c>
      <c r="M65" s="9"/>
      <c r="N65" s="9"/>
    </row>
    <row r="66" spans="1:18" x14ac:dyDescent="0.25">
      <c r="B66" s="5"/>
      <c r="C66" s="5"/>
      <c r="D66" s="8"/>
      <c r="E66" s="8"/>
      <c r="M66" s="9"/>
      <c r="N66" s="9"/>
    </row>
    <row r="67" spans="1:18" x14ac:dyDescent="0.25">
      <c r="A67" s="5">
        <v>5</v>
      </c>
      <c r="B67" s="5" t="s">
        <v>43</v>
      </c>
      <c r="C67" s="5" t="s">
        <v>93</v>
      </c>
      <c r="D67" s="8">
        <v>1688873156.9000001</v>
      </c>
      <c r="E67" s="8">
        <v>1688874010.4000001</v>
      </c>
      <c r="F67" s="2">
        <v>10</v>
      </c>
      <c r="G67" s="1" t="s">
        <v>85</v>
      </c>
      <c r="H67" s="1" t="s">
        <v>86</v>
      </c>
      <c r="I67" s="2" t="s">
        <v>106</v>
      </c>
      <c r="L67" s="3" t="s">
        <v>138</v>
      </c>
      <c r="M67" s="9">
        <v>4224</v>
      </c>
      <c r="N67" s="11">
        <f>D67+M67/5</f>
        <v>1688874001.7</v>
      </c>
      <c r="O67" s="8">
        <v>1688829950</v>
      </c>
      <c r="P67" s="8">
        <v>1688830794.8</v>
      </c>
      <c r="Q67" s="15">
        <f>D67-O67</f>
        <v>43206.900000095367</v>
      </c>
      <c r="R67" s="15">
        <f>E67-P67</f>
        <v>43215.600000143051</v>
      </c>
    </row>
    <row r="68" spans="1:18" x14ac:dyDescent="0.25">
      <c r="B68" s="5"/>
      <c r="C68" s="5"/>
      <c r="D68" s="8"/>
      <c r="E68" s="8"/>
      <c r="M68" s="9"/>
      <c r="N68" s="11"/>
      <c r="O68" s="8"/>
      <c r="P68" s="8"/>
      <c r="Q68" s="7"/>
      <c r="R68" s="7"/>
    </row>
    <row r="69" spans="1:18" x14ac:dyDescent="0.25">
      <c r="B69" s="5"/>
      <c r="C69" s="5"/>
      <c r="F69" s="20">
        <v>10</v>
      </c>
      <c r="G69" s="1" t="s">
        <v>86</v>
      </c>
      <c r="H69" s="1" t="s">
        <v>149</v>
      </c>
      <c r="I69" s="2" t="s">
        <v>112</v>
      </c>
      <c r="J69" s="14" t="s">
        <v>139</v>
      </c>
      <c r="K69" s="1" t="s">
        <v>130</v>
      </c>
      <c r="L69" s="19" t="s">
        <v>137</v>
      </c>
      <c r="M69" s="9"/>
      <c r="N69" s="9"/>
    </row>
    <row r="70" spans="1:18" x14ac:dyDescent="0.25">
      <c r="B70" s="5"/>
      <c r="C70" s="5"/>
      <c r="J70" s="14" t="s">
        <v>140</v>
      </c>
      <c r="K70" s="1" t="s">
        <v>141</v>
      </c>
      <c r="M70" s="9"/>
      <c r="N70" s="9"/>
    </row>
    <row r="71" spans="1:18" x14ac:dyDescent="0.25">
      <c r="B71" s="5"/>
      <c r="C71" s="5"/>
      <c r="M71" s="9"/>
      <c r="N71" s="9"/>
    </row>
    <row r="72" spans="1:18" x14ac:dyDescent="0.25">
      <c r="B72" s="5"/>
      <c r="C72" s="5"/>
      <c r="G72" s="1" t="s">
        <v>149</v>
      </c>
      <c r="H72" s="1" t="s">
        <v>143</v>
      </c>
      <c r="I72" s="2" t="s">
        <v>106</v>
      </c>
      <c r="J72" s="14" t="s">
        <v>142</v>
      </c>
      <c r="K72" s="1" t="s">
        <v>141</v>
      </c>
      <c r="L72" s="3" t="s">
        <v>138</v>
      </c>
      <c r="M72" s="9"/>
      <c r="N72" s="9"/>
    </row>
    <row r="73" spans="1:18" x14ac:dyDescent="0.25">
      <c r="B73" s="5"/>
      <c r="C73" s="5"/>
      <c r="J73" s="14" t="s">
        <v>144</v>
      </c>
      <c r="K73" s="1" t="s">
        <v>145</v>
      </c>
      <c r="M73" s="9"/>
      <c r="N73" s="9"/>
    </row>
    <row r="74" spans="1:18" x14ac:dyDescent="0.25">
      <c r="B74" s="5"/>
      <c r="C74" s="5"/>
      <c r="M74" s="9"/>
      <c r="N74" s="9"/>
    </row>
    <row r="75" spans="1:18" x14ac:dyDescent="0.25">
      <c r="B75" s="5"/>
      <c r="C75" s="5"/>
      <c r="D75" s="8"/>
      <c r="E75" s="8"/>
      <c r="F75" s="20">
        <v>10</v>
      </c>
      <c r="G75" s="1" t="s">
        <v>146</v>
      </c>
      <c r="H75" s="1" t="s">
        <v>149</v>
      </c>
      <c r="I75" s="2" t="s">
        <v>112</v>
      </c>
      <c r="J75" s="14" t="s">
        <v>148</v>
      </c>
      <c r="K75" s="1" t="s">
        <v>147</v>
      </c>
      <c r="L75" s="19" t="s">
        <v>137</v>
      </c>
      <c r="M75" s="9"/>
      <c r="N75" s="9"/>
    </row>
    <row r="76" spans="1:18" x14ac:dyDescent="0.25">
      <c r="B76" s="5"/>
      <c r="C76" s="5"/>
      <c r="D76" s="8"/>
      <c r="E76" s="8"/>
      <c r="J76" s="14" t="s">
        <v>151</v>
      </c>
      <c r="K76" s="1" t="s">
        <v>150</v>
      </c>
      <c r="M76" s="9"/>
      <c r="N76" s="9"/>
    </row>
    <row r="77" spans="1:18" x14ac:dyDescent="0.25">
      <c r="B77" s="5"/>
      <c r="C77" s="5"/>
      <c r="D77" s="8"/>
      <c r="E77" s="8"/>
      <c r="M77" s="9"/>
      <c r="N77" s="9"/>
    </row>
    <row r="78" spans="1:18" x14ac:dyDescent="0.25">
      <c r="B78" s="5"/>
      <c r="C78" s="5"/>
      <c r="D78" s="8"/>
      <c r="E78" s="8"/>
      <c r="M78" s="9"/>
      <c r="N78" s="9"/>
    </row>
    <row r="79" spans="1:18" x14ac:dyDescent="0.25">
      <c r="A79" s="5">
        <v>5</v>
      </c>
      <c r="B79" s="5" t="s">
        <v>44</v>
      </c>
      <c r="C79" s="5" t="s">
        <v>93</v>
      </c>
      <c r="D79" s="7">
        <v>1688874032.2</v>
      </c>
      <c r="E79" s="7">
        <v>1688875132.4000001</v>
      </c>
      <c r="F79" s="2">
        <v>1</v>
      </c>
      <c r="G79" s="1" t="s">
        <v>149</v>
      </c>
      <c r="H79" s="1" t="s">
        <v>143</v>
      </c>
      <c r="I79" s="2" t="s">
        <v>106</v>
      </c>
      <c r="J79" s="14" t="s">
        <v>152</v>
      </c>
      <c r="K79" s="1" t="s">
        <v>150</v>
      </c>
      <c r="L79" s="19" t="s">
        <v>137</v>
      </c>
      <c r="M79" s="10">
        <v>5455</v>
      </c>
      <c r="N79" s="12">
        <f>D79+M79/5</f>
        <v>1688875123.2</v>
      </c>
      <c r="O79" s="7">
        <v>1688830825</v>
      </c>
      <c r="P79" s="7">
        <v>1688831916</v>
      </c>
      <c r="Q79" s="15">
        <f>D79-O79</f>
        <v>43207.200000047684</v>
      </c>
      <c r="R79" s="15">
        <f>E79-P79</f>
        <v>43216.400000095367</v>
      </c>
    </row>
    <row r="80" spans="1:18" x14ac:dyDescent="0.25">
      <c r="J80" s="14" t="s">
        <v>153</v>
      </c>
      <c r="K80" s="1" t="s">
        <v>145</v>
      </c>
    </row>
    <row r="82" spans="1:19" x14ac:dyDescent="0.25">
      <c r="G82" s="1" t="s">
        <v>146</v>
      </c>
      <c r="H82" s="1" t="s">
        <v>149</v>
      </c>
      <c r="I82" s="2" t="s">
        <v>112</v>
      </c>
      <c r="J82" s="14" t="s">
        <v>154</v>
      </c>
      <c r="K82" s="1" t="s">
        <v>147</v>
      </c>
      <c r="L82" s="3" t="s">
        <v>138</v>
      </c>
    </row>
    <row r="83" spans="1:19" x14ac:dyDescent="0.25">
      <c r="J83" s="14" t="s">
        <v>156</v>
      </c>
      <c r="K83" s="1" t="s">
        <v>155</v>
      </c>
    </row>
    <row r="85" spans="1:19" x14ac:dyDescent="0.25">
      <c r="G85" s="1" t="s">
        <v>149</v>
      </c>
      <c r="H85" s="1" t="s">
        <v>143</v>
      </c>
      <c r="I85" s="2" t="s">
        <v>106</v>
      </c>
      <c r="J85" s="14" t="s">
        <v>157</v>
      </c>
      <c r="K85" s="1" t="s">
        <v>155</v>
      </c>
      <c r="L85" s="3" t="s">
        <v>138</v>
      </c>
    </row>
    <row r="86" spans="1:19" x14ac:dyDescent="0.25">
      <c r="J86" s="14" t="s">
        <v>158</v>
      </c>
      <c r="K86" s="1" t="s">
        <v>145</v>
      </c>
    </row>
    <row r="88" spans="1:19" x14ac:dyDescent="0.25">
      <c r="G88" s="1" t="s">
        <v>146</v>
      </c>
      <c r="H88" s="1" t="s">
        <v>149</v>
      </c>
      <c r="I88" s="2" t="s">
        <v>112</v>
      </c>
      <c r="J88" s="14" t="s">
        <v>159</v>
      </c>
      <c r="K88" s="1" t="s">
        <v>147</v>
      </c>
      <c r="L88" s="3" t="s">
        <v>138</v>
      </c>
    </row>
    <row r="89" spans="1:19" x14ac:dyDescent="0.25">
      <c r="J89" s="14" t="s">
        <v>160</v>
      </c>
      <c r="K89" s="1" t="s">
        <v>161</v>
      </c>
    </row>
    <row r="91" spans="1:19" x14ac:dyDescent="0.25">
      <c r="A91" s="5">
        <v>5</v>
      </c>
      <c r="B91" s="5" t="s">
        <v>45</v>
      </c>
      <c r="C91" s="5" t="s">
        <v>93</v>
      </c>
      <c r="D91" s="7">
        <v>1688875179.2</v>
      </c>
      <c r="E91" s="7">
        <v>1688875614.0999999</v>
      </c>
      <c r="F91" s="2">
        <v>0</v>
      </c>
      <c r="G91" s="1" t="s">
        <v>149</v>
      </c>
      <c r="H91" s="1" t="s">
        <v>163</v>
      </c>
      <c r="I91" s="2" t="s">
        <v>106</v>
      </c>
      <c r="J91" s="14" t="s">
        <v>162</v>
      </c>
      <c r="K91" s="1" t="s">
        <v>150</v>
      </c>
      <c r="L91" s="3" t="s">
        <v>138</v>
      </c>
      <c r="M91" s="10">
        <v>2129</v>
      </c>
      <c r="N91" s="12">
        <f>D91+M91/5</f>
        <v>1688875605</v>
      </c>
      <c r="O91" s="7">
        <v>1688831972</v>
      </c>
      <c r="P91" s="7">
        <v>1688832397.8</v>
      </c>
      <c r="Q91" s="15">
        <f>D91-O91</f>
        <v>43207.200000047684</v>
      </c>
      <c r="R91" s="15">
        <f>E91-P91</f>
        <v>43216.299999952316</v>
      </c>
      <c r="S91" s="21" t="s">
        <v>182</v>
      </c>
    </row>
    <row r="92" spans="1:19" x14ac:dyDescent="0.25">
      <c r="B92" s="5"/>
      <c r="C92" s="5"/>
      <c r="J92" s="14" t="s">
        <v>181</v>
      </c>
      <c r="K92" s="1" t="s">
        <v>164</v>
      </c>
    </row>
    <row r="93" spans="1:19" x14ac:dyDescent="0.25">
      <c r="B93" s="5"/>
      <c r="C93" s="5"/>
    </row>
    <row r="94" spans="1:19" x14ac:dyDescent="0.25">
      <c r="B94" s="5"/>
      <c r="C94" s="5"/>
      <c r="G94" s="1" t="s">
        <v>163</v>
      </c>
      <c r="H94" s="1" t="s">
        <v>149</v>
      </c>
      <c r="I94" s="2" t="s">
        <v>112</v>
      </c>
      <c r="J94" s="14" t="s">
        <v>180</v>
      </c>
      <c r="K94" s="1" t="s">
        <v>164</v>
      </c>
      <c r="L94" s="3" t="s">
        <v>138</v>
      </c>
    </row>
    <row r="95" spans="1:19" x14ac:dyDescent="0.25">
      <c r="B95" s="5"/>
      <c r="C95" s="5"/>
      <c r="J95" s="14" t="s">
        <v>165</v>
      </c>
      <c r="K95" s="1" t="s">
        <v>150</v>
      </c>
    </row>
    <row r="96" spans="1:19" x14ac:dyDescent="0.25">
      <c r="B96" s="5"/>
      <c r="C96" s="5"/>
    </row>
    <row r="97" spans="1:18" x14ac:dyDescent="0.25">
      <c r="B97" s="5"/>
      <c r="C97" s="5"/>
    </row>
    <row r="98" spans="1:18" x14ac:dyDescent="0.25">
      <c r="A98" s="5">
        <v>5</v>
      </c>
      <c r="B98" s="5" t="s">
        <v>46</v>
      </c>
      <c r="C98" s="5" t="s">
        <v>93</v>
      </c>
      <c r="D98" s="7">
        <v>1688875653.7</v>
      </c>
      <c r="E98" s="7">
        <v>1688876133.5</v>
      </c>
      <c r="F98" s="2">
        <v>1</v>
      </c>
      <c r="G98" s="1" t="s">
        <v>149</v>
      </c>
      <c r="H98" s="1" t="s">
        <v>163</v>
      </c>
      <c r="I98" s="2" t="s">
        <v>106</v>
      </c>
      <c r="J98" s="14" t="s">
        <v>166</v>
      </c>
      <c r="K98" s="1" t="s">
        <v>161</v>
      </c>
      <c r="L98" s="19" t="s">
        <v>137</v>
      </c>
      <c r="M98" s="10">
        <v>2400</v>
      </c>
      <c r="N98" s="12">
        <f>D98+M98/5</f>
        <v>1688876133.7</v>
      </c>
      <c r="O98" s="7">
        <v>1688832447</v>
      </c>
      <c r="P98" s="7">
        <v>1688832927</v>
      </c>
      <c r="Q98" s="7">
        <f>D98-O98</f>
        <v>43206.700000047684</v>
      </c>
      <c r="R98" s="7">
        <f>E98-P98</f>
        <v>43206.5</v>
      </c>
    </row>
    <row r="99" spans="1:18" x14ac:dyDescent="0.25">
      <c r="B99" s="5"/>
      <c r="C99" s="5"/>
      <c r="J99" s="14" t="s">
        <v>183</v>
      </c>
      <c r="N99" s="12"/>
      <c r="O99" s="7"/>
      <c r="P99" s="7"/>
      <c r="Q99" s="7"/>
      <c r="R99" s="7"/>
    </row>
    <row r="100" spans="1:18" x14ac:dyDescent="0.25">
      <c r="B100" s="5"/>
      <c r="C100" s="5"/>
      <c r="N100" s="12"/>
      <c r="O100" s="7"/>
      <c r="P100" s="7"/>
      <c r="Q100" s="7"/>
      <c r="R100" s="7"/>
    </row>
    <row r="101" spans="1:18" x14ac:dyDescent="0.25">
      <c r="B101" s="5"/>
      <c r="C101" s="5"/>
      <c r="G101" s="1" t="s">
        <v>163</v>
      </c>
      <c r="H101" s="1" t="s">
        <v>149</v>
      </c>
      <c r="I101" s="2" t="s">
        <v>112</v>
      </c>
      <c r="J101" s="14" t="s">
        <v>184</v>
      </c>
      <c r="L101" s="19" t="s">
        <v>137</v>
      </c>
    </row>
    <row r="102" spans="1:18" x14ac:dyDescent="0.25">
      <c r="B102" s="5"/>
      <c r="C102" s="5"/>
      <c r="J102" s="14" t="s">
        <v>167</v>
      </c>
    </row>
    <row r="103" spans="1:18" x14ac:dyDescent="0.25">
      <c r="B103" s="5"/>
      <c r="C103" s="5"/>
    </row>
    <row r="104" spans="1:18" x14ac:dyDescent="0.25">
      <c r="A104" s="5">
        <v>5</v>
      </c>
      <c r="B104" s="5" t="s">
        <v>47</v>
      </c>
      <c r="C104" s="5" t="s">
        <v>93</v>
      </c>
      <c r="D104" s="7">
        <v>1688876248.7</v>
      </c>
      <c r="E104" s="7">
        <v>1688876821.2</v>
      </c>
      <c r="F104" s="2">
        <v>0</v>
      </c>
      <c r="G104" s="1" t="s">
        <v>149</v>
      </c>
      <c r="H104" s="1" t="s">
        <v>163</v>
      </c>
      <c r="I104" s="2" t="s">
        <v>106</v>
      </c>
      <c r="L104" s="3" t="s">
        <v>138</v>
      </c>
      <c r="M104" s="10">
        <v>2833</v>
      </c>
      <c r="N104" s="12">
        <f>D104+M104/5</f>
        <v>1688876815.3</v>
      </c>
      <c r="O104" s="7">
        <v>1688833042</v>
      </c>
      <c r="P104" s="7">
        <v>1688833608.5999999</v>
      </c>
      <c r="Q104" s="15">
        <f>D104-O104</f>
        <v>43206.700000047684</v>
      </c>
      <c r="R104" s="15">
        <f>E104-P104</f>
        <v>43212.600000143051</v>
      </c>
    </row>
    <row r="105" spans="1:18" x14ac:dyDescent="0.25">
      <c r="B105" s="5"/>
      <c r="C105" s="5"/>
    </row>
    <row r="106" spans="1:18" x14ac:dyDescent="0.25">
      <c r="B106" s="5"/>
      <c r="C106" s="5"/>
    </row>
    <row r="107" spans="1:18" x14ac:dyDescent="0.25">
      <c r="B107" s="5"/>
      <c r="C107" s="5"/>
      <c r="G107" s="1" t="s">
        <v>163</v>
      </c>
      <c r="H107" s="1" t="s">
        <v>149</v>
      </c>
      <c r="I107" s="2" t="s">
        <v>112</v>
      </c>
      <c r="L107" s="3" t="s">
        <v>138</v>
      </c>
    </row>
    <row r="108" spans="1:18" x14ac:dyDescent="0.25">
      <c r="B108" s="5"/>
      <c r="C108" s="5"/>
    </row>
    <row r="109" spans="1:18" x14ac:dyDescent="0.25">
      <c r="B109" s="5"/>
      <c r="C109" s="5"/>
    </row>
    <row r="110" spans="1:18" x14ac:dyDescent="0.25">
      <c r="A110" s="5">
        <v>5</v>
      </c>
      <c r="B110" s="5" t="s">
        <v>48</v>
      </c>
      <c r="C110" s="5" t="s">
        <v>93</v>
      </c>
      <c r="D110" s="7">
        <v>1688876885.0999999</v>
      </c>
      <c r="E110" s="7">
        <v>1688877705.3</v>
      </c>
      <c r="F110" s="2">
        <v>1</v>
      </c>
      <c r="G110" s="1" t="s">
        <v>149</v>
      </c>
      <c r="H110" s="1" t="s">
        <v>16</v>
      </c>
      <c r="I110" s="2" t="s">
        <v>106</v>
      </c>
      <c r="J110" s="14" t="s">
        <v>168</v>
      </c>
      <c r="K110" s="1" t="s">
        <v>150</v>
      </c>
      <c r="L110" s="19" t="s">
        <v>137</v>
      </c>
      <c r="M110" s="10">
        <v>4103</v>
      </c>
      <c r="N110" s="12">
        <f>D110+M110/5</f>
        <v>1688877705.6999998</v>
      </c>
      <c r="O110" s="7">
        <v>1688833678</v>
      </c>
      <c r="P110" s="7">
        <v>1688834498.5999999</v>
      </c>
      <c r="Q110" s="7">
        <f>D110-O110</f>
        <v>43207.099999904633</v>
      </c>
      <c r="R110" s="7">
        <f>E110-P110</f>
        <v>43206.700000047684</v>
      </c>
    </row>
    <row r="111" spans="1:18" x14ac:dyDescent="0.25">
      <c r="B111" s="5"/>
      <c r="C111" s="5"/>
      <c r="J111" s="14" t="s">
        <v>171</v>
      </c>
      <c r="K111" s="3" t="s">
        <v>170</v>
      </c>
    </row>
    <row r="112" spans="1:18" x14ac:dyDescent="0.25">
      <c r="B112" s="5"/>
      <c r="C112" s="5"/>
      <c r="J112" s="14" t="s">
        <v>172</v>
      </c>
    </row>
    <row r="113" spans="1:18" x14ac:dyDescent="0.25">
      <c r="B113" s="5"/>
      <c r="C113" s="5"/>
      <c r="J113" s="14" t="s">
        <v>173</v>
      </c>
      <c r="K113" s="1" t="s">
        <v>169</v>
      </c>
    </row>
    <row r="114" spans="1:18" x14ac:dyDescent="0.25">
      <c r="B114" s="5"/>
      <c r="C114" s="5"/>
    </row>
    <row r="115" spans="1:18" x14ac:dyDescent="0.25">
      <c r="B115" t="s">
        <v>49</v>
      </c>
      <c r="K115" s="1" t="s">
        <v>98</v>
      </c>
    </row>
    <row r="116" spans="1:18" x14ac:dyDescent="0.25">
      <c r="B116" t="s">
        <v>50</v>
      </c>
      <c r="K116" s="1" t="s">
        <v>98</v>
      </c>
    </row>
    <row r="118" spans="1:18" x14ac:dyDescent="0.25">
      <c r="A118" s="5">
        <v>8</v>
      </c>
      <c r="B118" t="s">
        <v>51</v>
      </c>
      <c r="K118" s="1" t="s">
        <v>98</v>
      </c>
    </row>
    <row r="119" spans="1:18" x14ac:dyDescent="0.25">
      <c r="B119" t="s">
        <v>52</v>
      </c>
      <c r="K119" s="1" t="s">
        <v>98</v>
      </c>
    </row>
    <row r="120" spans="1:18" x14ac:dyDescent="0.25">
      <c r="A120" s="5">
        <v>8</v>
      </c>
      <c r="B120" s="5" t="s">
        <v>53</v>
      </c>
      <c r="C120" s="5" t="s">
        <v>96</v>
      </c>
      <c r="D120" s="7">
        <v>1689126789</v>
      </c>
      <c r="E120" s="7">
        <v>1689128533.7</v>
      </c>
      <c r="F120" s="2">
        <v>1</v>
      </c>
      <c r="G120" s="1" t="s">
        <v>4</v>
      </c>
      <c r="H120" s="1" t="s">
        <v>174</v>
      </c>
      <c r="I120" s="2" t="s">
        <v>112</v>
      </c>
      <c r="J120" s="14" t="s">
        <v>186</v>
      </c>
      <c r="L120" s="19" t="s">
        <v>137</v>
      </c>
      <c r="M120" s="10">
        <v>8724</v>
      </c>
      <c r="N120" s="12">
        <f>D120+M120/5</f>
        <v>1689128533.8</v>
      </c>
      <c r="O120" s="7">
        <v>1689083589</v>
      </c>
      <c r="P120" s="7">
        <v>1689085333.8</v>
      </c>
      <c r="Q120" s="7">
        <f>D120-O120</f>
        <v>43200</v>
      </c>
      <c r="R120" s="7">
        <f>E120-P120</f>
        <v>43199.900000095367</v>
      </c>
    </row>
    <row r="121" spans="1:18" x14ac:dyDescent="0.25">
      <c r="B121" s="5"/>
      <c r="C121" s="5"/>
      <c r="J121" s="14" t="s">
        <v>185</v>
      </c>
    </row>
    <row r="122" spans="1:18" x14ac:dyDescent="0.25">
      <c r="B122" s="5"/>
      <c r="C122" s="5"/>
    </row>
    <row r="123" spans="1:18" x14ac:dyDescent="0.25">
      <c r="B123" s="5"/>
      <c r="C123" s="5"/>
    </row>
    <row r="125" spans="1:18" x14ac:dyDescent="0.25">
      <c r="A125" s="5">
        <v>11</v>
      </c>
      <c r="B125" t="s">
        <v>54</v>
      </c>
      <c r="K125" s="1" t="s">
        <v>98</v>
      </c>
    </row>
    <row r="126" spans="1:18" x14ac:dyDescent="0.25">
      <c r="B126" t="s">
        <v>55</v>
      </c>
      <c r="K126" s="1" t="s">
        <v>98</v>
      </c>
    </row>
    <row r="127" spans="1:18" x14ac:dyDescent="0.25">
      <c r="A127" s="5">
        <v>11</v>
      </c>
      <c r="B127" s="5" t="s">
        <v>56</v>
      </c>
      <c r="C127" s="5" t="s">
        <v>97</v>
      </c>
      <c r="D127" s="7">
        <v>1690242544.7</v>
      </c>
      <c r="E127" s="7">
        <v>1690244519.2</v>
      </c>
      <c r="F127" s="2">
        <v>1</v>
      </c>
      <c r="G127" s="1" t="s">
        <v>235</v>
      </c>
      <c r="H127" s="1" t="s">
        <v>236</v>
      </c>
      <c r="I127" s="2" t="s">
        <v>188</v>
      </c>
      <c r="J127" s="14" t="s">
        <v>187</v>
      </c>
      <c r="L127" s="19" t="s">
        <v>137</v>
      </c>
      <c r="M127" s="10">
        <v>9852</v>
      </c>
      <c r="N127" s="12">
        <f>D127+M127/5</f>
        <v>1690244515.1000001</v>
      </c>
      <c r="O127" s="7">
        <v>1690199344</v>
      </c>
      <c r="P127" s="7">
        <v>1690201314.4000001</v>
      </c>
      <c r="Q127" s="15">
        <f>D127-O127</f>
        <v>43200.700000047684</v>
      </c>
      <c r="R127" s="15">
        <f>E127-P127</f>
        <v>43204.799999952316</v>
      </c>
    </row>
    <row r="128" spans="1:18" x14ac:dyDescent="0.25">
      <c r="B128" s="5"/>
      <c r="J128" s="14" t="s">
        <v>189</v>
      </c>
    </row>
    <row r="129" spans="1:18" x14ac:dyDescent="0.25">
      <c r="B129" s="5"/>
    </row>
    <row r="130" spans="1:18" x14ac:dyDescent="0.25">
      <c r="B130" s="5"/>
      <c r="F130" s="2">
        <v>1</v>
      </c>
      <c r="G130" s="1" t="s">
        <v>236</v>
      </c>
      <c r="H130" s="1" t="s">
        <v>174</v>
      </c>
      <c r="I130" s="2" t="s">
        <v>190</v>
      </c>
      <c r="J130" s="14" t="s">
        <v>192</v>
      </c>
      <c r="L130" s="19" t="s">
        <v>137</v>
      </c>
    </row>
    <row r="131" spans="1:18" x14ac:dyDescent="0.25">
      <c r="B131" s="5"/>
      <c r="J131" s="14" t="s">
        <v>193</v>
      </c>
    </row>
    <row r="132" spans="1:18" x14ac:dyDescent="0.25">
      <c r="B132" s="5"/>
    </row>
    <row r="133" spans="1:18" x14ac:dyDescent="0.25">
      <c r="B133" s="5"/>
    </row>
    <row r="134" spans="1:18" x14ac:dyDescent="0.25">
      <c r="B134" t="s">
        <v>57</v>
      </c>
      <c r="K134" s="1" t="s">
        <v>98</v>
      </c>
    </row>
    <row r="135" spans="1:18" x14ac:dyDescent="0.25">
      <c r="B135" t="s">
        <v>58</v>
      </c>
      <c r="K135" s="1" t="s">
        <v>98</v>
      </c>
    </row>
    <row r="136" spans="1:18" x14ac:dyDescent="0.25">
      <c r="A136" s="5">
        <v>11</v>
      </c>
      <c r="B136" s="5" t="s">
        <v>59</v>
      </c>
      <c r="C136" s="5" t="s">
        <v>97</v>
      </c>
      <c r="D136" s="7">
        <v>1690245356.3</v>
      </c>
      <c r="E136" s="7">
        <v>1690247460.8</v>
      </c>
      <c r="F136" s="2">
        <v>1</v>
      </c>
      <c r="G136" s="1" t="s">
        <v>11</v>
      </c>
      <c r="H136" s="1" t="s">
        <v>86</v>
      </c>
      <c r="I136" s="2" t="s">
        <v>188</v>
      </c>
      <c r="J136" s="14" t="s">
        <v>194</v>
      </c>
      <c r="L136" s="19" t="s">
        <v>137</v>
      </c>
      <c r="M136" s="10">
        <v>10524</v>
      </c>
      <c r="N136" s="12">
        <f>D136+M136/5</f>
        <v>1690247461.0999999</v>
      </c>
      <c r="O136" s="7">
        <v>1690202155</v>
      </c>
      <c r="P136" s="7">
        <v>1690204259.8</v>
      </c>
      <c r="Q136" s="7">
        <f>D136-O136</f>
        <v>43201.299999952316</v>
      </c>
      <c r="R136" s="7">
        <f>E136-P136</f>
        <v>43201</v>
      </c>
    </row>
    <row r="137" spans="1:18" x14ac:dyDescent="0.25">
      <c r="B137" s="5"/>
      <c r="J137" s="14" t="s">
        <v>195</v>
      </c>
    </row>
    <row r="138" spans="1:18" x14ac:dyDescent="0.25">
      <c r="B138" s="5"/>
    </row>
    <row r="139" spans="1:18" x14ac:dyDescent="0.25">
      <c r="B139" s="5"/>
    </row>
    <row r="140" spans="1:18" x14ac:dyDescent="0.25">
      <c r="B140" s="5"/>
      <c r="F140" s="2">
        <v>1</v>
      </c>
      <c r="G140" s="1" t="s">
        <v>86</v>
      </c>
      <c r="H140" s="1" t="s">
        <v>191</v>
      </c>
      <c r="I140" s="2" t="s">
        <v>190</v>
      </c>
      <c r="J140" s="14" t="s">
        <v>196</v>
      </c>
      <c r="L140" s="19" t="s">
        <v>137</v>
      </c>
    </row>
    <row r="141" spans="1:18" x14ac:dyDescent="0.25">
      <c r="B141" s="5"/>
      <c r="J141" s="14" t="s">
        <v>237</v>
      </c>
      <c r="L141" s="19"/>
    </row>
    <row r="142" spans="1:18" x14ac:dyDescent="0.25">
      <c r="B142" s="5"/>
      <c r="J142" s="14" t="s">
        <v>238</v>
      </c>
      <c r="L142" s="19"/>
    </row>
    <row r="143" spans="1:18" x14ac:dyDescent="0.25">
      <c r="B143" s="5"/>
      <c r="J143" s="14" t="s">
        <v>197</v>
      </c>
    </row>
    <row r="144" spans="1:18" x14ac:dyDescent="0.25">
      <c r="B144" s="5"/>
    </row>
    <row r="145" spans="1:18" x14ac:dyDescent="0.25">
      <c r="B145" t="s">
        <v>60</v>
      </c>
      <c r="K145" s="1" t="s">
        <v>98</v>
      </c>
    </row>
    <row r="146" spans="1:18" x14ac:dyDescent="0.25">
      <c r="A146" s="5">
        <v>11</v>
      </c>
      <c r="B146" s="5" t="s">
        <v>61</v>
      </c>
      <c r="C146" s="5" t="s">
        <v>97</v>
      </c>
      <c r="D146" s="7">
        <v>1690248290.5</v>
      </c>
      <c r="E146" s="7">
        <v>1690250948.3</v>
      </c>
      <c r="F146" s="2">
        <v>0</v>
      </c>
      <c r="G146" s="1" t="s">
        <v>11</v>
      </c>
      <c r="H146" s="1" t="s">
        <v>86</v>
      </c>
      <c r="I146" s="2" t="s">
        <v>188</v>
      </c>
      <c r="J146" s="14" t="s">
        <v>198</v>
      </c>
      <c r="L146" s="3" t="s">
        <v>138</v>
      </c>
      <c r="M146" s="10">
        <v>13289</v>
      </c>
      <c r="N146" s="12">
        <f>D146+M146/5</f>
        <v>1690250948.3</v>
      </c>
      <c r="O146" s="7">
        <v>1690205089</v>
      </c>
      <c r="P146" s="7">
        <v>1690207746.8</v>
      </c>
      <c r="Q146" s="7">
        <f>D146-O146</f>
        <v>43201.5</v>
      </c>
      <c r="R146" s="7">
        <f>E146-P146</f>
        <v>43201.5</v>
      </c>
    </row>
    <row r="147" spans="1:18" x14ac:dyDescent="0.25">
      <c r="B147" s="5"/>
      <c r="J147" s="14" t="s">
        <v>199</v>
      </c>
    </row>
    <row r="148" spans="1:18" x14ac:dyDescent="0.25">
      <c r="B148" s="5"/>
      <c r="J148" s="14" t="s">
        <v>200</v>
      </c>
    </row>
    <row r="149" spans="1:18" x14ac:dyDescent="0.25">
      <c r="B149" s="5"/>
      <c r="J149" s="14" t="s">
        <v>201</v>
      </c>
    </row>
    <row r="150" spans="1:18" x14ac:dyDescent="0.25">
      <c r="B150" s="5"/>
    </row>
    <row r="151" spans="1:18" x14ac:dyDescent="0.25">
      <c r="B151" s="5"/>
    </row>
    <row r="152" spans="1:18" x14ac:dyDescent="0.25">
      <c r="A152" s="5">
        <v>11</v>
      </c>
      <c r="B152" s="5" t="s">
        <v>62</v>
      </c>
      <c r="C152" s="5" t="s">
        <v>97</v>
      </c>
      <c r="D152" s="7">
        <v>1690251157.5</v>
      </c>
      <c r="E152" s="7">
        <v>1690251542.5999999</v>
      </c>
      <c r="F152" s="2">
        <v>2</v>
      </c>
      <c r="G152" s="1" t="s">
        <v>86</v>
      </c>
      <c r="H152" s="1" t="s">
        <v>191</v>
      </c>
      <c r="I152" s="2" t="s">
        <v>190</v>
      </c>
      <c r="J152" s="14" t="s">
        <v>202</v>
      </c>
      <c r="L152" s="3" t="s">
        <v>138</v>
      </c>
      <c r="M152" s="10">
        <v>1927</v>
      </c>
      <c r="N152" s="12">
        <f>D152+M152/5</f>
        <v>1690251542.9000001</v>
      </c>
      <c r="O152" s="7">
        <v>1690207957</v>
      </c>
      <c r="P152" s="7">
        <v>1690208342.4000001</v>
      </c>
      <c r="Q152" s="7">
        <f>D152-O152</f>
        <v>43200.5</v>
      </c>
      <c r="R152" s="7">
        <f>E152-P152</f>
        <v>43200.199999809265</v>
      </c>
    </row>
    <row r="153" spans="1:18" x14ac:dyDescent="0.25">
      <c r="B153" s="5"/>
      <c r="C153" s="5"/>
      <c r="J153" s="14" t="s">
        <v>203</v>
      </c>
      <c r="N153" s="12"/>
      <c r="O153" s="7"/>
      <c r="P153" s="7"/>
      <c r="Q153" s="7"/>
      <c r="R153" s="7"/>
    </row>
    <row r="154" spans="1:18" x14ac:dyDescent="0.25">
      <c r="B154" s="5"/>
      <c r="C154" s="5"/>
      <c r="J154" s="14" t="s">
        <v>204</v>
      </c>
      <c r="N154" s="12"/>
      <c r="O154" s="7"/>
      <c r="P154" s="7"/>
      <c r="Q154" s="7"/>
      <c r="R154" s="7"/>
    </row>
    <row r="155" spans="1:18" x14ac:dyDescent="0.25">
      <c r="B155" s="5"/>
      <c r="J155" s="14" t="s">
        <v>205</v>
      </c>
    </row>
    <row r="156" spans="1:18" x14ac:dyDescent="0.25">
      <c r="B156" s="5"/>
    </row>
    <row r="157" spans="1:18" x14ac:dyDescent="0.25">
      <c r="B157" s="5"/>
    </row>
    <row r="158" spans="1:18" x14ac:dyDescent="0.25">
      <c r="B158" t="s">
        <v>63</v>
      </c>
      <c r="K158" s="1" t="s">
        <v>98</v>
      </c>
    </row>
    <row r="159" spans="1:18" x14ac:dyDescent="0.25">
      <c r="B159" t="s">
        <v>64</v>
      </c>
      <c r="K159" s="1" t="s">
        <v>98</v>
      </c>
    </row>
    <row r="160" spans="1:18" x14ac:dyDescent="0.25">
      <c r="A160" s="5">
        <v>11</v>
      </c>
      <c r="B160" s="5" t="s">
        <v>65</v>
      </c>
      <c r="C160" s="5" t="s">
        <v>97</v>
      </c>
      <c r="D160" s="7">
        <v>1690252723.5</v>
      </c>
      <c r="E160" s="7">
        <v>1690253349</v>
      </c>
      <c r="F160" s="2">
        <v>1</v>
      </c>
      <c r="G160" s="1" t="s">
        <v>11</v>
      </c>
      <c r="H160" s="1" t="s">
        <v>86</v>
      </c>
      <c r="I160" s="2" t="s">
        <v>188</v>
      </c>
      <c r="J160" s="14" t="s">
        <v>207</v>
      </c>
      <c r="L160" s="3" t="s">
        <v>138</v>
      </c>
      <c r="M160" s="10">
        <v>3128</v>
      </c>
      <c r="N160" s="12">
        <f>D160+M160/5</f>
        <v>1690253349.0999999</v>
      </c>
      <c r="O160" s="7">
        <v>1690209522</v>
      </c>
      <c r="P160" s="7">
        <v>1690210147.5999999</v>
      </c>
      <c r="Q160" s="7">
        <f>D160-O160</f>
        <v>43201.5</v>
      </c>
      <c r="R160" s="7">
        <f>E160-P160</f>
        <v>43201.400000095367</v>
      </c>
    </row>
    <row r="161" spans="1:18" x14ac:dyDescent="0.25">
      <c r="B161" s="5"/>
      <c r="J161" s="14" t="s">
        <v>206</v>
      </c>
    </row>
    <row r="162" spans="1:18" x14ac:dyDescent="0.25">
      <c r="B162" s="5"/>
    </row>
    <row r="163" spans="1:18" x14ac:dyDescent="0.25">
      <c r="B163" s="5"/>
    </row>
    <row r="164" spans="1:18" x14ac:dyDescent="0.25">
      <c r="A164" s="5">
        <v>11</v>
      </c>
      <c r="B164" s="5" t="s">
        <v>66</v>
      </c>
      <c r="C164" s="5" t="s">
        <v>97</v>
      </c>
      <c r="D164" s="7">
        <v>1690253927.7</v>
      </c>
      <c r="E164" s="7">
        <v>1690254133.2</v>
      </c>
      <c r="F164" s="2">
        <v>1</v>
      </c>
      <c r="G164" s="1" t="s">
        <v>86</v>
      </c>
      <c r="H164" s="1" t="s">
        <v>17</v>
      </c>
      <c r="I164" s="2" t="s">
        <v>190</v>
      </c>
      <c r="J164" s="14" t="s">
        <v>208</v>
      </c>
      <c r="L164" s="19" t="s">
        <v>137</v>
      </c>
      <c r="M164" s="10">
        <v>1029</v>
      </c>
      <c r="N164" s="12">
        <f>D164+M164/5</f>
        <v>1690254133.5</v>
      </c>
      <c r="O164" s="7">
        <v>1690210727</v>
      </c>
      <c r="P164" s="7">
        <v>1690210932.8</v>
      </c>
      <c r="Q164" s="7">
        <f>D164-O164</f>
        <v>43200.700000047684</v>
      </c>
      <c r="R164" s="7">
        <f>E164-P164</f>
        <v>43200.400000095367</v>
      </c>
    </row>
    <row r="165" spans="1:18" x14ac:dyDescent="0.25">
      <c r="B165" s="5"/>
      <c r="J165" s="14" t="s">
        <v>209</v>
      </c>
    </row>
    <row r="166" spans="1:18" x14ac:dyDescent="0.25">
      <c r="B166" s="5"/>
    </row>
    <row r="167" spans="1:18" x14ac:dyDescent="0.25">
      <c r="B167" s="5"/>
    </row>
    <row r="168" spans="1:18" x14ac:dyDescent="0.25">
      <c r="B168" t="s">
        <v>67</v>
      </c>
      <c r="K168" s="1" t="s">
        <v>98</v>
      </c>
    </row>
    <row r="169" spans="1:18" x14ac:dyDescent="0.25">
      <c r="A169" s="5">
        <v>11</v>
      </c>
      <c r="B169" s="5" t="s">
        <v>68</v>
      </c>
      <c r="C169" s="5" t="s">
        <v>97</v>
      </c>
      <c r="D169" s="7">
        <v>1690255377.8</v>
      </c>
      <c r="E169" s="7">
        <v>1690255886.7</v>
      </c>
      <c r="F169" s="2">
        <v>0</v>
      </c>
      <c r="G169" s="1" t="s">
        <v>11</v>
      </c>
      <c r="H169" s="1" t="s">
        <v>86</v>
      </c>
      <c r="I169" s="2" t="s">
        <v>188</v>
      </c>
      <c r="J169" s="14" t="s">
        <v>210</v>
      </c>
      <c r="L169" s="3" t="s">
        <v>138</v>
      </c>
      <c r="M169" s="10">
        <v>2546</v>
      </c>
      <c r="N169" s="12">
        <f>D169+M169/5</f>
        <v>1690255887</v>
      </c>
      <c r="O169" s="7">
        <v>1690212177</v>
      </c>
      <c r="P169" s="7">
        <v>1690212686.2</v>
      </c>
      <c r="Q169" s="7">
        <f>D169-O169</f>
        <v>43200.799999952316</v>
      </c>
      <c r="R169" s="7">
        <f>E169-P169</f>
        <v>43200.5</v>
      </c>
    </row>
    <row r="170" spans="1:18" x14ac:dyDescent="0.25">
      <c r="B170" s="5"/>
      <c r="J170" s="14" t="s">
        <v>211</v>
      </c>
    </row>
    <row r="171" spans="1:18" x14ac:dyDescent="0.25">
      <c r="B171" s="5"/>
    </row>
    <row r="172" spans="1:18" x14ac:dyDescent="0.25">
      <c r="B172" s="5"/>
    </row>
    <row r="173" spans="1:18" x14ac:dyDescent="0.25">
      <c r="A173" s="5">
        <v>11</v>
      </c>
      <c r="B173" s="5" t="s">
        <v>69</v>
      </c>
      <c r="C173" s="5" t="s">
        <v>97</v>
      </c>
      <c r="D173" s="7">
        <v>1690257453.5</v>
      </c>
      <c r="E173" s="7">
        <v>1690257671.5</v>
      </c>
      <c r="F173" s="2">
        <v>2</v>
      </c>
      <c r="G173" s="1" t="s">
        <v>86</v>
      </c>
      <c r="H173" s="1" t="s">
        <v>17</v>
      </c>
      <c r="I173" s="2" t="s">
        <v>190</v>
      </c>
      <c r="J173" s="14" t="s">
        <v>212</v>
      </c>
      <c r="L173" s="3" t="s">
        <v>138</v>
      </c>
      <c r="M173" s="10">
        <v>1067</v>
      </c>
      <c r="N173" s="12">
        <f>D173+M173/5</f>
        <v>1690257666.9000001</v>
      </c>
      <c r="O173" s="7">
        <v>1690214253</v>
      </c>
      <c r="P173" s="7">
        <v>1690214466.4000001</v>
      </c>
      <c r="Q173" s="15">
        <f>D173-O173</f>
        <v>43200.5</v>
      </c>
      <c r="R173" s="15">
        <f>E173-P173</f>
        <v>43205.099999904633</v>
      </c>
    </row>
    <row r="174" spans="1:18" x14ac:dyDescent="0.25">
      <c r="B174" s="5"/>
      <c r="J174" s="14" t="s">
        <v>213</v>
      </c>
    </row>
    <row r="175" spans="1:18" x14ac:dyDescent="0.25">
      <c r="B175" s="5"/>
    </row>
    <row r="176" spans="1:18" x14ac:dyDescent="0.25">
      <c r="B176" s="5"/>
    </row>
    <row r="177" spans="1:18" x14ac:dyDescent="0.25">
      <c r="A177" s="5">
        <v>11</v>
      </c>
      <c r="B177" s="5" t="s">
        <v>70</v>
      </c>
      <c r="C177" s="5" t="s">
        <v>97</v>
      </c>
      <c r="D177" s="7">
        <v>1690257739</v>
      </c>
      <c r="E177" s="7">
        <v>1690258771</v>
      </c>
      <c r="F177" s="2">
        <v>1</v>
      </c>
      <c r="G177" s="1" t="s">
        <v>214</v>
      </c>
      <c r="H177" s="1" t="s">
        <v>174</v>
      </c>
      <c r="I177" s="2" t="s">
        <v>190</v>
      </c>
      <c r="J177" s="14" t="s">
        <v>215</v>
      </c>
      <c r="L177" s="19" t="s">
        <v>137</v>
      </c>
      <c r="M177" s="10">
        <v>5162</v>
      </c>
      <c r="N177" s="12">
        <f>D177+M177/5</f>
        <v>1690258771.4000001</v>
      </c>
      <c r="O177" s="7">
        <v>1690214538</v>
      </c>
      <c r="P177" s="7">
        <v>1690215570.4000001</v>
      </c>
      <c r="Q177" s="7">
        <f>D177-O177</f>
        <v>43201</v>
      </c>
      <c r="R177" s="7">
        <f>E177-P177</f>
        <v>43200.599999904633</v>
      </c>
    </row>
    <row r="178" spans="1:18" x14ac:dyDescent="0.25">
      <c r="B178" s="5"/>
      <c r="J178" s="14" t="s">
        <v>216</v>
      </c>
    </row>
    <row r="179" spans="1:18" x14ac:dyDescent="0.25">
      <c r="B179" s="5"/>
    </row>
    <row r="180" spans="1:18" x14ac:dyDescent="0.25">
      <c r="B180" s="5"/>
    </row>
    <row r="181" spans="1:18" x14ac:dyDescent="0.25">
      <c r="B181" t="s">
        <v>71</v>
      </c>
      <c r="K181" s="1" t="s">
        <v>98</v>
      </c>
    </row>
    <row r="183" spans="1:18" x14ac:dyDescent="0.25">
      <c r="A183" s="5">
        <v>12</v>
      </c>
      <c r="B183" t="s">
        <v>72</v>
      </c>
      <c r="K183" s="1" t="s">
        <v>98</v>
      </c>
    </row>
    <row r="184" spans="1:18" x14ac:dyDescent="0.25">
      <c r="B184" t="s">
        <v>73</v>
      </c>
      <c r="K184" s="1" t="s">
        <v>98</v>
      </c>
    </row>
    <row r="185" spans="1:18" x14ac:dyDescent="0.25">
      <c r="B185" t="s">
        <v>74</v>
      </c>
      <c r="K185" s="1" t="s">
        <v>98</v>
      </c>
    </row>
    <row r="186" spans="1:18" x14ac:dyDescent="0.25">
      <c r="A186" s="5">
        <v>12</v>
      </c>
      <c r="B186" s="5" t="s">
        <v>75</v>
      </c>
      <c r="C186" s="5" t="s">
        <v>99</v>
      </c>
      <c r="D186" s="7">
        <v>1690418210</v>
      </c>
      <c r="E186" s="7">
        <v>1690424648.4000001</v>
      </c>
      <c r="F186" s="2">
        <v>1</v>
      </c>
      <c r="G186" s="1" t="s">
        <v>11</v>
      </c>
      <c r="H186" s="1" t="s">
        <v>149</v>
      </c>
      <c r="I186" s="2" t="s">
        <v>188</v>
      </c>
      <c r="J186" s="14" t="s">
        <v>217</v>
      </c>
      <c r="L186" s="19" t="s">
        <v>137</v>
      </c>
      <c r="M186" s="10">
        <v>32194</v>
      </c>
      <c r="N186" s="12">
        <f>D186+M186/5</f>
        <v>1690424648.8</v>
      </c>
      <c r="O186" s="7">
        <v>1690375008</v>
      </c>
      <c r="P186" s="7">
        <v>1690381446.8</v>
      </c>
      <c r="Q186" s="7">
        <f>D186-O186</f>
        <v>43202</v>
      </c>
      <c r="R186" s="7">
        <f>E186-P186</f>
        <v>43201.600000143051</v>
      </c>
    </row>
    <row r="187" spans="1:18" x14ac:dyDescent="0.25">
      <c r="B187" s="5"/>
      <c r="C187" s="5"/>
      <c r="J187" s="14" t="s">
        <v>218</v>
      </c>
      <c r="N187" s="12"/>
      <c r="O187" s="7"/>
      <c r="P187" s="7"/>
      <c r="Q187" s="7"/>
      <c r="R187" s="7"/>
    </row>
    <row r="188" spans="1:18" x14ac:dyDescent="0.25">
      <c r="B188" s="5"/>
      <c r="C188" s="5"/>
      <c r="J188" s="14" t="s">
        <v>219</v>
      </c>
      <c r="N188" s="12"/>
      <c r="O188" s="7"/>
      <c r="P188" s="7"/>
      <c r="Q188" s="7"/>
      <c r="R188" s="7"/>
    </row>
    <row r="189" spans="1:18" x14ac:dyDescent="0.25">
      <c r="B189" s="5"/>
      <c r="C189" s="5"/>
      <c r="J189" s="14" t="s">
        <v>220</v>
      </c>
      <c r="N189" s="12"/>
      <c r="O189" s="7"/>
      <c r="P189" s="7"/>
      <c r="Q189" s="7"/>
      <c r="R189" s="7"/>
    </row>
    <row r="190" spans="1:18" x14ac:dyDescent="0.25">
      <c r="B190" s="5"/>
      <c r="C190" s="5"/>
      <c r="N190" s="12"/>
      <c r="O190" s="7"/>
      <c r="P190" s="7"/>
      <c r="Q190" s="7"/>
      <c r="R190" s="7"/>
    </row>
    <row r="191" spans="1:18" x14ac:dyDescent="0.25">
      <c r="B191" s="5"/>
      <c r="G191" s="1" t="s">
        <v>214</v>
      </c>
      <c r="H191" s="1" t="s">
        <v>174</v>
      </c>
      <c r="I191" s="2" t="s">
        <v>190</v>
      </c>
      <c r="J191" s="14" t="s">
        <v>221</v>
      </c>
      <c r="L191" s="3" t="s">
        <v>138</v>
      </c>
    </row>
    <row r="192" spans="1:18" x14ac:dyDescent="0.25">
      <c r="B192" s="5"/>
      <c r="J192" s="14" t="s">
        <v>222</v>
      </c>
    </row>
    <row r="193" spans="1:18" x14ac:dyDescent="0.25">
      <c r="B193" s="5"/>
      <c r="J193" s="14" t="s">
        <v>223</v>
      </c>
    </row>
    <row r="194" spans="1:18" x14ac:dyDescent="0.25">
      <c r="B194" s="5"/>
      <c r="J194" s="14" t="s">
        <v>224</v>
      </c>
    </row>
    <row r="195" spans="1:18" x14ac:dyDescent="0.25">
      <c r="B195" s="5"/>
    </row>
    <row r="196" spans="1:18" x14ac:dyDescent="0.25">
      <c r="B196" t="s">
        <v>76</v>
      </c>
      <c r="K196" s="1" t="s">
        <v>98</v>
      </c>
    </row>
    <row r="198" spans="1:18" x14ac:dyDescent="0.25">
      <c r="A198" s="5">
        <v>13</v>
      </c>
      <c r="B198" t="s">
        <v>77</v>
      </c>
      <c r="K198" s="1" t="s">
        <v>98</v>
      </c>
    </row>
    <row r="199" spans="1:18" x14ac:dyDescent="0.25">
      <c r="B199" t="s">
        <v>78</v>
      </c>
      <c r="K199" s="1" t="s">
        <v>98</v>
      </c>
    </row>
    <row r="200" spans="1:18" x14ac:dyDescent="0.25">
      <c r="A200" s="5">
        <v>13</v>
      </c>
      <c r="B200" s="5" t="s">
        <v>79</v>
      </c>
      <c r="C200" s="5" t="s">
        <v>100</v>
      </c>
      <c r="D200" s="7">
        <v>1690502853.5999999</v>
      </c>
      <c r="E200" s="7">
        <v>1690504967.0999999</v>
      </c>
      <c r="F200" s="2">
        <v>1</v>
      </c>
      <c r="G200" s="1" t="s">
        <v>235</v>
      </c>
      <c r="H200" s="1" t="s">
        <v>143</v>
      </c>
      <c r="I200" s="2" t="s">
        <v>188</v>
      </c>
      <c r="J200" s="23" t="s">
        <v>209</v>
      </c>
      <c r="K200" s="22" t="s">
        <v>228</v>
      </c>
      <c r="L200" s="19" t="s">
        <v>137</v>
      </c>
      <c r="M200" s="10">
        <v>10569</v>
      </c>
      <c r="N200" s="12">
        <f>D200+M200/5</f>
        <v>1690504967.3999999</v>
      </c>
      <c r="O200" s="7">
        <v>1690459652</v>
      </c>
      <c r="P200" s="7">
        <v>1690461765.8</v>
      </c>
      <c r="Q200" s="7">
        <f>D200-O200</f>
        <v>43201.599999904633</v>
      </c>
      <c r="R200" s="7">
        <f>E200-P200</f>
        <v>43201.299999952316</v>
      </c>
    </row>
    <row r="201" spans="1:18" x14ac:dyDescent="0.25">
      <c r="B201" s="5"/>
      <c r="J201" s="14" t="s">
        <v>225</v>
      </c>
    </row>
    <row r="202" spans="1:18" x14ac:dyDescent="0.25">
      <c r="B202" s="5"/>
    </row>
    <row r="203" spans="1:18" x14ac:dyDescent="0.25">
      <c r="B203" s="5"/>
      <c r="G203" s="1" t="s">
        <v>143</v>
      </c>
      <c r="H203" s="1" t="s">
        <v>174</v>
      </c>
      <c r="I203" s="2" t="s">
        <v>190</v>
      </c>
      <c r="J203" s="14" t="s">
        <v>226</v>
      </c>
      <c r="L203" s="19" t="s">
        <v>137</v>
      </c>
    </row>
    <row r="204" spans="1:18" x14ac:dyDescent="0.25">
      <c r="B204" s="5"/>
      <c r="J204" s="14" t="s">
        <v>227</v>
      </c>
    </row>
    <row r="205" spans="1:18" x14ac:dyDescent="0.25">
      <c r="B205" s="5"/>
    </row>
    <row r="206" spans="1:18" x14ac:dyDescent="0.25">
      <c r="B206" s="5"/>
    </row>
    <row r="207" spans="1:18" x14ac:dyDescent="0.25">
      <c r="B207" t="s">
        <v>80</v>
      </c>
      <c r="K207" s="1" t="s">
        <v>98</v>
      </c>
    </row>
    <row r="208" spans="1:18" x14ac:dyDescent="0.25">
      <c r="A208" s="5">
        <v>13</v>
      </c>
      <c r="B208" s="5" t="s">
        <v>81</v>
      </c>
      <c r="C208" s="5" t="s">
        <v>100</v>
      </c>
      <c r="D208" s="7">
        <v>1690506537.2</v>
      </c>
      <c r="E208" s="7">
        <v>1690507401.2</v>
      </c>
      <c r="F208" s="2">
        <v>0</v>
      </c>
      <c r="G208" s="1" t="s">
        <v>11</v>
      </c>
      <c r="H208" s="1" t="s">
        <v>86</v>
      </c>
      <c r="I208" s="2" t="s">
        <v>188</v>
      </c>
      <c r="J208" s="14" t="s">
        <v>229</v>
      </c>
      <c r="L208" s="3" t="s">
        <v>138</v>
      </c>
      <c r="M208" s="10">
        <v>4322</v>
      </c>
      <c r="N208" s="12">
        <f>D208+M208/5</f>
        <v>1690507401.6000001</v>
      </c>
      <c r="O208" s="7">
        <v>1690463336</v>
      </c>
      <c r="P208" s="7">
        <v>1690464200.4000001</v>
      </c>
      <c r="Q208" s="7">
        <f>D208-O208</f>
        <v>43201.200000047684</v>
      </c>
      <c r="R208" s="7">
        <f>E208-P208</f>
        <v>43200.799999952316</v>
      </c>
    </row>
    <row r="209" spans="1:18" x14ac:dyDescent="0.25">
      <c r="B209" s="5"/>
      <c r="J209" s="14" t="s">
        <v>230</v>
      </c>
    </row>
    <row r="210" spans="1:18" x14ac:dyDescent="0.25">
      <c r="B210" s="5"/>
      <c r="J210" s="14" t="s">
        <v>231</v>
      </c>
    </row>
    <row r="211" spans="1:18" x14ac:dyDescent="0.25">
      <c r="B211" s="5"/>
      <c r="J211" s="14" t="s">
        <v>205</v>
      </c>
    </row>
    <row r="212" spans="1:18" x14ac:dyDescent="0.25">
      <c r="B212" s="5"/>
    </row>
    <row r="213" spans="1:18" x14ac:dyDescent="0.25">
      <c r="B213" s="5"/>
    </row>
    <row r="214" spans="1:18" x14ac:dyDescent="0.25">
      <c r="A214" s="5">
        <v>13</v>
      </c>
      <c r="B214" s="5" t="s">
        <v>82</v>
      </c>
      <c r="C214" s="5" t="s">
        <v>100</v>
      </c>
      <c r="D214" s="7">
        <v>1690507421.8</v>
      </c>
      <c r="E214" s="7">
        <v>1690510757.3</v>
      </c>
      <c r="F214" s="2">
        <v>0</v>
      </c>
      <c r="G214" s="1" t="s">
        <v>86</v>
      </c>
      <c r="H214" s="1" t="s">
        <v>17</v>
      </c>
      <c r="I214" s="2" t="s">
        <v>190</v>
      </c>
      <c r="J214" s="14" t="s">
        <v>231</v>
      </c>
      <c r="L214" s="3" t="s">
        <v>138</v>
      </c>
      <c r="M214" s="10">
        <v>16680</v>
      </c>
      <c r="N214" s="12">
        <f>D214+M214/5</f>
        <v>1690510757.8</v>
      </c>
      <c r="O214" s="7">
        <v>1690464221</v>
      </c>
      <c r="P214" s="7">
        <v>1690467557</v>
      </c>
      <c r="Q214" s="7">
        <f>D214-O214</f>
        <v>43200.799999952316</v>
      </c>
      <c r="R214" s="7">
        <f>E214-P214</f>
        <v>43200.299999952316</v>
      </c>
    </row>
    <row r="215" spans="1:18" x14ac:dyDescent="0.25">
      <c r="B215" s="5"/>
      <c r="J215" s="14" t="s">
        <v>232</v>
      </c>
    </row>
    <row r="216" spans="1:18" x14ac:dyDescent="0.25">
      <c r="B216" s="5"/>
      <c r="J216" s="14" t="s">
        <v>233</v>
      </c>
    </row>
    <row r="217" spans="1:18" x14ac:dyDescent="0.25">
      <c r="B217" s="5"/>
      <c r="J217" s="14" t="s">
        <v>234</v>
      </c>
    </row>
    <row r="218" spans="1:18" x14ac:dyDescent="0.25">
      <c r="B218" s="5"/>
    </row>
    <row r="219" spans="1:18" x14ac:dyDescent="0.25">
      <c r="B219" s="5"/>
    </row>
    <row r="220" spans="1:18" x14ac:dyDescent="0.25">
      <c r="B220" t="s">
        <v>83</v>
      </c>
      <c r="K220" s="1" t="s">
        <v>98</v>
      </c>
    </row>
    <row r="221" spans="1:18" x14ac:dyDescent="0.25">
      <c r="B221" t="s">
        <v>84</v>
      </c>
      <c r="K221" s="1" t="s">
        <v>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Dean</dc:creator>
  <cp:lastModifiedBy>Peter Dean</cp:lastModifiedBy>
  <dcterms:created xsi:type="dcterms:W3CDTF">2015-06-05T18:17:20Z</dcterms:created>
  <dcterms:modified xsi:type="dcterms:W3CDTF">2024-08-15T01:37:09Z</dcterms:modified>
</cp:coreProperties>
</file>