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uli\Documents\DRC-CAT\SHAEPES\shaepes\"/>
    </mc:Choice>
  </mc:AlternateContent>
  <xr:revisionPtr revIDLastSave="0" documentId="13_ncr:1_{06BD6195-776A-448A-82DC-D07292DDC2B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6" i="1"/>
  <c r="B25" i="1"/>
  <c r="B24" i="1"/>
</calcChain>
</file>

<file path=xl/sharedStrings.xml><?xml version="1.0" encoding="utf-8"?>
<sst xmlns="http://schemas.openxmlformats.org/spreadsheetml/2006/main" count="27" uniqueCount="27">
  <si>
    <t>Province</t>
  </si>
  <si>
    <t>sd_mean</t>
  </si>
  <si>
    <t>Bas-Uele</t>
  </si>
  <si>
    <t>Equateur</t>
  </si>
  <si>
    <t>Haut-Katanga</t>
  </si>
  <si>
    <t>Haut-Uele</t>
  </si>
  <si>
    <t>Ituri</t>
  </si>
  <si>
    <t>Kasaï</t>
  </si>
  <si>
    <t>Kasaï-Central</t>
  </si>
  <si>
    <t>Kasaï-Oriental</t>
  </si>
  <si>
    <t>Kinshasa</t>
  </si>
  <si>
    <t>Kongo-Central</t>
  </si>
  <si>
    <t>Kwilu</t>
  </si>
  <si>
    <t>MAI NDOMBE</t>
  </si>
  <si>
    <t>Maniema</t>
  </si>
  <si>
    <t>Nord-Kivu</t>
  </si>
  <si>
    <t>Nord-Ubangi</t>
  </si>
  <si>
    <t>Sankuru</t>
  </si>
  <si>
    <t>Sud-Kivu</t>
  </si>
  <si>
    <t>Sud-Ubangi</t>
  </si>
  <si>
    <t>Tanganyika</t>
  </si>
  <si>
    <t>Tshopo</t>
  </si>
  <si>
    <t>Min</t>
  </si>
  <si>
    <t>Max</t>
  </si>
  <si>
    <t>Q1</t>
  </si>
  <si>
    <t>Median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</si>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</sst>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18" sqref="B18:B21"/>
    </sheetView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2">
        <v>61970.010492618298</v>
      </c>
    </row>
    <row r="3" spans="1:2" x14ac:dyDescent="0.35">
      <c r="A3" t="s">
        <v>3</v>
      </c>
      <c r="B3" s="2">
        <v>17304.511039962799</v>
      </c>
    </row>
    <row r="4" spans="1:2" x14ac:dyDescent="0.35">
      <c r="A4" t="s">
        <v>4</v>
      </c>
      <c r="B4" s="2">
        <v>32463.517271750501</v>
      </c>
    </row>
    <row r="5" spans="1:2" x14ac:dyDescent="0.35">
      <c r="A5" t="s">
        <v>5</v>
      </c>
      <c r="B5" s="2">
        <v>25758.268757395501</v>
      </c>
    </row>
    <row r="6" spans="1:2" x14ac:dyDescent="0.35">
      <c r="A6" t="s">
        <v>6</v>
      </c>
      <c r="B6" s="2">
        <v>23472.567308204401</v>
      </c>
    </row>
    <row r="7" spans="1:2" x14ac:dyDescent="0.35">
      <c r="A7" t="s">
        <v>7</v>
      </c>
      <c r="B7" s="2">
        <v>40719.929766560002</v>
      </c>
    </row>
    <row r="8" spans="1:2" x14ac:dyDescent="0.35">
      <c r="A8" t="s">
        <v>8</v>
      </c>
      <c r="B8" s="2">
        <v>30654.187056345902</v>
      </c>
    </row>
    <row r="9" spans="1:2" x14ac:dyDescent="0.35">
      <c r="A9" t="s">
        <v>9</v>
      </c>
      <c r="B9" s="2">
        <v>8844.1580544409408</v>
      </c>
    </row>
    <row r="10" spans="1:2" x14ac:dyDescent="0.35">
      <c r="A10" t="s">
        <v>10</v>
      </c>
      <c r="B10" s="2">
        <v>10771.423167102899</v>
      </c>
    </row>
    <row r="11" spans="1:2" x14ac:dyDescent="0.35">
      <c r="A11" t="s">
        <v>11</v>
      </c>
      <c r="B11" s="2">
        <v>28048.021756653001</v>
      </c>
    </row>
    <row r="12" spans="1:2" x14ac:dyDescent="0.35">
      <c r="A12" t="s">
        <v>12</v>
      </c>
      <c r="B12" s="2">
        <v>12113.1776226199</v>
      </c>
    </row>
    <row r="13" spans="1:2" x14ac:dyDescent="0.35">
      <c r="A13" t="s">
        <v>13</v>
      </c>
      <c r="B13" s="2"/>
    </row>
    <row r="14" spans="1:2" x14ac:dyDescent="0.35">
      <c r="A14" t="s">
        <v>14</v>
      </c>
      <c r="B14" s="2">
        <v>57528.306730126198</v>
      </c>
    </row>
    <row r="15" spans="1:2" x14ac:dyDescent="0.35">
      <c r="A15" t="s">
        <v>15</v>
      </c>
      <c r="B15" s="2">
        <v>38519.678800514601</v>
      </c>
    </row>
    <row r="16" spans="1:2" x14ac:dyDescent="0.35">
      <c r="A16" t="s">
        <v>16</v>
      </c>
      <c r="B16" s="2">
        <v>57239.579658166098</v>
      </c>
    </row>
    <row r="17" spans="1:2" x14ac:dyDescent="0.35">
      <c r="A17" t="s">
        <v>17</v>
      </c>
      <c r="B17" s="2"/>
    </row>
    <row r="18" spans="1:2" x14ac:dyDescent="0.35">
      <c r="A18" t="s">
        <v>18</v>
      </c>
      <c r="B18" s="2">
        <v>26707.195205334199</v>
      </c>
    </row>
    <row r="19" spans="1:2" x14ac:dyDescent="0.35">
      <c r="A19" t="s">
        <v>19</v>
      </c>
      <c r="B19" s="2">
        <v>40178.854606117398</v>
      </c>
    </row>
    <row r="20" spans="1:2" x14ac:dyDescent="0.35">
      <c r="A20" t="s">
        <v>20</v>
      </c>
      <c r="B20" s="2">
        <v>25842.5141771995</v>
      </c>
    </row>
    <row r="21" spans="1:2" x14ac:dyDescent="0.35">
      <c r="A21" t="s">
        <v>21</v>
      </c>
      <c r="B21" s="2">
        <v>53774.763602455801</v>
      </c>
    </row>
    <row r="22" spans="1:2" x14ac:dyDescent="0.35">
      <c r="A22" t="s">
        <v>22</v>
      </c>
      <c r="B22" s="1">
        <f>MIN(B2:B21)</f>
        <v>8844.1580544409408</v>
      </c>
    </row>
    <row r="23" spans="1:2" x14ac:dyDescent="0.35">
      <c r="A23" t="s">
        <v>23</v>
      </c>
      <c r="B23" s="1">
        <f>MAX(B2:B21)</f>
        <v>61970.010492618298</v>
      </c>
    </row>
    <row r="24" spans="1:2" x14ac:dyDescent="0.35">
      <c r="A24" t="s">
        <v>24</v>
      </c>
      <c r="B24" s="1">
        <f>_xlfn.QUARTILE.INC(B2:B21, 1)</f>
        <v>24043.992670502175</v>
      </c>
    </row>
    <row r="25" spans="1:2" x14ac:dyDescent="0.35">
      <c r="A25" t="s">
        <v>25</v>
      </c>
      <c r="B25" s="1">
        <f>_xlfn.QUARTILE.INC(B$2:B$21, 2)</f>
        <v>29351.104406499449</v>
      </c>
    </row>
    <row r="26" spans="1:2" x14ac:dyDescent="0.35">
      <c r="A26" t="s">
        <v>26</v>
      </c>
      <c r="B26" s="1">
        <f>_xlfn.QUARTILE.INC(B$2:B$21, 3)</f>
        <v>40584.660976449348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Pauline Debanes</cp:lastModifiedBy>
  <dcterms:created xsi:type="dcterms:W3CDTF">2024-10-01T17:27:27Z</dcterms:created>
  <dcterms:modified xsi:type="dcterms:W3CDTF">2024-10-01T15:48:46Z</dcterms:modified>
</cp:coreProperties>
</file>