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etriana\Documents\PDB_analysis\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75" i="1" l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D74" i="1"/>
  <c r="C74" i="1" s="1"/>
  <c r="D73" i="1"/>
  <c r="C73" i="1" s="1"/>
</calcChain>
</file>

<file path=xl/sharedStrings.xml><?xml version="1.0" encoding="utf-8"?>
<sst xmlns="http://schemas.openxmlformats.org/spreadsheetml/2006/main" count="425" uniqueCount="360">
  <si>
    <t>PDB</t>
  </si>
  <si>
    <t>N</t>
  </si>
  <si>
    <t>1e4w</t>
  </si>
  <si>
    <t/>
  </si>
  <si>
    <t>-43.1</t>
  </si>
  <si>
    <t>-111.29</t>
  </si>
  <si>
    <t>-68.2</t>
  </si>
  <si>
    <t>0.03</t>
  </si>
  <si>
    <t>1e4x</t>
  </si>
  <si>
    <t>-102.93</t>
  </si>
  <si>
    <t>-59.83</t>
  </si>
  <si>
    <t>1oim</t>
  </si>
  <si>
    <t>0.38 +- 0.01</t>
  </si>
  <si>
    <t>0.38 +- 0.75</t>
  </si>
  <si>
    <t>23.26 +- 1000.0</t>
  </si>
  <si>
    <t>1oif</t>
  </si>
  <si>
    <t>0.36 +- 0.02</t>
  </si>
  <si>
    <t>11.21 +- 3.35</t>
  </si>
  <si>
    <t>0.06 +- 0.43</t>
  </si>
  <si>
    <t>1swg</t>
  </si>
  <si>
    <t>-42.26</t>
  </si>
  <si>
    <t>-13.81</t>
  </si>
  <si>
    <t>0.04 +- 0.05</t>
  </si>
  <si>
    <t>1kzn</t>
  </si>
  <si>
    <t>11.4 +- 1.0</t>
  </si>
  <si>
    <t>0.0 +- 0.0</t>
  </si>
  <si>
    <t>1i82</t>
  </si>
  <si>
    <t>0.9 +- 0.01</t>
  </si>
  <si>
    <t>-12.8 +- 0.11</t>
  </si>
  <si>
    <t>1.34 +- 166.67</t>
  </si>
  <si>
    <t>1i8a</t>
  </si>
  <si>
    <t>0.75</t>
  </si>
  <si>
    <t>-20.19</t>
  </si>
  <si>
    <t>-11.37</t>
  </si>
  <si>
    <t>333.33</t>
  </si>
  <si>
    <t>1gz9</t>
  </si>
  <si>
    <t>0.3</t>
  </si>
  <si>
    <t>312.5 +- 5000.0</t>
  </si>
  <si>
    <t>1gzc</t>
  </si>
  <si>
    <t>-10.02 +- 0.42</t>
  </si>
  <si>
    <t>322.58 +- 10000.0</t>
  </si>
  <si>
    <t>1u87</t>
  </si>
  <si>
    <t>-0.5 +- 0.16</t>
  </si>
  <si>
    <t>11.42</t>
  </si>
  <si>
    <t>1u88</t>
  </si>
  <si>
    <t>-32.55</t>
  </si>
  <si>
    <t>2.15 +- 0.24</t>
  </si>
  <si>
    <t>1.96 +- 16.67</t>
  </si>
  <si>
    <t>1hsg</t>
  </si>
  <si>
    <t>-53.14</t>
  </si>
  <si>
    <t>8.79</t>
  </si>
  <si>
    <t>61.92</t>
  </si>
  <si>
    <t>1ohr</t>
  </si>
  <si>
    <t>-54.81</t>
  </si>
  <si>
    <t>10.88</t>
  </si>
  <si>
    <t>65.69</t>
  </si>
  <si>
    <t>1a30</t>
  </si>
  <si>
    <t>-26.54</t>
  </si>
  <si>
    <t>-15.06</t>
  </si>
  <si>
    <t>11.48</t>
  </si>
  <si>
    <t>22.22</t>
  </si>
  <si>
    <t>1bgq</t>
  </si>
  <si>
    <t>-48.9</t>
  </si>
  <si>
    <t>-22.8</t>
  </si>
  <si>
    <t>26.09</t>
  </si>
  <si>
    <t>0.0</t>
  </si>
  <si>
    <t>1lzb</t>
  </si>
  <si>
    <t>0.99 +- 0.0</t>
  </si>
  <si>
    <t>-29.71</t>
  </si>
  <si>
    <t>7.4</t>
  </si>
  <si>
    <t>1anf</t>
  </si>
  <si>
    <t>1.07</t>
  </si>
  <si>
    <t>-33.72</t>
  </si>
  <si>
    <t>11.8</t>
  </si>
  <si>
    <t>45.53</t>
  </si>
  <si>
    <t>1.23</t>
  </si>
  <si>
    <t>-34.06</t>
  </si>
  <si>
    <t>11.51</t>
  </si>
  <si>
    <t>1.08</t>
  </si>
  <si>
    <t>3mbp</t>
  </si>
  <si>
    <t>1.09</t>
  </si>
  <si>
    <t>-34.89</t>
  </si>
  <si>
    <t>9.75</t>
  </si>
  <si>
    <t>44.66</t>
  </si>
  <si>
    <t>0.77</t>
  </si>
  <si>
    <t>1jet</t>
  </si>
  <si>
    <t>-41.1</t>
  </si>
  <si>
    <t>61.1 +- 0.9</t>
  </si>
  <si>
    <t>0.06 +- 0.05</t>
  </si>
  <si>
    <t>1b05</t>
  </si>
  <si>
    <t>-40.6</t>
  </si>
  <si>
    <t>48.2 +- 1.4</t>
  </si>
  <si>
    <t>0.08 +- 0.0</t>
  </si>
  <si>
    <t>1b4z</t>
  </si>
  <si>
    <t>-29.8</t>
  </si>
  <si>
    <t>37.7 +- 0.8</t>
  </si>
  <si>
    <t>5.9 +- 1.2</t>
  </si>
  <si>
    <t>1jeu</t>
  </si>
  <si>
    <t>-38.9</t>
  </si>
  <si>
    <t>50.0 +- 1.1</t>
  </si>
  <si>
    <t>0.15 +- 0.02</t>
  </si>
  <si>
    <t>1b40</t>
  </si>
  <si>
    <t>-41.5</t>
  </si>
  <si>
    <t>63.2 +- 1.6</t>
  </si>
  <si>
    <t>0.05 +- 0.01</t>
  </si>
  <si>
    <t>1b3l</t>
  </si>
  <si>
    <t>-33.6</t>
  </si>
  <si>
    <t>14.1 +- 0.36</t>
  </si>
  <si>
    <t>47.5 +- 0.8</t>
  </si>
  <si>
    <t>1.3 +- 0.46</t>
  </si>
  <si>
    <t>1b3f</t>
  </si>
  <si>
    <t>-39.3</t>
  </si>
  <si>
    <t>20.6 +- 3.0</t>
  </si>
  <si>
    <t>59.8 +- 3.9</t>
  </si>
  <si>
    <t>0.13 +- 0.04</t>
  </si>
  <si>
    <t>1b3g</t>
  </si>
  <si>
    <t>-38.3</t>
  </si>
  <si>
    <t>20.5 +- 3.8</t>
  </si>
  <si>
    <t>58.6 +- 4.4</t>
  </si>
  <si>
    <t>0.2 +- 0.06</t>
  </si>
  <si>
    <t>2olb</t>
  </si>
  <si>
    <t>-31.6</t>
  </si>
  <si>
    <t>39.4 +- 0.9</t>
  </si>
  <si>
    <t>70.8 +- 0.8</t>
  </si>
  <si>
    <t>2.9 +- 0.06</t>
  </si>
  <si>
    <t>1b9j</t>
  </si>
  <si>
    <t>-33.9</t>
  </si>
  <si>
    <t>24.6 +- 0.9</t>
  </si>
  <si>
    <t>58.3 +- 3.1</t>
  </si>
  <si>
    <t>1.1 +- 0.18</t>
  </si>
  <si>
    <t>1b32</t>
  </si>
  <si>
    <t>-40.5</t>
  </si>
  <si>
    <t>14.6 +- 0.8</t>
  </si>
  <si>
    <t>54.9 +- 1.2</t>
  </si>
  <si>
    <t>0.08 +- 0.02</t>
  </si>
  <si>
    <t>1b5i</t>
  </si>
  <si>
    <t>-40.2</t>
  </si>
  <si>
    <t>7.7 +- 0.2</t>
  </si>
  <si>
    <t>47.9 +- 1.1</t>
  </si>
  <si>
    <t>0.09 +- 0.04</t>
  </si>
  <si>
    <t>1b46</t>
  </si>
  <si>
    <t>-30.1</t>
  </si>
  <si>
    <t>16.6 +- 0.6</t>
  </si>
  <si>
    <t>46.5 +- 0.4</t>
  </si>
  <si>
    <t>5.2 +- 0.78</t>
  </si>
  <si>
    <t>1b5j</t>
  </si>
  <si>
    <t>-42.4</t>
  </si>
  <si>
    <t>11.4 +- 0.5</t>
  </si>
  <si>
    <t>53.4 +- 0.5</t>
  </si>
  <si>
    <t>0.04 +- 0.0</t>
  </si>
  <si>
    <t>1qka</t>
  </si>
  <si>
    <t>-33.8</t>
  </si>
  <si>
    <t>36.0 +- 7.3</t>
  </si>
  <si>
    <t>69.7 +- 8.3</t>
  </si>
  <si>
    <t>1.2 +- 0.49</t>
  </si>
  <si>
    <t>1b51</t>
  </si>
  <si>
    <t>-42.0</t>
  </si>
  <si>
    <t>8.9 +- 0.7</t>
  </si>
  <si>
    <t>50.6 +- 0.6</t>
  </si>
  <si>
    <t>0.04 +- 0.01</t>
  </si>
  <si>
    <t>1b52</t>
  </si>
  <si>
    <t>17.3 +- 1.7</t>
  </si>
  <si>
    <t>57.6 +- 1.5</t>
  </si>
  <si>
    <t>1qkb</t>
  </si>
  <si>
    <t>-41.9</t>
  </si>
  <si>
    <t>22.4 +- 0.4</t>
  </si>
  <si>
    <t>64.3 +- 1.3</t>
  </si>
  <si>
    <t>0.05 +- 0.03</t>
  </si>
  <si>
    <t>1jev</t>
  </si>
  <si>
    <t>-39.2</t>
  </si>
  <si>
    <t>29.3 +- 1.0</t>
  </si>
  <si>
    <t>68.2 +- 1.0</t>
  </si>
  <si>
    <t>0.13 +- 0.01</t>
  </si>
  <si>
    <t>1b58</t>
  </si>
  <si>
    <t>-37.5</t>
  </si>
  <si>
    <t>20.7 +- 3.9</t>
  </si>
  <si>
    <t>57.9 +- 4.2</t>
  </si>
  <si>
    <t>0.26 +- 0.04</t>
  </si>
  <si>
    <t>1tlg</t>
  </si>
  <si>
    <t>-19.1</t>
  </si>
  <si>
    <t>-77.8</t>
  </si>
  <si>
    <t>-58.68</t>
  </si>
  <si>
    <t>440.0</t>
  </si>
  <si>
    <t>1odi</t>
  </si>
  <si>
    <t>0.58</t>
  </si>
  <si>
    <t>-23.88</t>
  </si>
  <si>
    <t>-96.23</t>
  </si>
  <si>
    <t>-72.35</t>
  </si>
  <si>
    <t>62.11</t>
  </si>
  <si>
    <t>1odj</t>
  </si>
  <si>
    <t>0.51</t>
  </si>
  <si>
    <t>-23.56</t>
  </si>
  <si>
    <t>-99.16</t>
  </si>
  <si>
    <t>-75.6</t>
  </si>
  <si>
    <t>80.0</t>
  </si>
  <si>
    <t>4rsk</t>
  </si>
  <si>
    <t>1.0</t>
  </si>
  <si>
    <t>-25.52</t>
  </si>
  <si>
    <t>-17.15</t>
  </si>
  <si>
    <t>47.0</t>
  </si>
  <si>
    <t>0.96</t>
  </si>
  <si>
    <t>-22.18</t>
  </si>
  <si>
    <t>-39.33</t>
  </si>
  <si>
    <t>150.0</t>
  </si>
  <si>
    <t>1bvi</t>
  </si>
  <si>
    <t>1.1 +- 0.02</t>
  </si>
  <si>
    <t>-32.89</t>
  </si>
  <si>
    <t>-5.14</t>
  </si>
  <si>
    <t>1.73 +- 71.43</t>
  </si>
  <si>
    <t>6gsp</t>
  </si>
  <si>
    <t>1.0 +- 0.02</t>
  </si>
  <si>
    <t>-28.12</t>
  </si>
  <si>
    <t>-3.85</t>
  </si>
  <si>
    <t>11.85 +- 625.0</t>
  </si>
  <si>
    <t>1sri</t>
  </si>
  <si>
    <t>1.0 +- 0.03</t>
  </si>
  <si>
    <t>-34.69</t>
  </si>
  <si>
    <t>9.0</t>
  </si>
  <si>
    <t>43.68</t>
  </si>
  <si>
    <t>1srg</t>
  </si>
  <si>
    <t>1.13 +- 0.14</t>
  </si>
  <si>
    <t>-30.25</t>
  </si>
  <si>
    <t>5.36</t>
  </si>
  <si>
    <t>35.61</t>
  </si>
  <si>
    <t>1pts</t>
  </si>
  <si>
    <t>1.06 +- 0.03</t>
  </si>
  <si>
    <t>-58.58</t>
  </si>
  <si>
    <t>125.88 +- 4464.29</t>
  </si>
  <si>
    <t>1sre</t>
  </si>
  <si>
    <t>1.12 +- 0.07</t>
  </si>
  <si>
    <t>29.16 +- 1.67</t>
  </si>
  <si>
    <t>137.08 +- 1805.05</t>
  </si>
  <si>
    <t>1ce5</t>
  </si>
  <si>
    <t>-26.6</t>
  </si>
  <si>
    <t>-18.9</t>
  </si>
  <si>
    <t>7.7</t>
  </si>
  <si>
    <t>3ptb</t>
  </si>
  <si>
    <t>1k1l</t>
  </si>
  <si>
    <t>-32.9</t>
  </si>
  <si>
    <t>0.07 +- 0.2</t>
  </si>
  <si>
    <t>1k1m</t>
  </si>
  <si>
    <t>8.2 +- 0.9</t>
  </si>
  <si>
    <t>0.03 +- 0.19</t>
  </si>
  <si>
    <t>1k1j</t>
  </si>
  <si>
    <t>-43.6</t>
  </si>
  <si>
    <t>4.0 +- 1.1</t>
  </si>
  <si>
    <t>0.02 +- 0.12</t>
  </si>
  <si>
    <t>1k1i</t>
  </si>
  <si>
    <t>0.9 +- 0.06</t>
  </si>
  <si>
    <t>15.8 +- 1.9</t>
  </si>
  <si>
    <t>0.41 +- 5.26</t>
  </si>
  <si>
    <t>1k1n</t>
  </si>
  <si>
    <t>10.6 +- 1.2</t>
  </si>
  <si>
    <t>0.19 +- 1.3</t>
  </si>
  <si>
    <t>1a08</t>
  </si>
  <si>
    <t>-32.64</t>
  </si>
  <si>
    <t>11.23</t>
  </si>
  <si>
    <t>2.4 +- 0.7</t>
  </si>
  <si>
    <t>1a1e</t>
  </si>
  <si>
    <t>-22.59</t>
  </si>
  <si>
    <t>12.47</t>
  </si>
  <si>
    <t>1.0 +- 0.5</t>
  </si>
  <si>
    <t>1a1b</t>
  </si>
  <si>
    <t>19.09</t>
  </si>
  <si>
    <t>0.4 +- 0.1</t>
  </si>
  <si>
    <t>1a1c</t>
  </si>
  <si>
    <t>7.11</t>
  </si>
  <si>
    <t>0.4 +- 0.6</t>
  </si>
  <si>
    <t>1is0</t>
  </si>
  <si>
    <t>21.21 +- 1.25</t>
  </si>
  <si>
    <t>0.1 +- 1.0</t>
  </si>
  <si>
    <t>1nzl</t>
  </si>
  <si>
    <t>11.3 +- 0.84</t>
  </si>
  <si>
    <t>0.08 +- 0.33</t>
  </si>
  <si>
    <t>1nzv</t>
  </si>
  <si>
    <t>30.12 +- 0.84</t>
  </si>
  <si>
    <t>1bbz</t>
  </si>
  <si>
    <t>2UXU</t>
  </si>
  <si>
    <t>2UXI</t>
  </si>
  <si>
    <t>2OV4</t>
  </si>
  <si>
    <t>2CET</t>
  </si>
  <si>
    <t>2J7C</t>
  </si>
  <si>
    <t>2J7E</t>
  </si>
  <si>
    <t>2CES</t>
  </si>
  <si>
    <t>2J7H</t>
  </si>
  <si>
    <t>2J7D</t>
  </si>
  <si>
    <t>2J7G</t>
  </si>
  <si>
    <t>2J75</t>
  </si>
  <si>
    <t>2J7B</t>
  </si>
  <si>
    <t>1UZ1</t>
  </si>
  <si>
    <t>2J78</t>
  </si>
  <si>
    <t>2J7F</t>
  </si>
  <si>
    <t>1W3J</t>
  </si>
  <si>
    <t>2J79</t>
  </si>
  <si>
    <t>2CBU</t>
  </si>
  <si>
    <t>2CBV</t>
  </si>
  <si>
    <t>2J77</t>
  </si>
  <si>
    <t>1VTK</t>
  </si>
  <si>
    <t>1HWI</t>
  </si>
  <si>
    <t>1HWJ</t>
  </si>
  <si>
    <t>1HWK</t>
  </si>
  <si>
    <t>1hwl</t>
  </si>
  <si>
    <t>1HPV</t>
  </si>
  <si>
    <t>1MSM</t>
  </si>
  <si>
    <t>-32.22</t>
  </si>
  <si>
    <t>DeltaG(kJ/mol)</t>
  </si>
  <si>
    <t>3.56</t>
  </si>
  <si>
    <t>deltaH(kJ/mol)</t>
  </si>
  <si>
    <t>-17.57 +- 0.42</t>
  </si>
  <si>
    <t>-20.50 +- 0.84</t>
  </si>
  <si>
    <t>25.10 +- 0.84</t>
  </si>
  <si>
    <t>TdeltaS(kJ/mol)</t>
  </si>
  <si>
    <t>Kd(uM)</t>
  </si>
  <si>
    <t>-91.62</t>
  </si>
  <si>
    <t>31.17</t>
  </si>
  <si>
    <t>-27.45</t>
  </si>
  <si>
    <t>-25.44</t>
  </si>
  <si>
    <t>-4.60</t>
  </si>
  <si>
    <t xml:space="preserve">-51.0 </t>
  </si>
  <si>
    <t>-27.61</t>
  </si>
  <si>
    <t>-42.68</t>
  </si>
  <si>
    <t>-37.66</t>
  </si>
  <si>
    <t>-47.70</t>
  </si>
  <si>
    <t>-45.61</t>
  </si>
  <si>
    <t>-51.46</t>
  </si>
  <si>
    <t>-17.99</t>
  </si>
  <si>
    <t>-38.91</t>
  </si>
  <si>
    <t>-7.53</t>
  </si>
  <si>
    <t>-63.18</t>
  </si>
  <si>
    <t>-45.19</t>
  </si>
  <si>
    <t>27.61</t>
  </si>
  <si>
    <t>33.89</t>
  </si>
  <si>
    <r>
      <t xml:space="preserve">Andres Palencia et all. </t>
    </r>
    <r>
      <rPr>
        <sz val="8"/>
        <color theme="1"/>
        <rFont val="Arial"/>
        <family val="2"/>
      </rPr>
      <t>J. Mol. Biol. (2004) 336, 527–537</t>
    </r>
  </si>
  <si>
    <t>Yilmaz Alguel et all. J. Mol. Biol. (2007) 369, 829–840</t>
  </si>
  <si>
    <t>Yilmaz Alguel et all. J. Mol. Biol. (2007) 369, 829–841</t>
  </si>
  <si>
    <t>Pascal Retailleau etl. J. Mol. Biol. (2007) 369, 108–128</t>
  </si>
  <si>
    <t>Tracey M. Gloster etl. JACS Articles, 02/06/2007</t>
  </si>
  <si>
    <t>Tracey M. Gloster etl. JACS Articles, 02/06/2008</t>
  </si>
  <si>
    <t>Tracey M. Gloster etl. JACS Articles, 02/06/2009</t>
  </si>
  <si>
    <t>Tracey M. Gloster etl. JACS Articles, 02/06/2010</t>
  </si>
  <si>
    <t>Tracey M. Gloster etl. JACS Articles, 02/06/2011</t>
  </si>
  <si>
    <t>Tracey M. Gloster etl. JACS Articles, 02/06/2012</t>
  </si>
  <si>
    <t>Tracey M. Gloster etl. JACS Articles, 02/06/2013</t>
  </si>
  <si>
    <t>Tracey M. Gloster etl. JACS Articles, 02/06/2014</t>
  </si>
  <si>
    <t>Tracey M. Gloster etl. JACS Articles, 02/06/2015</t>
  </si>
  <si>
    <t>Tracey M. Gloster etl. JACS Articles, 02/06/2016</t>
  </si>
  <si>
    <t>Tracey M. Gloster etl. JACS Articles, 02/06/2017</t>
  </si>
  <si>
    <t>Tracey M. Gloster etl. JACS Articles, 02/06/2018</t>
  </si>
  <si>
    <t>Tracey M. Gloster etl. JACS Articles, 02/06/2019</t>
  </si>
  <si>
    <t>Tracey M. Gloster etl. JACS Articles, 02/06/2020</t>
  </si>
  <si>
    <t>Tracey M. Gloster etl. JACS Articles, 02/06/2021</t>
  </si>
  <si>
    <t>Tracey M. Gloster etl. JACS Articles, 02/06/2022</t>
  </si>
  <si>
    <t>Tracey M. Gloster etl. JACS Articles, 02/06/2023</t>
  </si>
  <si>
    <t>Remo Perozzo etl. THE JOURNAL OF BIOLOGICAL CHEMISTRY, Vol. 275, No. 21, Issue of May 26, pp. 16139–16145, 2000</t>
  </si>
  <si>
    <t>Teresa Carbonell and Ernesto Freire, Biochemistry 2005, 44, 11741-11748</t>
  </si>
  <si>
    <t>Teresa Carbonell and Ernesto Freire, Biochemistry 2005, 44, 11741-11749</t>
  </si>
  <si>
    <t>Teresa Carbonell and Ernesto Freire, Biochemistry 2005, 44, 11741-11750</t>
  </si>
  <si>
    <t>Teresa Carbonell and Ernesto Freire, Biochemistry 2005, 44, 11741-11751</t>
  </si>
  <si>
    <t>S. Muzammil etl. JOURNAL OF VIROLOGY, May 2007, p. 5144–5154</t>
  </si>
  <si>
    <t>S. Muzammil etl. JOURNAL OF VIROLOGY, May 2007, p. 5144–5155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</si>
</sst>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0" xfId="0" quotePrefix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76" workbookViewId="0">
      <selection activeCell="K97" sqref="K97"/>
    </sheetView>
  </sheetViews>
  <sheetFormatPr defaultRowHeight="15" x14ac:dyDescent="0.25"/>
  <cols>
    <col min="2" max="2" width="13.140625" bestFit="1" customWidth="1"/>
    <col min="3" max="3" width="16.5703125" bestFit="1" customWidth="1"/>
    <col min="4" max="4" width="19.7109375" customWidth="1"/>
    <col min="5" max="5" width="22.28515625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305</v>
      </c>
      <c r="D1" t="s">
        <v>307</v>
      </c>
      <c r="E1" s="6" t="s">
        <v>311</v>
      </c>
      <c r="F1" t="s">
        <v>312</v>
      </c>
    </row>
    <row r="2" spans="1:6" x14ac:dyDescent="0.25">
      <c r="A2" t="s">
        <v>2</v>
      </c>
      <c r="B2" t="s">
        <v>3</v>
      </c>
      <c r="C2" s="7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8</v>
      </c>
      <c r="B3" t="s">
        <v>3</v>
      </c>
      <c r="C3" s="7">
        <v>-43.1</v>
      </c>
      <c r="D3" t="s">
        <v>9</v>
      </c>
      <c r="E3" t="s">
        <v>10</v>
      </c>
      <c r="F3" t="s">
        <v>7</v>
      </c>
    </row>
    <row r="4" spans="1:6" x14ac:dyDescent="0.25">
      <c r="A4" t="s">
        <v>11</v>
      </c>
      <c r="B4" t="s">
        <v>12</v>
      </c>
      <c r="C4">
        <v>-26.74</v>
      </c>
      <c r="D4">
        <v>-26.44</v>
      </c>
      <c r="E4" t="s">
        <v>13</v>
      </c>
      <c r="F4" t="s">
        <v>14</v>
      </c>
    </row>
    <row r="5" spans="1:6" x14ac:dyDescent="0.25">
      <c r="A5" t="s">
        <v>15</v>
      </c>
      <c r="B5" t="s">
        <v>16</v>
      </c>
      <c r="C5">
        <v>-42.26</v>
      </c>
      <c r="D5">
        <v>-31</v>
      </c>
      <c r="E5" t="s">
        <v>17</v>
      </c>
      <c r="F5" t="s">
        <v>18</v>
      </c>
    </row>
    <row r="6" spans="1:6" x14ac:dyDescent="0.25">
      <c r="A6" t="s">
        <v>19</v>
      </c>
      <c r="B6" t="s">
        <v>3</v>
      </c>
      <c r="C6" t="s">
        <v>20</v>
      </c>
      <c r="D6">
        <v>-56.07</v>
      </c>
      <c r="E6" t="s">
        <v>21</v>
      </c>
      <c r="F6" t="s">
        <v>22</v>
      </c>
    </row>
    <row r="7" spans="1:6" x14ac:dyDescent="0.25">
      <c r="A7" t="s">
        <v>23</v>
      </c>
      <c r="B7" t="s">
        <v>3</v>
      </c>
      <c r="C7" s="6" t="s">
        <v>318</v>
      </c>
      <c r="D7">
        <v>-39.6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>
        <v>-33.520000000000003</v>
      </c>
      <c r="D8">
        <v>-46.32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32</v>
      </c>
      <c r="D9">
        <v>-31.18</v>
      </c>
      <c r="E9" t="s">
        <v>33</v>
      </c>
      <c r="F9" t="s">
        <v>34</v>
      </c>
    </row>
    <row r="10" spans="1:6" x14ac:dyDescent="0.25">
      <c r="A10" t="s">
        <v>35</v>
      </c>
      <c r="B10" t="s">
        <v>3</v>
      </c>
      <c r="C10">
        <v>-20</v>
      </c>
      <c r="D10">
        <v>-19.7</v>
      </c>
      <c r="E10" t="s">
        <v>36</v>
      </c>
      <c r="F10" t="s">
        <v>37</v>
      </c>
    </row>
    <row r="11" spans="1:6" x14ac:dyDescent="0.25">
      <c r="A11" t="s">
        <v>38</v>
      </c>
      <c r="B11" t="s">
        <v>3</v>
      </c>
      <c r="C11">
        <v>-19.899999999999999</v>
      </c>
      <c r="D11">
        <v>-29.9</v>
      </c>
      <c r="E11" t="s">
        <v>39</v>
      </c>
      <c r="F11" t="s">
        <v>40</v>
      </c>
    </row>
    <row r="12" spans="1:6" x14ac:dyDescent="0.25">
      <c r="A12" t="s">
        <v>41</v>
      </c>
      <c r="B12" t="s">
        <v>3</v>
      </c>
      <c r="C12">
        <v>-28.22</v>
      </c>
      <c r="D12">
        <v>-28.72</v>
      </c>
      <c r="E12" t="s">
        <v>42</v>
      </c>
      <c r="F12" t="s">
        <v>43</v>
      </c>
    </row>
    <row r="13" spans="1:6" x14ac:dyDescent="0.25">
      <c r="A13" t="s">
        <v>44</v>
      </c>
      <c r="B13" t="s">
        <v>3</v>
      </c>
      <c r="C13" t="s">
        <v>45</v>
      </c>
      <c r="D13">
        <v>-30.4</v>
      </c>
      <c r="E13" t="s">
        <v>46</v>
      </c>
      <c r="F13" t="s">
        <v>47</v>
      </c>
    </row>
    <row r="14" spans="1:6" x14ac:dyDescent="0.25">
      <c r="A14" t="s">
        <v>48</v>
      </c>
      <c r="B14" t="s">
        <v>3</v>
      </c>
      <c r="C14" t="s">
        <v>49</v>
      </c>
      <c r="D14" t="s">
        <v>50</v>
      </c>
      <c r="E14" t="s">
        <v>51</v>
      </c>
      <c r="F14" t="s">
        <v>25</v>
      </c>
    </row>
    <row r="15" spans="1:6" x14ac:dyDescent="0.25">
      <c r="A15" t="s">
        <v>52</v>
      </c>
      <c r="B15" t="s">
        <v>3</v>
      </c>
      <c r="C15" t="s">
        <v>53</v>
      </c>
      <c r="D15" t="s">
        <v>54</v>
      </c>
      <c r="E15" t="s">
        <v>55</v>
      </c>
      <c r="F15" t="s">
        <v>25</v>
      </c>
    </row>
    <row r="16" spans="1:6" x14ac:dyDescent="0.25">
      <c r="A16" t="s">
        <v>56</v>
      </c>
      <c r="B16" t="s">
        <v>3</v>
      </c>
      <c r="C16" t="s">
        <v>57</v>
      </c>
      <c r="D16" t="s">
        <v>58</v>
      </c>
      <c r="E16" t="s">
        <v>59</v>
      </c>
      <c r="F16" t="s">
        <v>60</v>
      </c>
    </row>
    <row r="17" spans="1:6" x14ac:dyDescent="0.25">
      <c r="A17" t="s">
        <v>61</v>
      </c>
      <c r="B17" t="s">
        <v>3</v>
      </c>
      <c r="C17" t="s">
        <v>62</v>
      </c>
      <c r="D17" t="s">
        <v>63</v>
      </c>
      <c r="E17" t="s">
        <v>64</v>
      </c>
      <c r="F17" t="s">
        <v>65</v>
      </c>
    </row>
    <row r="18" spans="1:6" x14ac:dyDescent="0.25">
      <c r="A18" t="s">
        <v>66</v>
      </c>
      <c r="B18" t="s">
        <v>67</v>
      </c>
      <c r="C18">
        <v>-29.29</v>
      </c>
      <c r="D18">
        <v>-58.99</v>
      </c>
      <c r="E18" t="s">
        <v>68</v>
      </c>
      <c r="F18" t="s">
        <v>69</v>
      </c>
    </row>
    <row r="19" spans="1:6" x14ac:dyDescent="0.25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</row>
    <row r="20" spans="1:6" x14ac:dyDescent="0.25">
      <c r="A20" t="s">
        <v>70</v>
      </c>
      <c r="B20" t="s">
        <v>71</v>
      </c>
      <c r="C20" t="s">
        <v>76</v>
      </c>
      <c r="D20" t="s">
        <v>77</v>
      </c>
      <c r="E20" t="s">
        <v>74</v>
      </c>
      <c r="F20" t="s">
        <v>78</v>
      </c>
    </row>
    <row r="21" spans="1:6" x14ac:dyDescent="0.25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</row>
    <row r="22" spans="1:6" x14ac:dyDescent="0.25">
      <c r="A22" t="s">
        <v>85</v>
      </c>
      <c r="B22" t="s">
        <v>3</v>
      </c>
      <c r="C22" t="s">
        <v>86</v>
      </c>
      <c r="D22">
        <v>20.100000000000001</v>
      </c>
      <c r="E22" t="s">
        <v>87</v>
      </c>
      <c r="F22" t="s">
        <v>88</v>
      </c>
    </row>
    <row r="23" spans="1:6" x14ac:dyDescent="0.25">
      <c r="A23" t="s">
        <v>89</v>
      </c>
      <c r="B23" t="s">
        <v>3</v>
      </c>
      <c r="C23" t="s">
        <v>90</v>
      </c>
      <c r="D23">
        <v>7.9</v>
      </c>
      <c r="E23" t="s">
        <v>91</v>
      </c>
      <c r="F23" t="s">
        <v>92</v>
      </c>
    </row>
    <row r="24" spans="1:6" x14ac:dyDescent="0.25">
      <c r="A24" t="s">
        <v>93</v>
      </c>
      <c r="B24" t="s">
        <v>3</v>
      </c>
      <c r="C24" t="s">
        <v>94</v>
      </c>
      <c r="D24">
        <v>8.1</v>
      </c>
      <c r="E24" t="s">
        <v>95</v>
      </c>
      <c r="F24" t="s">
        <v>96</v>
      </c>
    </row>
    <row r="25" spans="1:6" x14ac:dyDescent="0.25">
      <c r="A25" t="s">
        <v>97</v>
      </c>
      <c r="B25" t="s">
        <v>3</v>
      </c>
      <c r="C25" t="s">
        <v>98</v>
      </c>
      <c r="D25">
        <v>11.3</v>
      </c>
      <c r="E25" t="s">
        <v>99</v>
      </c>
      <c r="F25" t="s">
        <v>100</v>
      </c>
    </row>
    <row r="26" spans="1:6" x14ac:dyDescent="0.25">
      <c r="A26" t="s">
        <v>101</v>
      </c>
      <c r="B26" t="s">
        <v>3</v>
      </c>
      <c r="C26" t="s">
        <v>102</v>
      </c>
      <c r="D26">
        <v>22</v>
      </c>
      <c r="E26" t="s">
        <v>103</v>
      </c>
      <c r="F26" t="s">
        <v>104</v>
      </c>
    </row>
    <row r="27" spans="1:6" x14ac:dyDescent="0.25">
      <c r="A27" t="s">
        <v>105</v>
      </c>
      <c r="B27" t="s">
        <v>3</v>
      </c>
      <c r="C27" t="s">
        <v>106</v>
      </c>
      <c r="D27" t="s">
        <v>107</v>
      </c>
      <c r="E27" t="s">
        <v>108</v>
      </c>
      <c r="F27" t="s">
        <v>109</v>
      </c>
    </row>
    <row r="28" spans="1:6" x14ac:dyDescent="0.25">
      <c r="A28" t="s">
        <v>110</v>
      </c>
      <c r="B28" t="s">
        <v>3</v>
      </c>
      <c r="C28" t="s">
        <v>111</v>
      </c>
      <c r="D28" t="s">
        <v>112</v>
      </c>
      <c r="E28" t="s">
        <v>113</v>
      </c>
      <c r="F28" t="s">
        <v>114</v>
      </c>
    </row>
    <row r="29" spans="1:6" x14ac:dyDescent="0.25">
      <c r="A29" t="s">
        <v>115</v>
      </c>
      <c r="B29" t="s">
        <v>3</v>
      </c>
      <c r="C29" t="s">
        <v>116</v>
      </c>
      <c r="D29" t="s">
        <v>117</v>
      </c>
      <c r="E29" t="s">
        <v>118</v>
      </c>
      <c r="F29" t="s">
        <v>119</v>
      </c>
    </row>
    <row r="30" spans="1:6" x14ac:dyDescent="0.25">
      <c r="A30" t="s">
        <v>120</v>
      </c>
      <c r="B30" t="s">
        <v>3</v>
      </c>
      <c r="C30" t="s">
        <v>121</v>
      </c>
      <c r="D30" t="s">
        <v>122</v>
      </c>
      <c r="E30" t="s">
        <v>123</v>
      </c>
      <c r="F30" t="s">
        <v>124</v>
      </c>
    </row>
    <row r="31" spans="1:6" x14ac:dyDescent="0.25">
      <c r="A31" t="s">
        <v>125</v>
      </c>
      <c r="B31" t="s">
        <v>3</v>
      </c>
      <c r="C31" t="s">
        <v>126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3</v>
      </c>
      <c r="C32" t="s">
        <v>131</v>
      </c>
      <c r="D32" t="s">
        <v>132</v>
      </c>
      <c r="E32" t="s">
        <v>133</v>
      </c>
      <c r="F32" t="s">
        <v>134</v>
      </c>
    </row>
    <row r="33" spans="1:6" x14ac:dyDescent="0.25">
      <c r="A33" t="s">
        <v>135</v>
      </c>
      <c r="B33" t="s">
        <v>3</v>
      </c>
      <c r="C33" t="s">
        <v>136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3</v>
      </c>
      <c r="C34" t="s">
        <v>141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3</v>
      </c>
      <c r="C35" t="s">
        <v>146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3</v>
      </c>
      <c r="C36" t="s">
        <v>151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3</v>
      </c>
      <c r="C37" t="s">
        <v>156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3</v>
      </c>
      <c r="C38" t="s">
        <v>90</v>
      </c>
      <c r="D38" t="s">
        <v>161</v>
      </c>
      <c r="E38" t="s">
        <v>162</v>
      </c>
      <c r="F38" t="s">
        <v>92</v>
      </c>
    </row>
    <row r="39" spans="1:6" x14ac:dyDescent="0.25">
      <c r="A39" t="s">
        <v>163</v>
      </c>
      <c r="B39" t="s">
        <v>3</v>
      </c>
      <c r="C39" t="s">
        <v>164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3</v>
      </c>
      <c r="C40" t="s">
        <v>169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3</v>
      </c>
      <c r="C41" t="s">
        <v>174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3</v>
      </c>
      <c r="C42" t="s">
        <v>179</v>
      </c>
      <c r="D42" t="s">
        <v>180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185</v>
      </c>
      <c r="D43" t="s">
        <v>186</v>
      </c>
      <c r="E43" t="s">
        <v>187</v>
      </c>
      <c r="F43" t="s">
        <v>188</v>
      </c>
    </row>
    <row r="44" spans="1:6" x14ac:dyDescent="0.25">
      <c r="A44" t="s">
        <v>189</v>
      </c>
      <c r="B44" t="s">
        <v>190</v>
      </c>
      <c r="C44" t="s">
        <v>191</v>
      </c>
      <c r="D44" t="s">
        <v>192</v>
      </c>
      <c r="E44" t="s">
        <v>193</v>
      </c>
      <c r="F44" t="s">
        <v>194</v>
      </c>
    </row>
    <row r="45" spans="1:6" x14ac:dyDescent="0.25">
      <c r="A45" t="s">
        <v>195</v>
      </c>
      <c r="B45" t="s">
        <v>196</v>
      </c>
      <c r="C45" t="s">
        <v>197</v>
      </c>
      <c r="D45" t="s">
        <v>20</v>
      </c>
      <c r="E45" t="s">
        <v>198</v>
      </c>
      <c r="F45" t="s">
        <v>199</v>
      </c>
    </row>
    <row r="46" spans="1:6" x14ac:dyDescent="0.25">
      <c r="A46" t="s">
        <v>195</v>
      </c>
      <c r="B46" t="s">
        <v>200</v>
      </c>
      <c r="C46" t="s">
        <v>201</v>
      </c>
      <c r="D46" t="s">
        <v>202</v>
      </c>
      <c r="E46" t="s">
        <v>198</v>
      </c>
      <c r="F46" t="s">
        <v>203</v>
      </c>
    </row>
    <row r="47" spans="1:6" x14ac:dyDescent="0.25">
      <c r="A47" t="s">
        <v>204</v>
      </c>
      <c r="B47" t="s">
        <v>205</v>
      </c>
      <c r="C47" t="s">
        <v>206</v>
      </c>
      <c r="D47">
        <v>-38.03</v>
      </c>
      <c r="E47" t="s">
        <v>207</v>
      </c>
      <c r="F47" t="s">
        <v>208</v>
      </c>
    </row>
    <row r="48" spans="1:6" x14ac:dyDescent="0.25">
      <c r="A48" t="s">
        <v>209</v>
      </c>
      <c r="B48" t="s">
        <v>210</v>
      </c>
      <c r="C48" t="s">
        <v>211</v>
      </c>
      <c r="D48">
        <v>-31.97</v>
      </c>
      <c r="E48" t="s">
        <v>212</v>
      </c>
      <c r="F48" t="s">
        <v>213</v>
      </c>
    </row>
    <row r="49" spans="1:6" x14ac:dyDescent="0.25">
      <c r="A49" t="s">
        <v>214</v>
      </c>
      <c r="B49" t="s">
        <v>215</v>
      </c>
      <c r="C49" t="s">
        <v>216</v>
      </c>
      <c r="D49" t="s">
        <v>217</v>
      </c>
      <c r="E49" t="s">
        <v>218</v>
      </c>
      <c r="F49">
        <v>0.83</v>
      </c>
    </row>
    <row r="50" spans="1:6" x14ac:dyDescent="0.25">
      <c r="A50" t="s">
        <v>219</v>
      </c>
      <c r="B50" t="s">
        <v>220</v>
      </c>
      <c r="C50" t="s">
        <v>221</v>
      </c>
      <c r="D50" t="s">
        <v>222</v>
      </c>
      <c r="E50" t="s">
        <v>223</v>
      </c>
      <c r="F50">
        <v>5</v>
      </c>
    </row>
    <row r="51" spans="1:6" x14ac:dyDescent="0.25">
      <c r="A51" t="s">
        <v>224</v>
      </c>
      <c r="B51" t="s">
        <v>225</v>
      </c>
      <c r="C51">
        <v>-22.26</v>
      </c>
      <c r="D51">
        <v>-80.92</v>
      </c>
      <c r="E51" t="s">
        <v>226</v>
      </c>
      <c r="F51" t="s">
        <v>227</v>
      </c>
    </row>
    <row r="52" spans="1:6" x14ac:dyDescent="0.25">
      <c r="A52" t="s">
        <v>228</v>
      </c>
      <c r="B52" t="s">
        <v>229</v>
      </c>
      <c r="C52">
        <v>-22.05</v>
      </c>
      <c r="D52">
        <v>7.11</v>
      </c>
      <c r="E52" t="s">
        <v>230</v>
      </c>
      <c r="F52" t="s">
        <v>231</v>
      </c>
    </row>
    <row r="53" spans="1:6" x14ac:dyDescent="0.25">
      <c r="A53" t="s">
        <v>232</v>
      </c>
      <c r="B53" t="s">
        <v>3</v>
      </c>
      <c r="C53" t="s">
        <v>233</v>
      </c>
      <c r="D53" t="s">
        <v>234</v>
      </c>
      <c r="E53" t="s">
        <v>235</v>
      </c>
      <c r="F53" t="s">
        <v>60</v>
      </c>
    </row>
    <row r="54" spans="1:6" x14ac:dyDescent="0.25">
      <c r="A54" t="s">
        <v>236</v>
      </c>
      <c r="B54" t="s">
        <v>3</v>
      </c>
      <c r="C54" t="s">
        <v>233</v>
      </c>
      <c r="D54" t="s">
        <v>234</v>
      </c>
      <c r="E54" t="s">
        <v>235</v>
      </c>
      <c r="F54" t="s">
        <v>60</v>
      </c>
    </row>
    <row r="55" spans="1:6" x14ac:dyDescent="0.25">
      <c r="A55" t="s">
        <v>237</v>
      </c>
      <c r="B55" t="s">
        <v>3</v>
      </c>
      <c r="C55">
        <v>-40.799999999999997</v>
      </c>
      <c r="D55" t="s">
        <v>238</v>
      </c>
      <c r="E55">
        <v>7.9</v>
      </c>
      <c r="F55" t="s">
        <v>239</v>
      </c>
    </row>
    <row r="56" spans="1:6" x14ac:dyDescent="0.25">
      <c r="A56" t="s">
        <v>240</v>
      </c>
      <c r="B56" t="s">
        <v>3</v>
      </c>
      <c r="C56">
        <v>-42.6</v>
      </c>
      <c r="D56">
        <v>-34.4</v>
      </c>
      <c r="E56" t="s">
        <v>241</v>
      </c>
      <c r="F56" t="s">
        <v>242</v>
      </c>
    </row>
    <row r="57" spans="1:6" x14ac:dyDescent="0.25">
      <c r="A57" t="s">
        <v>243</v>
      </c>
      <c r="B57" t="s">
        <v>3</v>
      </c>
      <c r="C57" t="s">
        <v>244</v>
      </c>
      <c r="D57">
        <v>-39.6</v>
      </c>
      <c r="E57" t="s">
        <v>245</v>
      </c>
      <c r="F57" t="s">
        <v>246</v>
      </c>
    </row>
    <row r="58" spans="1:6" x14ac:dyDescent="0.25">
      <c r="A58" t="s">
        <v>247</v>
      </c>
      <c r="B58" t="s">
        <v>248</v>
      </c>
      <c r="C58">
        <v>-36.4</v>
      </c>
      <c r="D58">
        <v>-20.6</v>
      </c>
      <c r="E58" t="s">
        <v>249</v>
      </c>
      <c r="F58" t="s">
        <v>250</v>
      </c>
    </row>
    <row r="59" spans="1:6" x14ac:dyDescent="0.25">
      <c r="A59" t="s">
        <v>251</v>
      </c>
      <c r="B59" t="s">
        <v>3</v>
      </c>
      <c r="C59">
        <v>-38.299999999999997</v>
      </c>
      <c r="D59">
        <v>-24.7</v>
      </c>
      <c r="E59" t="s">
        <v>252</v>
      </c>
      <c r="F59" t="s">
        <v>253</v>
      </c>
    </row>
    <row r="60" spans="1:6" x14ac:dyDescent="0.25">
      <c r="A60" t="s">
        <v>254</v>
      </c>
      <c r="B60" t="s">
        <v>3</v>
      </c>
      <c r="C60">
        <v>-32.64</v>
      </c>
      <c r="D60">
        <v>-21.34</v>
      </c>
      <c r="E60" t="s">
        <v>256</v>
      </c>
      <c r="F60" t="s">
        <v>257</v>
      </c>
    </row>
    <row r="61" spans="1:6" x14ac:dyDescent="0.25">
      <c r="A61" t="s">
        <v>258</v>
      </c>
      <c r="B61" t="s">
        <v>3</v>
      </c>
      <c r="C61">
        <v>-35.15</v>
      </c>
      <c r="D61" t="s">
        <v>259</v>
      </c>
      <c r="E61" t="s">
        <v>260</v>
      </c>
      <c r="F61" t="s">
        <v>261</v>
      </c>
    </row>
    <row r="62" spans="1:6" x14ac:dyDescent="0.25">
      <c r="A62" t="s">
        <v>262</v>
      </c>
      <c r="B62" t="s">
        <v>3</v>
      </c>
      <c r="C62">
        <v>-37.24</v>
      </c>
      <c r="D62">
        <v>-17.989999999999998</v>
      </c>
      <c r="E62" t="s">
        <v>263</v>
      </c>
      <c r="F62" t="s">
        <v>264</v>
      </c>
    </row>
    <row r="63" spans="1:6" x14ac:dyDescent="0.25">
      <c r="A63" t="s">
        <v>265</v>
      </c>
      <c r="B63" t="s">
        <v>3</v>
      </c>
      <c r="C63">
        <v>-36.82</v>
      </c>
      <c r="D63" t="s">
        <v>68</v>
      </c>
      <c r="E63" t="s">
        <v>266</v>
      </c>
      <c r="F63" t="s">
        <v>267</v>
      </c>
    </row>
    <row r="64" spans="1:6" x14ac:dyDescent="0.25">
      <c r="A64" t="s">
        <v>268</v>
      </c>
      <c r="B64" t="s">
        <v>3</v>
      </c>
      <c r="C64">
        <v>-39.96</v>
      </c>
      <c r="D64">
        <v>-18.739999999999998</v>
      </c>
      <c r="E64" t="s">
        <v>269</v>
      </c>
      <c r="F64" t="s">
        <v>270</v>
      </c>
    </row>
    <row r="65" spans="1:9" x14ac:dyDescent="0.25">
      <c r="A65" t="s">
        <v>271</v>
      </c>
      <c r="B65" t="s">
        <v>3</v>
      </c>
      <c r="C65">
        <v>-40.58</v>
      </c>
      <c r="D65">
        <v>-29.29</v>
      </c>
      <c r="E65" t="s">
        <v>272</v>
      </c>
      <c r="F65" t="s">
        <v>273</v>
      </c>
    </row>
    <row r="66" spans="1:9" x14ac:dyDescent="0.25">
      <c r="A66" t="s">
        <v>274</v>
      </c>
      <c r="B66" t="s">
        <v>3</v>
      </c>
      <c r="C66">
        <v>-36.4</v>
      </c>
      <c r="D66">
        <v>-6.28</v>
      </c>
      <c r="E66" t="s">
        <v>275</v>
      </c>
      <c r="F66">
        <v>0.4</v>
      </c>
    </row>
    <row r="67" spans="1:9" ht="15.75" x14ac:dyDescent="0.25">
      <c r="A67" t="s">
        <v>276</v>
      </c>
      <c r="C67" s="2" t="s">
        <v>304</v>
      </c>
      <c r="D67" s="2" t="s">
        <v>313</v>
      </c>
      <c r="E67" s="2">
        <v>-59.41</v>
      </c>
      <c r="F67" s="1"/>
      <c r="I67" s="8" t="s">
        <v>332</v>
      </c>
    </row>
    <row r="68" spans="1:9" x14ac:dyDescent="0.25">
      <c r="A68" s="4" t="s">
        <v>277</v>
      </c>
      <c r="C68" s="5" t="s">
        <v>319</v>
      </c>
      <c r="D68" s="5" t="s">
        <v>329</v>
      </c>
      <c r="E68" s="5" t="s">
        <v>308</v>
      </c>
      <c r="F68" s="4">
        <v>18</v>
      </c>
      <c r="I68" t="s">
        <v>333</v>
      </c>
    </row>
    <row r="69" spans="1:9" x14ac:dyDescent="0.25">
      <c r="A69" t="s">
        <v>278</v>
      </c>
      <c r="C69" s="5" t="s">
        <v>320</v>
      </c>
      <c r="D69" s="5" t="s">
        <v>328</v>
      </c>
      <c r="E69" s="5" t="s">
        <v>309</v>
      </c>
      <c r="F69" s="4">
        <v>0.5</v>
      </c>
      <c r="I69" t="s">
        <v>334</v>
      </c>
    </row>
    <row r="70" spans="1:9" x14ac:dyDescent="0.25">
      <c r="A70" t="s">
        <v>278</v>
      </c>
      <c r="C70" s="2" t="s">
        <v>255</v>
      </c>
      <c r="D70" s="5" t="s">
        <v>327</v>
      </c>
      <c r="E70" s="4" t="s">
        <v>310</v>
      </c>
      <c r="F70" s="1">
        <v>2.2000000000000002</v>
      </c>
    </row>
    <row r="71" spans="1:9" x14ac:dyDescent="0.25">
      <c r="A71" t="s">
        <v>279</v>
      </c>
      <c r="C71" s="2" t="s">
        <v>315</v>
      </c>
      <c r="D71" s="2" t="s">
        <v>306</v>
      </c>
      <c r="E71" s="2" t="s">
        <v>314</v>
      </c>
      <c r="F71" s="1">
        <v>1.8E-3</v>
      </c>
      <c r="I71" t="s">
        <v>335</v>
      </c>
    </row>
    <row r="72" spans="1:9" x14ac:dyDescent="0.25">
      <c r="A72" t="s">
        <v>279</v>
      </c>
      <c r="C72" s="2" t="s">
        <v>316</v>
      </c>
      <c r="D72" s="2" t="s">
        <v>317</v>
      </c>
      <c r="E72" s="2">
        <v>20.84</v>
      </c>
      <c r="F72" s="1">
        <v>4.0000000000000001E-3</v>
      </c>
    </row>
    <row r="73" spans="1:9" x14ac:dyDescent="0.25">
      <c r="A73" s="1" t="s">
        <v>280</v>
      </c>
      <c r="C73" s="1">
        <f>D73-E73</f>
        <v>-45.730000000000004</v>
      </c>
      <c r="D73" s="2">
        <f>-19.41</f>
        <v>-19.41</v>
      </c>
      <c r="E73" s="2">
        <v>26.32</v>
      </c>
      <c r="F73" s="1">
        <v>9.5999999999999992E-3</v>
      </c>
      <c r="I73" t="s">
        <v>336</v>
      </c>
    </row>
    <row r="74" spans="1:9" x14ac:dyDescent="0.25">
      <c r="A74" s="1" t="s">
        <v>281</v>
      </c>
      <c r="C74" s="1">
        <f>D74-E74</f>
        <v>-45.440000000000005</v>
      </c>
      <c r="D74" s="2">
        <f>-35.31</f>
        <v>-35.31</v>
      </c>
      <c r="E74" s="2">
        <v>10.130000000000001</v>
      </c>
      <c r="F74" s="1">
        <v>1.0800000000000001E-2</v>
      </c>
      <c r="I74" t="s">
        <v>337</v>
      </c>
    </row>
    <row r="75" spans="1:9" x14ac:dyDescent="0.25">
      <c r="A75" s="1" t="s">
        <v>282</v>
      </c>
      <c r="C75" s="1">
        <f t="shared" ref="C75:C89" si="0">D75-E75</f>
        <v>-41.75</v>
      </c>
      <c r="D75" s="2">
        <v>-36.9</v>
      </c>
      <c r="E75" s="2">
        <v>4.8499999999999996</v>
      </c>
      <c r="F75" s="1">
        <v>4.8000000000000001E-2</v>
      </c>
      <c r="I75" t="s">
        <v>338</v>
      </c>
    </row>
    <row r="76" spans="1:9" x14ac:dyDescent="0.25">
      <c r="A76" s="1" t="s">
        <v>283</v>
      </c>
      <c r="C76" s="1">
        <f t="shared" si="0"/>
        <v>-41.42</v>
      </c>
      <c r="D76" s="2">
        <v>-37.49</v>
      </c>
      <c r="E76" s="2">
        <v>3.93</v>
      </c>
      <c r="F76" s="1">
        <v>5.6000000000000001E-2</v>
      </c>
      <c r="I76" t="s">
        <v>339</v>
      </c>
    </row>
    <row r="77" spans="1:9" x14ac:dyDescent="0.25">
      <c r="A77" s="1" t="s">
        <v>284</v>
      </c>
      <c r="C77" s="1">
        <f t="shared" si="0"/>
        <v>-37.570000000000007</v>
      </c>
      <c r="D77" s="2">
        <v>-46.02</v>
      </c>
      <c r="E77" s="2">
        <v>-8.4499999999999993</v>
      </c>
      <c r="F77" s="1">
        <v>6.5000000000000002E-2</v>
      </c>
      <c r="I77" t="s">
        <v>340</v>
      </c>
    </row>
    <row r="78" spans="1:9" x14ac:dyDescent="0.25">
      <c r="A78" s="1" t="s">
        <v>285</v>
      </c>
      <c r="C78" s="1">
        <f t="shared" si="0"/>
        <v>-40.840000000000003</v>
      </c>
      <c r="D78" s="2">
        <v>-31.34</v>
      </c>
      <c r="E78" s="2">
        <v>9.5</v>
      </c>
      <c r="F78" s="1">
        <v>7.3999999999999996E-2</v>
      </c>
      <c r="I78" t="s">
        <v>341</v>
      </c>
    </row>
    <row r="79" spans="1:9" x14ac:dyDescent="0.25">
      <c r="A79" s="1" t="s">
        <v>286</v>
      </c>
      <c r="C79" s="1">
        <f t="shared" si="0"/>
        <v>-39.96</v>
      </c>
      <c r="D79" s="2">
        <v>-44.81</v>
      </c>
      <c r="E79" s="2">
        <v>-4.8499999999999996</v>
      </c>
      <c r="F79" s="1">
        <v>0.1</v>
      </c>
      <c r="I79" t="s">
        <v>342</v>
      </c>
    </row>
    <row r="80" spans="1:9" x14ac:dyDescent="0.25">
      <c r="A80" s="1" t="s">
        <v>287</v>
      </c>
      <c r="C80" s="1">
        <f t="shared" si="0"/>
        <v>-34.26</v>
      </c>
      <c r="D80" s="2">
        <v>-38.03</v>
      </c>
      <c r="E80" s="2">
        <v>-3.77</v>
      </c>
      <c r="F80" s="1">
        <v>0.22500000000000001</v>
      </c>
      <c r="I80" t="s">
        <v>343</v>
      </c>
    </row>
    <row r="81" spans="1:9" x14ac:dyDescent="0.25">
      <c r="A81" s="1" t="s">
        <v>288</v>
      </c>
      <c r="C81" s="1">
        <f t="shared" si="0"/>
        <v>-37.78</v>
      </c>
      <c r="D81" s="2">
        <v>-47.36</v>
      </c>
      <c r="E81" s="2">
        <v>-9.58</v>
      </c>
      <c r="F81" s="1">
        <v>0.24</v>
      </c>
      <c r="I81" t="s">
        <v>344</v>
      </c>
    </row>
    <row r="82" spans="1:9" x14ac:dyDescent="0.25">
      <c r="A82" s="1" t="s">
        <v>289</v>
      </c>
      <c r="C82" s="1">
        <f t="shared" si="0"/>
        <v>-37.319999999999993</v>
      </c>
      <c r="D82" s="2">
        <v>-56.69</v>
      </c>
      <c r="E82" s="2">
        <v>-19.37</v>
      </c>
      <c r="F82" s="1">
        <v>0.28999999999999998</v>
      </c>
      <c r="I82" t="s">
        <v>345</v>
      </c>
    </row>
    <row r="83" spans="1:9" x14ac:dyDescent="0.25">
      <c r="A83" s="1" t="s">
        <v>290</v>
      </c>
      <c r="C83" s="1">
        <f t="shared" si="0"/>
        <v>-36.61</v>
      </c>
      <c r="D83" s="2">
        <v>-29.37</v>
      </c>
      <c r="E83" s="2">
        <v>7.24</v>
      </c>
      <c r="F83" s="1">
        <v>0.38400000000000001</v>
      </c>
      <c r="I83" t="s">
        <v>346</v>
      </c>
    </row>
    <row r="84" spans="1:9" x14ac:dyDescent="0.25">
      <c r="A84" s="1" t="s">
        <v>291</v>
      </c>
      <c r="C84" s="1">
        <f t="shared" si="0"/>
        <v>-36.229999999999997</v>
      </c>
      <c r="D84" s="2">
        <v>-37.57</v>
      </c>
      <c r="E84" s="2">
        <v>-1.34</v>
      </c>
      <c r="F84" s="1">
        <v>0.44500000000000001</v>
      </c>
      <c r="I84" t="s">
        <v>347</v>
      </c>
    </row>
    <row r="85" spans="1:9" x14ac:dyDescent="0.25">
      <c r="A85" s="1" t="s">
        <v>292</v>
      </c>
      <c r="C85" s="1">
        <f t="shared" si="0"/>
        <v>-35.769999999999996</v>
      </c>
      <c r="D85" s="2">
        <v>-43.97</v>
      </c>
      <c r="E85" s="2">
        <v>-8.1999999999999993</v>
      </c>
      <c r="F85" s="1">
        <v>0.54100000000000004</v>
      </c>
      <c r="I85" t="s">
        <v>348</v>
      </c>
    </row>
    <row r="86" spans="1:9" x14ac:dyDescent="0.25">
      <c r="A86" s="1" t="s">
        <v>293</v>
      </c>
      <c r="C86" s="1">
        <f t="shared" si="0"/>
        <v>-34.049999999999997</v>
      </c>
      <c r="D86" s="2">
        <v>-24.01</v>
      </c>
      <c r="E86" s="2">
        <v>10.039999999999999</v>
      </c>
      <c r="F86" s="2">
        <v>1.1000000000000001</v>
      </c>
      <c r="I86" t="s">
        <v>349</v>
      </c>
    </row>
    <row r="87" spans="1:9" x14ac:dyDescent="0.25">
      <c r="A87" s="1" t="s">
        <v>294</v>
      </c>
      <c r="C87" s="1">
        <f t="shared" si="0"/>
        <v>-32.380000000000003</v>
      </c>
      <c r="D87" s="2">
        <v>-25.48</v>
      </c>
      <c r="E87" s="2">
        <v>6.9</v>
      </c>
      <c r="F87" s="2">
        <v>2.1</v>
      </c>
      <c r="I87" t="s">
        <v>350</v>
      </c>
    </row>
    <row r="88" spans="1:9" x14ac:dyDescent="0.25">
      <c r="A88" s="1" t="s">
        <v>295</v>
      </c>
      <c r="C88" s="1">
        <f t="shared" si="0"/>
        <v>-31.3</v>
      </c>
      <c r="D88" s="2">
        <v>-12.3</v>
      </c>
      <c r="E88" s="2">
        <v>19</v>
      </c>
      <c r="F88" s="2">
        <v>3.3</v>
      </c>
      <c r="I88" t="s">
        <v>351</v>
      </c>
    </row>
    <row r="89" spans="1:9" x14ac:dyDescent="0.25">
      <c r="A89" s="1" t="s">
        <v>296</v>
      </c>
      <c r="C89" s="1">
        <f t="shared" si="0"/>
        <v>-27.9</v>
      </c>
      <c r="D89" s="2">
        <v>-19.239999999999998</v>
      </c>
      <c r="E89" s="2">
        <v>8.66</v>
      </c>
      <c r="F89" s="2">
        <v>12.9</v>
      </c>
      <c r="I89" t="s">
        <v>352</v>
      </c>
    </row>
    <row r="90" spans="1:9" x14ac:dyDescent="0.25">
      <c r="A90" s="4" t="s">
        <v>297</v>
      </c>
      <c r="C90" s="5">
        <v>-70.290000000000006</v>
      </c>
      <c r="D90" s="5">
        <v>-138.49</v>
      </c>
      <c r="E90" s="5">
        <v>-68.2</v>
      </c>
      <c r="F90" s="4"/>
      <c r="I90" t="s">
        <v>353</v>
      </c>
    </row>
    <row r="91" spans="1:9" x14ac:dyDescent="0.25">
      <c r="A91" s="4" t="s">
        <v>298</v>
      </c>
      <c r="C91" s="2" t="s">
        <v>321</v>
      </c>
      <c r="D91" s="2">
        <v>0</v>
      </c>
      <c r="E91" s="2">
        <v>37.659999999999997</v>
      </c>
      <c r="F91" s="1"/>
      <c r="I91" t="s">
        <v>354</v>
      </c>
    </row>
    <row r="92" spans="1:9" x14ac:dyDescent="0.25">
      <c r="A92" s="4" t="s">
        <v>299</v>
      </c>
      <c r="C92" s="2" t="s">
        <v>322</v>
      </c>
      <c r="D92" s="2" t="s">
        <v>21</v>
      </c>
      <c r="E92" s="2" t="s">
        <v>331</v>
      </c>
      <c r="F92" s="1"/>
      <c r="I92" t="s">
        <v>355</v>
      </c>
    </row>
    <row r="93" spans="1:9" x14ac:dyDescent="0.25">
      <c r="A93" s="3" t="s">
        <v>300</v>
      </c>
      <c r="C93" s="2" t="s">
        <v>323</v>
      </c>
      <c r="D93" s="2" t="s">
        <v>325</v>
      </c>
      <c r="E93" s="2" t="s">
        <v>330</v>
      </c>
      <c r="F93" s="1"/>
      <c r="I93" t="s">
        <v>356</v>
      </c>
    </row>
    <row r="94" spans="1:9" x14ac:dyDescent="0.25">
      <c r="A94" s="1" t="s">
        <v>301</v>
      </c>
      <c r="C94" s="2" t="s">
        <v>324</v>
      </c>
      <c r="D94" s="2" t="s">
        <v>326</v>
      </c>
      <c r="E94" s="2">
        <v>12.55</v>
      </c>
      <c r="F94" s="1"/>
      <c r="I94" t="s">
        <v>357</v>
      </c>
    </row>
    <row r="95" spans="1:9" x14ac:dyDescent="0.25">
      <c r="A95" s="1" t="s">
        <v>302</v>
      </c>
      <c r="C95" s="2">
        <v>-55.65</v>
      </c>
      <c r="D95" s="2">
        <v>-28.03</v>
      </c>
      <c r="E95" s="2">
        <v>27.61</v>
      </c>
      <c r="F95" s="1">
        <v>170</v>
      </c>
      <c r="I95" t="s">
        <v>358</v>
      </c>
    </row>
    <row r="96" spans="1:9" x14ac:dyDescent="0.25">
      <c r="A96" s="1" t="s">
        <v>303</v>
      </c>
      <c r="C96" s="2">
        <v>-62.34</v>
      </c>
      <c r="D96" s="2">
        <v>-33.47</v>
      </c>
      <c r="E96" s="2">
        <v>28.87</v>
      </c>
      <c r="F96" s="1">
        <v>11</v>
      </c>
      <c r="I96" t="s">
        <v>359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DP</cp:lastModifiedBy>
  <dcterms:created xsi:type="dcterms:W3CDTF">2016-08-06T22:33:41Z</dcterms:created>
  <dcterms:modified xsi:type="dcterms:W3CDTF">2016-08-23T22:32:58Z</dcterms:modified>
</cp:coreProperties>
</file>