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enis/Downloads/Tables - Perry 9th ed. /"/>
    </mc:Choice>
  </mc:AlternateContent>
  <xr:revisionPtr revIDLastSave="0" documentId="13_ncr:1_{DAFBD7F9-B0F8-DF43-ADE2-1F10B0AACFFC}" xr6:coauthVersionLast="47" xr6:coauthVersionMax="47" xr10:uidLastSave="{00000000-0000-0000-0000-000000000000}"/>
  <bookViews>
    <workbookView xWindow="2740" yWindow="10940" windowWidth="51200" windowHeight="28300" xr2:uid="{00000000-000D-0000-FFFF-FFFF00000000}"/>
  </bookViews>
  <sheets>
    <sheet name="Sheet1" sheetId="1" r:id="rId1"/>
  </sheets>
  <definedNames>
    <definedName name="_xlnm._FilterDatabase" localSheetId="0">Sheet1!$A$1:$S$395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Q3" i="1" s="1"/>
  <c r="R3" i="1"/>
  <c r="S3" i="1" s="1"/>
  <c r="P4" i="1"/>
  <c r="Q4" i="1" s="1"/>
  <c r="R4" i="1"/>
  <c r="S4" i="1" s="1"/>
  <c r="P5" i="1"/>
  <c r="Q5" i="1" s="1"/>
  <c r="R5" i="1"/>
  <c r="S5" i="1" s="1"/>
  <c r="P6" i="1"/>
  <c r="Q6" i="1" s="1"/>
  <c r="R6" i="1"/>
  <c r="S6" i="1" s="1"/>
  <c r="P7" i="1"/>
  <c r="Q7" i="1" s="1"/>
  <c r="R7" i="1"/>
  <c r="S7" i="1" s="1"/>
  <c r="P8" i="1"/>
  <c r="Q8" i="1" s="1"/>
  <c r="R8" i="1"/>
  <c r="S8" i="1" s="1"/>
  <c r="P9" i="1"/>
  <c r="Q9" i="1" s="1"/>
  <c r="R9" i="1"/>
  <c r="S9" i="1" s="1"/>
  <c r="P10" i="1"/>
  <c r="Q10" i="1" s="1"/>
  <c r="R10" i="1"/>
  <c r="S10" i="1" s="1"/>
  <c r="P11" i="1"/>
  <c r="Q11" i="1" s="1"/>
  <c r="R11" i="1"/>
  <c r="S11" i="1" s="1"/>
  <c r="P12" i="1"/>
  <c r="Q12" i="1" s="1"/>
  <c r="R12" i="1"/>
  <c r="S12" i="1" s="1"/>
  <c r="P13" i="1"/>
  <c r="Q13" i="1" s="1"/>
  <c r="R13" i="1"/>
  <c r="S13" i="1" s="1"/>
  <c r="P14" i="1"/>
  <c r="Q14" i="1" s="1"/>
  <c r="R14" i="1"/>
  <c r="S14" i="1" s="1"/>
  <c r="P15" i="1"/>
  <c r="Q15" i="1" s="1"/>
  <c r="R15" i="1"/>
  <c r="S15" i="1" s="1"/>
  <c r="P16" i="1"/>
  <c r="Q16" i="1" s="1"/>
  <c r="R16" i="1"/>
  <c r="S16" i="1" s="1"/>
  <c r="P17" i="1"/>
  <c r="Q17" i="1" s="1"/>
  <c r="R17" i="1"/>
  <c r="S17" i="1" s="1"/>
  <c r="P18" i="1"/>
  <c r="Q18" i="1" s="1"/>
  <c r="R18" i="1"/>
  <c r="S18" i="1" s="1"/>
  <c r="P19" i="1"/>
  <c r="Q19" i="1" s="1"/>
  <c r="R19" i="1"/>
  <c r="S19" i="1" s="1"/>
  <c r="P20" i="1"/>
  <c r="Q20" i="1" s="1"/>
  <c r="R20" i="1"/>
  <c r="S20" i="1" s="1"/>
  <c r="P21" i="1"/>
  <c r="Q21" i="1" s="1"/>
  <c r="R21" i="1"/>
  <c r="S21" i="1" s="1"/>
  <c r="P22" i="1"/>
  <c r="Q22" i="1" s="1"/>
  <c r="R22" i="1"/>
  <c r="S22" i="1" s="1"/>
  <c r="P23" i="1"/>
  <c r="Q23" i="1" s="1"/>
  <c r="R23" i="1"/>
  <c r="S23" i="1" s="1"/>
  <c r="P24" i="1"/>
  <c r="Q24" i="1" s="1"/>
  <c r="R24" i="1"/>
  <c r="S24" i="1" s="1"/>
  <c r="P25" i="1"/>
  <c r="Q25" i="1" s="1"/>
  <c r="R25" i="1"/>
  <c r="S25" i="1" s="1"/>
  <c r="P26" i="1"/>
  <c r="Q26" i="1" s="1"/>
  <c r="R26" i="1"/>
  <c r="S26" i="1"/>
  <c r="P27" i="1"/>
  <c r="Q27" i="1" s="1"/>
  <c r="R27" i="1"/>
  <c r="S27" i="1" s="1"/>
  <c r="P28" i="1"/>
  <c r="Q28" i="1" s="1"/>
  <c r="R28" i="1"/>
  <c r="S28" i="1" s="1"/>
  <c r="P29" i="1"/>
  <c r="Q29" i="1" s="1"/>
  <c r="R29" i="1"/>
  <c r="S29" i="1" s="1"/>
  <c r="P30" i="1"/>
  <c r="Q30" i="1" s="1"/>
  <c r="R30" i="1"/>
  <c r="S30" i="1" s="1"/>
  <c r="P31" i="1"/>
  <c r="Q31" i="1" s="1"/>
  <c r="R31" i="1"/>
  <c r="S31" i="1" s="1"/>
  <c r="P32" i="1"/>
  <c r="Q32" i="1" s="1"/>
  <c r="R32" i="1"/>
  <c r="S32" i="1" s="1"/>
  <c r="P33" i="1"/>
  <c r="Q33" i="1" s="1"/>
  <c r="R33" i="1"/>
  <c r="S33" i="1" s="1"/>
  <c r="P34" i="1"/>
  <c r="Q34" i="1" s="1"/>
  <c r="R34" i="1"/>
  <c r="S34" i="1"/>
  <c r="P35" i="1"/>
  <c r="Q35" i="1" s="1"/>
  <c r="R35" i="1"/>
  <c r="S35" i="1" s="1"/>
  <c r="P36" i="1"/>
  <c r="Q36" i="1" s="1"/>
  <c r="R36" i="1"/>
  <c r="S36" i="1" s="1"/>
  <c r="P37" i="1"/>
  <c r="Q37" i="1" s="1"/>
  <c r="R37" i="1"/>
  <c r="S37" i="1" s="1"/>
  <c r="P38" i="1"/>
  <c r="Q38" i="1" s="1"/>
  <c r="R38" i="1"/>
  <c r="S38" i="1" s="1"/>
  <c r="P39" i="1"/>
  <c r="Q39" i="1" s="1"/>
  <c r="R39" i="1"/>
  <c r="S39" i="1" s="1"/>
  <c r="P40" i="1"/>
  <c r="Q40" i="1" s="1"/>
  <c r="R40" i="1"/>
  <c r="S40" i="1" s="1"/>
  <c r="P41" i="1"/>
  <c r="Q41" i="1" s="1"/>
  <c r="R41" i="1"/>
  <c r="S41" i="1" s="1"/>
  <c r="P42" i="1"/>
  <c r="Q42" i="1" s="1"/>
  <c r="R42" i="1"/>
  <c r="S42" i="1" s="1"/>
  <c r="P43" i="1"/>
  <c r="Q43" i="1" s="1"/>
  <c r="R43" i="1"/>
  <c r="S43" i="1" s="1"/>
  <c r="P44" i="1"/>
  <c r="Q44" i="1" s="1"/>
  <c r="R44" i="1"/>
  <c r="S44" i="1" s="1"/>
  <c r="P45" i="1"/>
  <c r="Q45" i="1" s="1"/>
  <c r="R45" i="1"/>
  <c r="S45" i="1" s="1"/>
  <c r="P46" i="1"/>
  <c r="Q46" i="1" s="1"/>
  <c r="R46" i="1"/>
  <c r="S46" i="1" s="1"/>
  <c r="P47" i="1"/>
  <c r="Q47" i="1" s="1"/>
  <c r="R47" i="1"/>
  <c r="S47" i="1" s="1"/>
  <c r="P48" i="1"/>
  <c r="Q48" i="1" s="1"/>
  <c r="R48" i="1"/>
  <c r="S48" i="1" s="1"/>
  <c r="P49" i="1"/>
  <c r="Q49" i="1" s="1"/>
  <c r="R49" i="1"/>
  <c r="S49" i="1" s="1"/>
  <c r="P50" i="1"/>
  <c r="Q50" i="1" s="1"/>
  <c r="R50" i="1"/>
  <c r="S50" i="1" s="1"/>
  <c r="P51" i="1"/>
  <c r="Q51" i="1" s="1"/>
  <c r="R51" i="1"/>
  <c r="S51" i="1" s="1"/>
  <c r="P52" i="1"/>
  <c r="Q52" i="1" s="1"/>
  <c r="R52" i="1"/>
  <c r="S52" i="1" s="1"/>
  <c r="P53" i="1"/>
  <c r="Q53" i="1" s="1"/>
  <c r="R53" i="1"/>
  <c r="S53" i="1" s="1"/>
  <c r="P54" i="1"/>
  <c r="Q54" i="1" s="1"/>
  <c r="R54" i="1"/>
  <c r="S54" i="1" s="1"/>
  <c r="P55" i="1"/>
  <c r="Q55" i="1" s="1"/>
  <c r="R55" i="1"/>
  <c r="S55" i="1" s="1"/>
  <c r="P56" i="1"/>
  <c r="Q56" i="1" s="1"/>
  <c r="R56" i="1"/>
  <c r="S56" i="1" s="1"/>
  <c r="P57" i="1"/>
  <c r="Q57" i="1" s="1"/>
  <c r="R57" i="1"/>
  <c r="S57" i="1" s="1"/>
  <c r="P58" i="1"/>
  <c r="Q58" i="1" s="1"/>
  <c r="R58" i="1"/>
  <c r="S58" i="1"/>
  <c r="P59" i="1"/>
  <c r="Q59" i="1" s="1"/>
  <c r="R59" i="1"/>
  <c r="S59" i="1" s="1"/>
  <c r="P60" i="1"/>
  <c r="Q60" i="1" s="1"/>
  <c r="R60" i="1"/>
  <c r="S60" i="1" s="1"/>
  <c r="P61" i="1"/>
  <c r="Q61" i="1" s="1"/>
  <c r="R61" i="1"/>
  <c r="S61" i="1" s="1"/>
  <c r="P62" i="1"/>
  <c r="Q62" i="1" s="1"/>
  <c r="R62" i="1"/>
  <c r="S62" i="1" s="1"/>
  <c r="P63" i="1"/>
  <c r="Q63" i="1"/>
  <c r="R63" i="1"/>
  <c r="S63" i="1" s="1"/>
  <c r="P64" i="1"/>
  <c r="Q64" i="1" s="1"/>
  <c r="R64" i="1"/>
  <c r="S64" i="1" s="1"/>
  <c r="P65" i="1"/>
  <c r="Q65" i="1" s="1"/>
  <c r="R65" i="1"/>
  <c r="S65" i="1" s="1"/>
  <c r="P66" i="1"/>
  <c r="Q66" i="1" s="1"/>
  <c r="R66" i="1"/>
  <c r="S66" i="1" s="1"/>
  <c r="P67" i="1"/>
  <c r="Q67" i="1" s="1"/>
  <c r="R67" i="1"/>
  <c r="S67" i="1" s="1"/>
  <c r="P68" i="1"/>
  <c r="Q68" i="1" s="1"/>
  <c r="R68" i="1"/>
  <c r="S68" i="1" s="1"/>
  <c r="P69" i="1"/>
  <c r="Q69" i="1" s="1"/>
  <c r="R69" i="1"/>
  <c r="S69" i="1" s="1"/>
  <c r="P70" i="1"/>
  <c r="Q70" i="1" s="1"/>
  <c r="R70" i="1"/>
  <c r="S70" i="1" s="1"/>
  <c r="P71" i="1"/>
  <c r="Q71" i="1" s="1"/>
  <c r="R71" i="1"/>
  <c r="S71" i="1" s="1"/>
  <c r="P72" i="1"/>
  <c r="Q72" i="1" s="1"/>
  <c r="R72" i="1"/>
  <c r="S72" i="1" s="1"/>
  <c r="P73" i="1"/>
  <c r="Q73" i="1" s="1"/>
  <c r="R73" i="1"/>
  <c r="S73" i="1" s="1"/>
  <c r="P74" i="1"/>
  <c r="Q74" i="1" s="1"/>
  <c r="R74" i="1"/>
  <c r="S74" i="1" s="1"/>
  <c r="P75" i="1"/>
  <c r="Q75" i="1" s="1"/>
  <c r="R75" i="1"/>
  <c r="S75" i="1" s="1"/>
  <c r="P76" i="1"/>
  <c r="Q76" i="1" s="1"/>
  <c r="R76" i="1"/>
  <c r="S76" i="1" s="1"/>
  <c r="P77" i="1"/>
  <c r="Q77" i="1" s="1"/>
  <c r="R77" i="1"/>
  <c r="S77" i="1" s="1"/>
  <c r="P78" i="1"/>
  <c r="Q78" i="1" s="1"/>
  <c r="R78" i="1"/>
  <c r="S78" i="1" s="1"/>
  <c r="P79" i="1"/>
  <c r="Q79" i="1" s="1"/>
  <c r="R79" i="1"/>
  <c r="S79" i="1" s="1"/>
  <c r="P80" i="1"/>
  <c r="Q80" i="1" s="1"/>
  <c r="R80" i="1"/>
  <c r="S80" i="1" s="1"/>
  <c r="P81" i="1"/>
  <c r="Q81" i="1" s="1"/>
  <c r="R81" i="1"/>
  <c r="S81" i="1" s="1"/>
  <c r="P82" i="1"/>
  <c r="Q82" i="1" s="1"/>
  <c r="R82" i="1"/>
  <c r="S82" i="1" s="1"/>
  <c r="P83" i="1"/>
  <c r="Q83" i="1" s="1"/>
  <c r="R83" i="1"/>
  <c r="S83" i="1" s="1"/>
  <c r="P84" i="1"/>
  <c r="Q84" i="1" s="1"/>
  <c r="R84" i="1"/>
  <c r="S84" i="1" s="1"/>
  <c r="P85" i="1"/>
  <c r="Q85" i="1" s="1"/>
  <c r="R85" i="1"/>
  <c r="S85" i="1" s="1"/>
  <c r="P86" i="1"/>
  <c r="Q86" i="1" s="1"/>
  <c r="R86" i="1"/>
  <c r="S86" i="1"/>
  <c r="P87" i="1"/>
  <c r="Q87" i="1" s="1"/>
  <c r="R87" i="1"/>
  <c r="S87" i="1" s="1"/>
  <c r="P88" i="1"/>
  <c r="Q88" i="1" s="1"/>
  <c r="R88" i="1"/>
  <c r="S88" i="1" s="1"/>
  <c r="P89" i="1"/>
  <c r="Q89" i="1" s="1"/>
  <c r="R89" i="1"/>
  <c r="S89" i="1" s="1"/>
  <c r="P90" i="1"/>
  <c r="Q90" i="1" s="1"/>
  <c r="R90" i="1"/>
  <c r="S90" i="1" s="1"/>
  <c r="P91" i="1"/>
  <c r="Q91" i="1" s="1"/>
  <c r="R91" i="1"/>
  <c r="S91" i="1" s="1"/>
  <c r="P92" i="1"/>
  <c r="Q92" i="1" s="1"/>
  <c r="R92" i="1"/>
  <c r="S92" i="1" s="1"/>
  <c r="P93" i="1"/>
  <c r="Q93" i="1" s="1"/>
  <c r="R93" i="1"/>
  <c r="S93" i="1" s="1"/>
  <c r="P94" i="1"/>
  <c r="Q94" i="1" s="1"/>
  <c r="R94" i="1"/>
  <c r="S94" i="1" s="1"/>
  <c r="P95" i="1"/>
  <c r="Q95" i="1" s="1"/>
  <c r="R95" i="1"/>
  <c r="S95" i="1" s="1"/>
  <c r="P96" i="1"/>
  <c r="Q96" i="1" s="1"/>
  <c r="R96" i="1"/>
  <c r="S96" i="1" s="1"/>
  <c r="P97" i="1"/>
  <c r="Q97" i="1" s="1"/>
  <c r="R97" i="1"/>
  <c r="S97" i="1" s="1"/>
  <c r="P98" i="1"/>
  <c r="Q98" i="1" s="1"/>
  <c r="R98" i="1"/>
  <c r="S98" i="1"/>
  <c r="P99" i="1"/>
  <c r="Q99" i="1" s="1"/>
  <c r="R99" i="1"/>
  <c r="S99" i="1" s="1"/>
  <c r="P100" i="1"/>
  <c r="Q100" i="1" s="1"/>
  <c r="R100" i="1"/>
  <c r="S100" i="1" s="1"/>
  <c r="P101" i="1"/>
  <c r="Q101" i="1" s="1"/>
  <c r="R101" i="1"/>
  <c r="S101" i="1" s="1"/>
  <c r="P102" i="1"/>
  <c r="Q102" i="1" s="1"/>
  <c r="R102" i="1"/>
  <c r="S102" i="1" s="1"/>
  <c r="P103" i="1"/>
  <c r="Q103" i="1" s="1"/>
  <c r="R103" i="1"/>
  <c r="S103" i="1" s="1"/>
  <c r="P104" i="1"/>
  <c r="Q104" i="1" s="1"/>
  <c r="R104" i="1"/>
  <c r="S104" i="1" s="1"/>
  <c r="P105" i="1"/>
  <c r="Q105" i="1" s="1"/>
  <c r="R105" i="1"/>
  <c r="S105" i="1" s="1"/>
  <c r="P106" i="1"/>
  <c r="Q106" i="1" s="1"/>
  <c r="R106" i="1"/>
  <c r="S106" i="1" s="1"/>
  <c r="P107" i="1"/>
  <c r="Q107" i="1" s="1"/>
  <c r="R107" i="1"/>
  <c r="S107" i="1" s="1"/>
  <c r="P108" i="1"/>
  <c r="Q108" i="1" s="1"/>
  <c r="R108" i="1"/>
  <c r="S108" i="1" s="1"/>
  <c r="P109" i="1"/>
  <c r="Q109" i="1" s="1"/>
  <c r="R109" i="1"/>
  <c r="S109" i="1" s="1"/>
  <c r="P110" i="1"/>
  <c r="Q110" i="1" s="1"/>
  <c r="R110" i="1"/>
  <c r="S110" i="1" s="1"/>
  <c r="P111" i="1"/>
  <c r="Q111" i="1" s="1"/>
  <c r="R111" i="1"/>
  <c r="S111" i="1" s="1"/>
  <c r="P112" i="1"/>
  <c r="Q112" i="1" s="1"/>
  <c r="R112" i="1"/>
  <c r="S112" i="1" s="1"/>
  <c r="P113" i="1"/>
  <c r="Q113" i="1" s="1"/>
  <c r="R113" i="1"/>
  <c r="S113" i="1" s="1"/>
  <c r="P114" i="1"/>
  <c r="Q114" i="1" s="1"/>
  <c r="R114" i="1"/>
  <c r="S114" i="1" s="1"/>
  <c r="P115" i="1"/>
  <c r="Q115" i="1" s="1"/>
  <c r="R115" i="1"/>
  <c r="S115" i="1" s="1"/>
  <c r="P116" i="1"/>
  <c r="Q116" i="1" s="1"/>
  <c r="R116" i="1"/>
  <c r="S116" i="1" s="1"/>
  <c r="P117" i="1"/>
  <c r="Q117" i="1" s="1"/>
  <c r="R117" i="1"/>
  <c r="S117" i="1" s="1"/>
  <c r="P118" i="1"/>
  <c r="Q118" i="1" s="1"/>
  <c r="R118" i="1"/>
  <c r="S118" i="1" s="1"/>
  <c r="P119" i="1"/>
  <c r="Q119" i="1" s="1"/>
  <c r="R119" i="1"/>
  <c r="S119" i="1" s="1"/>
  <c r="P120" i="1"/>
  <c r="Q120" i="1" s="1"/>
  <c r="R120" i="1"/>
  <c r="S120" i="1" s="1"/>
  <c r="P121" i="1"/>
  <c r="Q121" i="1" s="1"/>
  <c r="R121" i="1"/>
  <c r="S121" i="1" s="1"/>
  <c r="P122" i="1"/>
  <c r="Q122" i="1" s="1"/>
  <c r="R122" i="1"/>
  <c r="S122" i="1" s="1"/>
  <c r="P123" i="1"/>
  <c r="Q123" i="1" s="1"/>
  <c r="R123" i="1"/>
  <c r="S123" i="1" s="1"/>
  <c r="P124" i="1"/>
  <c r="Q124" i="1" s="1"/>
  <c r="R124" i="1"/>
  <c r="S124" i="1" s="1"/>
  <c r="P125" i="1"/>
  <c r="Q125" i="1" s="1"/>
  <c r="R125" i="1"/>
  <c r="S125" i="1" s="1"/>
  <c r="P126" i="1"/>
  <c r="Q126" i="1" s="1"/>
  <c r="R126" i="1"/>
  <c r="S126" i="1" s="1"/>
  <c r="P127" i="1"/>
  <c r="Q127" i="1" s="1"/>
  <c r="R127" i="1"/>
  <c r="S127" i="1" s="1"/>
  <c r="P128" i="1"/>
  <c r="Q128" i="1" s="1"/>
  <c r="R128" i="1"/>
  <c r="S128" i="1" s="1"/>
  <c r="P129" i="1"/>
  <c r="Q129" i="1" s="1"/>
  <c r="R129" i="1"/>
  <c r="S129" i="1" s="1"/>
  <c r="P130" i="1"/>
  <c r="Q130" i="1" s="1"/>
  <c r="R130" i="1"/>
  <c r="S130" i="1" s="1"/>
  <c r="P131" i="1"/>
  <c r="Q131" i="1" s="1"/>
  <c r="R131" i="1"/>
  <c r="S131" i="1" s="1"/>
  <c r="P132" i="1"/>
  <c r="Q132" i="1" s="1"/>
  <c r="R132" i="1"/>
  <c r="S132" i="1" s="1"/>
  <c r="P133" i="1"/>
  <c r="Q133" i="1" s="1"/>
  <c r="R133" i="1"/>
  <c r="S133" i="1" s="1"/>
  <c r="P134" i="1"/>
  <c r="Q134" i="1" s="1"/>
  <c r="R134" i="1"/>
  <c r="S134" i="1"/>
  <c r="P135" i="1"/>
  <c r="Q135" i="1" s="1"/>
  <c r="R135" i="1"/>
  <c r="S135" i="1" s="1"/>
  <c r="P136" i="1"/>
  <c r="Q136" i="1" s="1"/>
  <c r="R136" i="1"/>
  <c r="S136" i="1" s="1"/>
  <c r="P137" i="1"/>
  <c r="Q137" i="1" s="1"/>
  <c r="R137" i="1"/>
  <c r="S137" i="1" s="1"/>
  <c r="P138" i="1"/>
  <c r="Q138" i="1" s="1"/>
  <c r="R138" i="1"/>
  <c r="S138" i="1" s="1"/>
  <c r="P139" i="1"/>
  <c r="Q139" i="1" s="1"/>
  <c r="R139" i="1"/>
  <c r="S139" i="1" s="1"/>
  <c r="P140" i="1"/>
  <c r="Q140" i="1" s="1"/>
  <c r="R140" i="1"/>
  <c r="S140" i="1" s="1"/>
  <c r="P141" i="1"/>
  <c r="Q141" i="1"/>
  <c r="R141" i="1"/>
  <c r="S141" i="1" s="1"/>
  <c r="P142" i="1"/>
  <c r="Q142" i="1" s="1"/>
  <c r="R142" i="1"/>
  <c r="S142" i="1" s="1"/>
  <c r="P143" i="1"/>
  <c r="Q143" i="1" s="1"/>
  <c r="R143" i="1"/>
  <c r="S143" i="1" s="1"/>
  <c r="P144" i="1"/>
  <c r="Q144" i="1" s="1"/>
  <c r="R144" i="1"/>
  <c r="S144" i="1" s="1"/>
  <c r="P145" i="1"/>
  <c r="Q145" i="1" s="1"/>
  <c r="R145" i="1"/>
  <c r="S145" i="1" s="1"/>
  <c r="P146" i="1"/>
  <c r="Q146" i="1" s="1"/>
  <c r="R146" i="1"/>
  <c r="S146" i="1" s="1"/>
  <c r="P147" i="1"/>
  <c r="Q147" i="1" s="1"/>
  <c r="R147" i="1"/>
  <c r="S147" i="1" s="1"/>
  <c r="P148" i="1"/>
  <c r="Q148" i="1" s="1"/>
  <c r="R148" i="1"/>
  <c r="S148" i="1" s="1"/>
  <c r="P149" i="1"/>
  <c r="Q149" i="1" s="1"/>
  <c r="R149" i="1"/>
  <c r="S149" i="1" s="1"/>
  <c r="P150" i="1"/>
  <c r="Q150" i="1" s="1"/>
  <c r="R150" i="1"/>
  <c r="S150" i="1" s="1"/>
  <c r="P151" i="1"/>
  <c r="Q151" i="1" s="1"/>
  <c r="R151" i="1"/>
  <c r="S151" i="1" s="1"/>
  <c r="P152" i="1"/>
  <c r="Q152" i="1" s="1"/>
  <c r="R152" i="1"/>
  <c r="S152" i="1" s="1"/>
  <c r="P153" i="1"/>
  <c r="Q153" i="1"/>
  <c r="R153" i="1"/>
  <c r="S153" i="1" s="1"/>
  <c r="P154" i="1"/>
  <c r="Q154" i="1"/>
  <c r="R154" i="1"/>
  <c r="S154" i="1" s="1"/>
  <c r="P155" i="1"/>
  <c r="Q155" i="1" s="1"/>
  <c r="R155" i="1"/>
  <c r="S155" i="1" s="1"/>
  <c r="P156" i="1"/>
  <c r="Q156" i="1" s="1"/>
  <c r="R156" i="1"/>
  <c r="S156" i="1" s="1"/>
  <c r="P157" i="1"/>
  <c r="Q157" i="1" s="1"/>
  <c r="R157" i="1"/>
  <c r="S157" i="1" s="1"/>
  <c r="P158" i="1"/>
  <c r="Q158" i="1" s="1"/>
  <c r="R158" i="1"/>
  <c r="S158" i="1" s="1"/>
  <c r="P159" i="1"/>
  <c r="Q159" i="1" s="1"/>
  <c r="R159" i="1"/>
  <c r="S159" i="1" s="1"/>
  <c r="P160" i="1"/>
  <c r="Q160" i="1" s="1"/>
  <c r="R160" i="1"/>
  <c r="S160" i="1" s="1"/>
  <c r="P161" i="1"/>
  <c r="Q161" i="1" s="1"/>
  <c r="R161" i="1"/>
  <c r="S161" i="1" s="1"/>
  <c r="P162" i="1"/>
  <c r="Q162" i="1" s="1"/>
  <c r="R162" i="1"/>
  <c r="S162" i="1" s="1"/>
  <c r="P163" i="1"/>
  <c r="Q163" i="1" s="1"/>
  <c r="R163" i="1"/>
  <c r="S163" i="1" s="1"/>
  <c r="P164" i="1"/>
  <c r="Q164" i="1" s="1"/>
  <c r="R164" i="1"/>
  <c r="S164" i="1" s="1"/>
  <c r="P165" i="1"/>
  <c r="Q165" i="1"/>
  <c r="R165" i="1"/>
  <c r="S165" i="1" s="1"/>
  <c r="P166" i="1"/>
  <c r="Q166" i="1" s="1"/>
  <c r="R166" i="1"/>
  <c r="S166" i="1" s="1"/>
  <c r="P167" i="1"/>
  <c r="Q167" i="1" s="1"/>
  <c r="R167" i="1"/>
  <c r="S167" i="1" s="1"/>
  <c r="P168" i="1"/>
  <c r="Q168" i="1" s="1"/>
  <c r="R168" i="1"/>
  <c r="S168" i="1" s="1"/>
  <c r="P169" i="1"/>
  <c r="Q169" i="1" s="1"/>
  <c r="R169" i="1"/>
  <c r="S169" i="1" s="1"/>
  <c r="P170" i="1"/>
  <c r="Q170" i="1" s="1"/>
  <c r="R170" i="1"/>
  <c r="S170" i="1" s="1"/>
  <c r="P171" i="1"/>
  <c r="Q171" i="1" s="1"/>
  <c r="R171" i="1"/>
  <c r="S171" i="1" s="1"/>
  <c r="P172" i="1"/>
  <c r="Q172" i="1" s="1"/>
  <c r="R172" i="1"/>
  <c r="S172" i="1" s="1"/>
  <c r="P173" i="1"/>
  <c r="Q173" i="1"/>
  <c r="R173" i="1"/>
  <c r="S173" i="1" s="1"/>
  <c r="P174" i="1"/>
  <c r="Q174" i="1" s="1"/>
  <c r="R174" i="1"/>
  <c r="S174" i="1" s="1"/>
  <c r="P175" i="1"/>
  <c r="Q175" i="1" s="1"/>
  <c r="R175" i="1"/>
  <c r="S175" i="1" s="1"/>
  <c r="P176" i="1"/>
  <c r="Q176" i="1" s="1"/>
  <c r="R176" i="1"/>
  <c r="S176" i="1" s="1"/>
  <c r="P177" i="1"/>
  <c r="Q177" i="1"/>
  <c r="R177" i="1"/>
  <c r="S177" i="1" s="1"/>
  <c r="P178" i="1"/>
  <c r="Q178" i="1" s="1"/>
  <c r="R178" i="1"/>
  <c r="S178" i="1" s="1"/>
  <c r="P179" i="1"/>
  <c r="Q179" i="1" s="1"/>
  <c r="R179" i="1"/>
  <c r="S179" i="1" s="1"/>
  <c r="P180" i="1"/>
  <c r="Q180" i="1" s="1"/>
  <c r="R180" i="1"/>
  <c r="S180" i="1" s="1"/>
  <c r="P181" i="1"/>
  <c r="Q181" i="1"/>
  <c r="R181" i="1"/>
  <c r="S181" i="1" s="1"/>
  <c r="P182" i="1"/>
  <c r="Q182" i="1" s="1"/>
  <c r="R182" i="1"/>
  <c r="S182" i="1" s="1"/>
  <c r="P183" i="1"/>
  <c r="Q183" i="1" s="1"/>
  <c r="R183" i="1"/>
  <c r="S183" i="1" s="1"/>
  <c r="P184" i="1"/>
  <c r="Q184" i="1" s="1"/>
  <c r="R184" i="1"/>
  <c r="S184" i="1" s="1"/>
  <c r="P185" i="1"/>
  <c r="Q185" i="1" s="1"/>
  <c r="R185" i="1"/>
  <c r="S185" i="1" s="1"/>
  <c r="P186" i="1"/>
  <c r="Q186" i="1"/>
  <c r="R186" i="1"/>
  <c r="S186" i="1" s="1"/>
  <c r="P187" i="1"/>
  <c r="Q187" i="1" s="1"/>
  <c r="R187" i="1"/>
  <c r="S187" i="1" s="1"/>
  <c r="P188" i="1"/>
  <c r="Q188" i="1" s="1"/>
  <c r="R188" i="1"/>
  <c r="S188" i="1" s="1"/>
  <c r="P189" i="1"/>
  <c r="Q189" i="1" s="1"/>
  <c r="R189" i="1"/>
  <c r="S189" i="1" s="1"/>
  <c r="P190" i="1"/>
  <c r="Q190" i="1" s="1"/>
  <c r="R190" i="1"/>
  <c r="S190" i="1" s="1"/>
  <c r="P191" i="1"/>
  <c r="Q191" i="1" s="1"/>
  <c r="R191" i="1"/>
  <c r="S191" i="1" s="1"/>
  <c r="P192" i="1"/>
  <c r="Q192" i="1" s="1"/>
  <c r="R192" i="1"/>
  <c r="S192" i="1" s="1"/>
  <c r="P193" i="1"/>
  <c r="Q193" i="1" s="1"/>
  <c r="R193" i="1"/>
  <c r="S193" i="1"/>
  <c r="P194" i="1"/>
  <c r="Q194" i="1" s="1"/>
  <c r="R194" i="1"/>
  <c r="S194" i="1" s="1"/>
  <c r="P195" i="1"/>
  <c r="Q195" i="1" s="1"/>
  <c r="R195" i="1"/>
  <c r="S195" i="1" s="1"/>
  <c r="P196" i="1"/>
  <c r="Q196" i="1" s="1"/>
  <c r="R196" i="1"/>
  <c r="S196" i="1" s="1"/>
  <c r="P197" i="1"/>
  <c r="Q197" i="1" s="1"/>
  <c r="R197" i="1"/>
  <c r="S197" i="1" s="1"/>
  <c r="P198" i="1"/>
  <c r="Q198" i="1" s="1"/>
  <c r="R198" i="1"/>
  <c r="S198" i="1" s="1"/>
  <c r="P199" i="1"/>
  <c r="Q199" i="1" s="1"/>
  <c r="R199" i="1"/>
  <c r="S199" i="1" s="1"/>
  <c r="P200" i="1"/>
  <c r="Q200" i="1" s="1"/>
  <c r="R200" i="1"/>
  <c r="S200" i="1" s="1"/>
  <c r="P201" i="1"/>
  <c r="Q201" i="1" s="1"/>
  <c r="R201" i="1"/>
  <c r="S201" i="1" s="1"/>
  <c r="P202" i="1"/>
  <c r="Q202" i="1" s="1"/>
  <c r="R202" i="1"/>
  <c r="S202" i="1" s="1"/>
  <c r="P203" i="1"/>
  <c r="Q203" i="1" s="1"/>
  <c r="R203" i="1"/>
  <c r="S203" i="1" s="1"/>
  <c r="P204" i="1"/>
  <c r="Q204" i="1" s="1"/>
  <c r="R204" i="1"/>
  <c r="S204" i="1" s="1"/>
  <c r="P205" i="1"/>
  <c r="Q205" i="1" s="1"/>
  <c r="R205" i="1"/>
  <c r="S205" i="1" s="1"/>
  <c r="P206" i="1"/>
  <c r="Q206" i="1" s="1"/>
  <c r="R206" i="1"/>
  <c r="S206" i="1" s="1"/>
  <c r="P207" i="1"/>
  <c r="Q207" i="1" s="1"/>
  <c r="R207" i="1"/>
  <c r="S207" i="1" s="1"/>
  <c r="P208" i="1"/>
  <c r="Q208" i="1" s="1"/>
  <c r="R208" i="1"/>
  <c r="S208" i="1" s="1"/>
  <c r="P209" i="1"/>
  <c r="Q209" i="1" s="1"/>
  <c r="R209" i="1"/>
  <c r="S209" i="1" s="1"/>
  <c r="P210" i="1"/>
  <c r="Q210" i="1"/>
  <c r="R210" i="1"/>
  <c r="S210" i="1" s="1"/>
  <c r="P211" i="1"/>
  <c r="Q211" i="1" s="1"/>
  <c r="R211" i="1"/>
  <c r="S211" i="1" s="1"/>
  <c r="P212" i="1"/>
  <c r="Q212" i="1" s="1"/>
  <c r="R212" i="1"/>
  <c r="S212" i="1" s="1"/>
  <c r="P213" i="1"/>
  <c r="Q213" i="1" s="1"/>
  <c r="R213" i="1"/>
  <c r="S213" i="1" s="1"/>
  <c r="P214" i="1"/>
  <c r="Q214" i="1"/>
  <c r="R214" i="1"/>
  <c r="S214" i="1" s="1"/>
  <c r="P215" i="1"/>
  <c r="Q215" i="1" s="1"/>
  <c r="R215" i="1"/>
  <c r="S215" i="1" s="1"/>
  <c r="P216" i="1"/>
  <c r="Q216" i="1" s="1"/>
  <c r="R216" i="1"/>
  <c r="S216" i="1" s="1"/>
  <c r="P217" i="1"/>
  <c r="Q217" i="1" s="1"/>
  <c r="R217" i="1"/>
  <c r="S217" i="1"/>
  <c r="P218" i="1"/>
  <c r="Q218" i="1" s="1"/>
  <c r="R218" i="1"/>
  <c r="S218" i="1" s="1"/>
  <c r="P219" i="1"/>
  <c r="Q219" i="1" s="1"/>
  <c r="R219" i="1"/>
  <c r="S219" i="1" s="1"/>
  <c r="P220" i="1"/>
  <c r="Q220" i="1" s="1"/>
  <c r="R220" i="1"/>
  <c r="S220" i="1" s="1"/>
  <c r="P221" i="1"/>
  <c r="Q221" i="1"/>
  <c r="R221" i="1"/>
  <c r="S221" i="1" s="1"/>
  <c r="P222" i="1"/>
  <c r="Q222" i="1" s="1"/>
  <c r="R222" i="1"/>
  <c r="S222" i="1"/>
  <c r="P223" i="1"/>
  <c r="Q223" i="1" s="1"/>
  <c r="R223" i="1"/>
  <c r="S223" i="1" s="1"/>
  <c r="P224" i="1"/>
  <c r="Q224" i="1" s="1"/>
  <c r="R224" i="1"/>
  <c r="S224" i="1" s="1"/>
  <c r="P225" i="1"/>
  <c r="Q225" i="1" s="1"/>
  <c r="R225" i="1"/>
  <c r="S225" i="1" s="1"/>
  <c r="P226" i="1"/>
  <c r="Q226" i="1" s="1"/>
  <c r="R226" i="1"/>
  <c r="S226" i="1" s="1"/>
  <c r="P227" i="1"/>
  <c r="Q227" i="1" s="1"/>
  <c r="R227" i="1"/>
  <c r="S227" i="1" s="1"/>
  <c r="P228" i="1"/>
  <c r="Q228" i="1" s="1"/>
  <c r="R228" i="1"/>
  <c r="S228" i="1" s="1"/>
  <c r="P229" i="1"/>
  <c r="Q229" i="1"/>
  <c r="R229" i="1"/>
  <c r="S229" i="1" s="1"/>
  <c r="P230" i="1"/>
  <c r="Q230" i="1" s="1"/>
  <c r="R230" i="1"/>
  <c r="S230" i="1" s="1"/>
  <c r="P231" i="1"/>
  <c r="Q231" i="1" s="1"/>
  <c r="R231" i="1"/>
  <c r="S231" i="1" s="1"/>
  <c r="P232" i="1"/>
  <c r="Q232" i="1" s="1"/>
  <c r="R232" i="1"/>
  <c r="S232" i="1" s="1"/>
  <c r="P233" i="1"/>
  <c r="Q233" i="1" s="1"/>
  <c r="R233" i="1"/>
  <c r="S233" i="1" s="1"/>
  <c r="P234" i="1"/>
  <c r="Q234" i="1"/>
  <c r="R234" i="1"/>
  <c r="S234" i="1" s="1"/>
  <c r="P235" i="1"/>
  <c r="Q235" i="1" s="1"/>
  <c r="R235" i="1"/>
  <c r="S235" i="1" s="1"/>
  <c r="P236" i="1"/>
  <c r="Q236" i="1" s="1"/>
  <c r="R236" i="1"/>
  <c r="S236" i="1" s="1"/>
  <c r="P237" i="1"/>
  <c r="Q237" i="1" s="1"/>
  <c r="R237" i="1"/>
  <c r="S237" i="1" s="1"/>
  <c r="P238" i="1"/>
  <c r="Q238" i="1"/>
  <c r="R238" i="1"/>
  <c r="S238" i="1" s="1"/>
  <c r="P239" i="1"/>
  <c r="Q239" i="1" s="1"/>
  <c r="R239" i="1"/>
  <c r="S239" i="1" s="1"/>
  <c r="P240" i="1"/>
  <c r="Q240" i="1" s="1"/>
  <c r="R240" i="1"/>
  <c r="S240" i="1" s="1"/>
  <c r="P241" i="1"/>
  <c r="Q241" i="1" s="1"/>
  <c r="R241" i="1"/>
  <c r="S241" i="1" s="1"/>
  <c r="P242" i="1"/>
  <c r="Q242" i="1" s="1"/>
  <c r="R242" i="1"/>
  <c r="S242" i="1" s="1"/>
  <c r="P243" i="1"/>
  <c r="Q243" i="1" s="1"/>
  <c r="R243" i="1"/>
  <c r="S243" i="1" s="1"/>
  <c r="P244" i="1"/>
  <c r="Q244" i="1" s="1"/>
  <c r="R244" i="1"/>
  <c r="S244" i="1" s="1"/>
  <c r="P245" i="1"/>
  <c r="Q245" i="1"/>
  <c r="R245" i="1"/>
  <c r="S245" i="1" s="1"/>
  <c r="P246" i="1"/>
  <c r="Q246" i="1" s="1"/>
  <c r="R246" i="1"/>
  <c r="S246" i="1" s="1"/>
  <c r="P247" i="1"/>
  <c r="Q247" i="1" s="1"/>
  <c r="R247" i="1"/>
  <c r="S247" i="1" s="1"/>
  <c r="P248" i="1"/>
  <c r="Q248" i="1" s="1"/>
  <c r="R248" i="1"/>
  <c r="S248" i="1"/>
  <c r="P249" i="1"/>
  <c r="Q249" i="1"/>
  <c r="R249" i="1"/>
  <c r="S249" i="1" s="1"/>
  <c r="P250" i="1"/>
  <c r="Q250" i="1" s="1"/>
  <c r="R250" i="1"/>
  <c r="S250" i="1" s="1"/>
  <c r="P251" i="1"/>
  <c r="Q251" i="1" s="1"/>
  <c r="R251" i="1"/>
  <c r="S251" i="1" s="1"/>
  <c r="P252" i="1"/>
  <c r="Q252" i="1" s="1"/>
  <c r="R252" i="1"/>
  <c r="S252" i="1" s="1"/>
  <c r="P253" i="1"/>
  <c r="Q253" i="1" s="1"/>
  <c r="R253" i="1"/>
  <c r="S253" i="1" s="1"/>
  <c r="P254" i="1"/>
  <c r="Q254" i="1" s="1"/>
  <c r="R254" i="1"/>
  <c r="S254" i="1" s="1"/>
  <c r="P255" i="1"/>
  <c r="Q255" i="1"/>
  <c r="R255" i="1"/>
  <c r="S255" i="1" s="1"/>
  <c r="P256" i="1"/>
  <c r="Q256" i="1" s="1"/>
  <c r="R256" i="1"/>
  <c r="S256" i="1" s="1"/>
  <c r="P257" i="1"/>
  <c r="Q257" i="1" s="1"/>
  <c r="R257" i="1"/>
  <c r="S257" i="1"/>
  <c r="P258" i="1"/>
  <c r="Q258" i="1" s="1"/>
  <c r="R258" i="1"/>
  <c r="S258" i="1" s="1"/>
  <c r="P259" i="1"/>
  <c r="Q259" i="1" s="1"/>
  <c r="R259" i="1"/>
  <c r="S259" i="1" s="1"/>
  <c r="P260" i="1"/>
  <c r="Q260" i="1" s="1"/>
  <c r="R260" i="1"/>
  <c r="S260" i="1" s="1"/>
  <c r="P261" i="1"/>
  <c r="Q261" i="1" s="1"/>
  <c r="R261" i="1"/>
  <c r="S261" i="1" s="1"/>
  <c r="P262" i="1"/>
  <c r="Q262" i="1"/>
  <c r="R262" i="1"/>
  <c r="S262" i="1"/>
  <c r="P263" i="1"/>
  <c r="Q263" i="1" s="1"/>
  <c r="R263" i="1"/>
  <c r="S263" i="1" s="1"/>
  <c r="P264" i="1"/>
  <c r="Q264" i="1"/>
  <c r="R264" i="1"/>
  <c r="S264" i="1" s="1"/>
  <c r="P265" i="1"/>
  <c r="Q265" i="1" s="1"/>
  <c r="R265" i="1"/>
  <c r="S265" i="1" s="1"/>
  <c r="P266" i="1"/>
  <c r="Q266" i="1" s="1"/>
  <c r="R266" i="1"/>
  <c r="S266" i="1" s="1"/>
  <c r="P267" i="1"/>
  <c r="Q267" i="1" s="1"/>
  <c r="R267" i="1"/>
  <c r="S267" i="1" s="1"/>
  <c r="P268" i="1"/>
  <c r="Q268" i="1" s="1"/>
  <c r="R268" i="1"/>
  <c r="S268" i="1"/>
  <c r="P269" i="1"/>
  <c r="Q269" i="1" s="1"/>
  <c r="R269" i="1"/>
  <c r="S269" i="1" s="1"/>
  <c r="P270" i="1"/>
  <c r="Q270" i="1" s="1"/>
  <c r="R270" i="1"/>
  <c r="S270" i="1" s="1"/>
  <c r="P271" i="1"/>
  <c r="Q271" i="1" s="1"/>
  <c r="R271" i="1"/>
  <c r="S271" i="1" s="1"/>
  <c r="P272" i="1"/>
  <c r="Q272" i="1" s="1"/>
  <c r="R272" i="1"/>
  <c r="S272" i="1" s="1"/>
  <c r="P273" i="1"/>
  <c r="Q273" i="1" s="1"/>
  <c r="R273" i="1"/>
  <c r="S273" i="1" s="1"/>
  <c r="P274" i="1"/>
  <c r="Q274" i="1" s="1"/>
  <c r="R274" i="1"/>
  <c r="S274" i="1"/>
  <c r="P275" i="1"/>
  <c r="Q275" i="1" s="1"/>
  <c r="R275" i="1"/>
  <c r="S275" i="1" s="1"/>
  <c r="P276" i="1"/>
  <c r="Q276" i="1" s="1"/>
  <c r="R276" i="1"/>
  <c r="S276" i="1" s="1"/>
  <c r="P277" i="1"/>
  <c r="Q277" i="1" s="1"/>
  <c r="R277" i="1"/>
  <c r="S277" i="1" s="1"/>
  <c r="P278" i="1"/>
  <c r="Q278" i="1" s="1"/>
  <c r="R278" i="1"/>
  <c r="S278" i="1" s="1"/>
  <c r="P279" i="1"/>
  <c r="Q279" i="1"/>
  <c r="R279" i="1"/>
  <c r="S279" i="1" s="1"/>
  <c r="P280" i="1"/>
  <c r="Q280" i="1" s="1"/>
  <c r="R280" i="1"/>
  <c r="S280" i="1" s="1"/>
  <c r="P281" i="1"/>
  <c r="Q281" i="1"/>
  <c r="R281" i="1"/>
  <c r="S281" i="1" s="1"/>
  <c r="P282" i="1"/>
  <c r="Q282" i="1" s="1"/>
  <c r="R282" i="1"/>
  <c r="S282" i="1" s="1"/>
  <c r="P283" i="1"/>
  <c r="Q283" i="1" s="1"/>
  <c r="R283" i="1"/>
  <c r="S283" i="1" s="1"/>
  <c r="P284" i="1"/>
  <c r="Q284" i="1" s="1"/>
  <c r="R284" i="1"/>
  <c r="S284" i="1" s="1"/>
  <c r="P285" i="1"/>
  <c r="Q285" i="1"/>
  <c r="R285" i="1"/>
  <c r="S285" i="1" s="1"/>
  <c r="P286" i="1"/>
  <c r="Q286" i="1" s="1"/>
  <c r="R286" i="1"/>
  <c r="S286" i="1" s="1"/>
  <c r="P287" i="1"/>
  <c r="Q287" i="1" s="1"/>
  <c r="R287" i="1"/>
  <c r="S287" i="1" s="1"/>
  <c r="P288" i="1"/>
  <c r="Q288" i="1"/>
  <c r="R288" i="1"/>
  <c r="S288" i="1"/>
  <c r="P289" i="1"/>
  <c r="Q289" i="1" s="1"/>
  <c r="R289" i="1"/>
  <c r="S289" i="1" s="1"/>
  <c r="P290" i="1"/>
  <c r="Q290" i="1"/>
  <c r="R290" i="1"/>
  <c r="S290" i="1" s="1"/>
  <c r="P291" i="1"/>
  <c r="Q291" i="1" s="1"/>
  <c r="R291" i="1"/>
  <c r="S291" i="1" s="1"/>
  <c r="P292" i="1"/>
  <c r="Q292" i="1" s="1"/>
  <c r="R292" i="1"/>
  <c r="S292" i="1" s="1"/>
  <c r="P293" i="1"/>
  <c r="Q293" i="1" s="1"/>
  <c r="R293" i="1"/>
  <c r="S293" i="1" s="1"/>
  <c r="P294" i="1"/>
  <c r="Q294" i="1"/>
  <c r="R294" i="1"/>
  <c r="S294" i="1"/>
  <c r="P295" i="1"/>
  <c r="Q295" i="1" s="1"/>
  <c r="R295" i="1"/>
  <c r="S295" i="1" s="1"/>
  <c r="P296" i="1"/>
  <c r="Q296" i="1" s="1"/>
  <c r="R296" i="1"/>
  <c r="S296" i="1" s="1"/>
  <c r="P297" i="1"/>
  <c r="Q297" i="1" s="1"/>
  <c r="R297" i="1"/>
  <c r="S297" i="1"/>
  <c r="P298" i="1"/>
  <c r="Q298" i="1"/>
  <c r="R298" i="1"/>
  <c r="S298" i="1" s="1"/>
  <c r="P299" i="1"/>
  <c r="Q299" i="1" s="1"/>
  <c r="R299" i="1"/>
  <c r="S299" i="1" s="1"/>
  <c r="P300" i="1"/>
  <c r="Q300" i="1" s="1"/>
  <c r="R300" i="1"/>
  <c r="S300" i="1"/>
  <c r="P301" i="1"/>
  <c r="Q301" i="1" s="1"/>
  <c r="R301" i="1"/>
  <c r="S301" i="1"/>
  <c r="P302" i="1"/>
  <c r="Q302" i="1" s="1"/>
  <c r="R302" i="1"/>
  <c r="S302" i="1" s="1"/>
  <c r="P303" i="1"/>
  <c r="Q303" i="1"/>
  <c r="R303" i="1"/>
  <c r="S303" i="1" s="1"/>
  <c r="P304" i="1"/>
  <c r="Q304" i="1" s="1"/>
  <c r="R304" i="1"/>
  <c r="S304" i="1" s="1"/>
  <c r="P305" i="1"/>
  <c r="Q305" i="1"/>
  <c r="R305" i="1"/>
  <c r="S305" i="1" s="1"/>
  <c r="P306" i="1"/>
  <c r="Q306" i="1" s="1"/>
  <c r="R306" i="1"/>
  <c r="S306" i="1"/>
  <c r="P307" i="1"/>
  <c r="Q307" i="1"/>
  <c r="R307" i="1"/>
  <c r="S307" i="1" s="1"/>
  <c r="P308" i="1"/>
  <c r="Q308" i="1" s="1"/>
  <c r="R308" i="1"/>
  <c r="S308" i="1" s="1"/>
  <c r="P309" i="1"/>
  <c r="Q309" i="1"/>
  <c r="R309" i="1"/>
  <c r="S309" i="1" s="1"/>
  <c r="P310" i="1"/>
  <c r="Q310" i="1" s="1"/>
  <c r="R310" i="1"/>
  <c r="S310" i="1" s="1"/>
  <c r="P311" i="1"/>
  <c r="Q311" i="1" s="1"/>
  <c r="R311" i="1"/>
  <c r="S311" i="1" s="1"/>
  <c r="P312" i="1"/>
  <c r="Q312" i="1" s="1"/>
  <c r="R312" i="1"/>
  <c r="S312" i="1" s="1"/>
  <c r="P313" i="1"/>
  <c r="Q313" i="1"/>
  <c r="R313" i="1"/>
  <c r="S313" i="1"/>
  <c r="P314" i="1"/>
  <c r="Q314" i="1"/>
  <c r="R314" i="1"/>
  <c r="S314" i="1" s="1"/>
  <c r="P315" i="1"/>
  <c r="Q315" i="1" s="1"/>
  <c r="R315" i="1"/>
  <c r="S315" i="1" s="1"/>
  <c r="P316" i="1"/>
  <c r="Q316" i="1" s="1"/>
  <c r="R316" i="1"/>
  <c r="S316" i="1" s="1"/>
  <c r="P317" i="1"/>
  <c r="Q317" i="1" s="1"/>
  <c r="R317" i="1"/>
  <c r="S317" i="1" s="1"/>
  <c r="P318" i="1"/>
  <c r="Q318" i="1"/>
  <c r="R318" i="1"/>
  <c r="S318" i="1"/>
  <c r="P319" i="1"/>
  <c r="Q319" i="1"/>
  <c r="R319" i="1"/>
  <c r="S319" i="1" s="1"/>
  <c r="P320" i="1"/>
  <c r="Q320" i="1" s="1"/>
  <c r="R320" i="1"/>
  <c r="S320" i="1" s="1"/>
  <c r="P321" i="1"/>
  <c r="Q321" i="1" s="1"/>
  <c r="R321" i="1"/>
  <c r="S321" i="1" s="1"/>
  <c r="P322" i="1"/>
  <c r="Q322" i="1" s="1"/>
  <c r="R322" i="1"/>
  <c r="S322" i="1"/>
  <c r="P323" i="1"/>
  <c r="Q323" i="1" s="1"/>
  <c r="R323" i="1"/>
  <c r="S323" i="1" s="1"/>
  <c r="P324" i="1"/>
  <c r="Q324" i="1"/>
  <c r="R324" i="1"/>
  <c r="S324" i="1" s="1"/>
  <c r="P325" i="1"/>
  <c r="Q325" i="1" s="1"/>
  <c r="R325" i="1"/>
  <c r="S325" i="1" s="1"/>
  <c r="P326" i="1"/>
  <c r="Q326" i="1"/>
  <c r="R326" i="1"/>
  <c r="S326" i="1" s="1"/>
  <c r="P327" i="1"/>
  <c r="Q327" i="1" s="1"/>
  <c r="R327" i="1"/>
  <c r="S327" i="1" s="1"/>
  <c r="P328" i="1"/>
  <c r="Q328" i="1"/>
  <c r="R328" i="1"/>
  <c r="S328" i="1"/>
  <c r="P329" i="1"/>
  <c r="Q329" i="1" s="1"/>
  <c r="R329" i="1"/>
  <c r="S329" i="1" s="1"/>
  <c r="P330" i="1"/>
  <c r="Q330" i="1" s="1"/>
  <c r="R330" i="1"/>
  <c r="S330" i="1"/>
  <c r="P331" i="1"/>
  <c r="Q331" i="1"/>
  <c r="R331" i="1"/>
  <c r="S331" i="1" s="1"/>
  <c r="P332" i="1"/>
  <c r="Q332" i="1" s="1"/>
  <c r="R332" i="1"/>
  <c r="S332" i="1" s="1"/>
  <c r="P333" i="1"/>
  <c r="Q333" i="1"/>
  <c r="R333" i="1"/>
  <c r="S333" i="1"/>
  <c r="P334" i="1"/>
  <c r="Q334" i="1" s="1"/>
  <c r="R334" i="1"/>
  <c r="S334" i="1" s="1"/>
  <c r="P335" i="1"/>
  <c r="Q335" i="1"/>
  <c r="R335" i="1"/>
  <c r="S335" i="1" s="1"/>
  <c r="P336" i="1"/>
  <c r="Q336" i="1" s="1"/>
  <c r="R336" i="1"/>
  <c r="S336" i="1"/>
  <c r="P337" i="1"/>
  <c r="Q337" i="1" s="1"/>
  <c r="R337" i="1"/>
  <c r="S337" i="1"/>
  <c r="P338" i="1"/>
  <c r="Q338" i="1" s="1"/>
  <c r="R338" i="1"/>
  <c r="S338" i="1"/>
  <c r="P339" i="1"/>
  <c r="Q339" i="1" s="1"/>
  <c r="R339" i="1"/>
  <c r="S339" i="1" s="1"/>
  <c r="P340" i="1"/>
  <c r="Q340" i="1" s="1"/>
  <c r="R340" i="1"/>
  <c r="S340" i="1" s="1"/>
  <c r="P341" i="1"/>
  <c r="Q341" i="1"/>
  <c r="R341" i="1"/>
  <c r="S341" i="1"/>
  <c r="P342" i="1"/>
  <c r="Q342" i="1"/>
  <c r="R342" i="1"/>
  <c r="S342" i="1" s="1"/>
  <c r="P343" i="1"/>
  <c r="Q343" i="1"/>
  <c r="R343" i="1"/>
  <c r="S343" i="1" s="1"/>
  <c r="P344" i="1"/>
  <c r="Q344" i="1"/>
  <c r="R344" i="1"/>
  <c r="S344" i="1"/>
  <c r="P345" i="1"/>
  <c r="Q345" i="1" s="1"/>
  <c r="R345" i="1"/>
  <c r="S345" i="1" s="1"/>
  <c r="P346" i="1"/>
  <c r="Q346" i="1"/>
  <c r="R346" i="1"/>
  <c r="S346" i="1" s="1"/>
  <c r="P347" i="1"/>
  <c r="Q347" i="1"/>
  <c r="R347" i="1"/>
  <c r="S347" i="1" s="1"/>
  <c r="P348" i="1"/>
  <c r="Q348" i="1"/>
  <c r="R348" i="1"/>
  <c r="S348" i="1" s="1"/>
  <c r="P349" i="1"/>
  <c r="Q349" i="1" s="1"/>
  <c r="R349" i="1"/>
  <c r="S349" i="1" s="1"/>
  <c r="R2" i="1"/>
  <c r="S2" i="1" s="1"/>
  <c r="P2" i="1"/>
  <c r="Q2" i="1" s="1"/>
</calcChain>
</file>

<file path=xl/sharedStrings.xml><?xml version="1.0" encoding="utf-8"?>
<sst xmlns="http://schemas.openxmlformats.org/spreadsheetml/2006/main" count="1063" uniqueCount="961">
  <si>
    <t>Cmpd. no.</t>
  </si>
  <si>
    <t>Name</t>
  </si>
  <si>
    <t>Formula</t>
  </si>
  <si>
    <t>CAS</t>
  </si>
  <si>
    <t>Mol. wt.</t>
  </si>
  <si>
    <t>Acetaldehyde</t>
  </si>
  <si>
    <t>75-07-0</t>
  </si>
  <si>
    <t>Acetamide</t>
  </si>
  <si>
    <t>60-35-5</t>
  </si>
  <si>
    <t>Acetic acid</t>
  </si>
  <si>
    <t>64-19-7</t>
  </si>
  <si>
    <t>Acetic anhydride</t>
  </si>
  <si>
    <t>108-24-7</t>
  </si>
  <si>
    <t>Acetone</t>
  </si>
  <si>
    <t>67-64-1</t>
  </si>
  <si>
    <t>Acetonitrile</t>
  </si>
  <si>
    <t>75-05-8</t>
  </si>
  <si>
    <t>Acetylene</t>
  </si>
  <si>
    <t>74-86-2</t>
  </si>
  <si>
    <t>Acrolein</t>
  </si>
  <si>
    <t>107-02-8</t>
  </si>
  <si>
    <t>Acrylic acid</t>
  </si>
  <si>
    <t>79-10-7</t>
  </si>
  <si>
    <t>Acrylonitrile</t>
  </si>
  <si>
    <t>107-13-1</t>
  </si>
  <si>
    <t>Air</t>
  </si>
  <si>
    <t>Mixture</t>
  </si>
  <si>
    <t>132259-10-0</t>
  </si>
  <si>
    <t>Ammonia</t>
  </si>
  <si>
    <t>7664-41-7</t>
  </si>
  <si>
    <t>Anisole</t>
  </si>
  <si>
    <t>100-66-3</t>
  </si>
  <si>
    <t>Argon</t>
  </si>
  <si>
    <t>Ar</t>
  </si>
  <si>
    <t>7440-37-1</t>
  </si>
  <si>
    <t>Benzamide</t>
  </si>
  <si>
    <t>55-21-0</t>
  </si>
  <si>
    <t>Benzene</t>
  </si>
  <si>
    <t>71-43-2</t>
  </si>
  <si>
    <t>Benzenethiol</t>
  </si>
  <si>
    <t>c^s</t>
  </si>
  <si>
    <t>108-98-5</t>
  </si>
  <si>
    <t>Benzoic acid</t>
  </si>
  <si>
    <t>65-85-0</t>
  </si>
  <si>
    <t>Benzonitrile</t>
  </si>
  <si>
    <t>100-47-0</t>
  </si>
  <si>
    <t>Benzophenone</t>
  </si>
  <si>
    <t>119-61-9</t>
  </si>
  <si>
    <t>Benzyl alcohol</t>
  </si>
  <si>
    <t>100-51-6</t>
  </si>
  <si>
    <t>Benzyl ethyl ether</t>
  </si>
  <si>
    <t>539-30-0</t>
  </si>
  <si>
    <t>Benzyl mercaptan</t>
  </si>
  <si>
    <t>100-53-8</t>
  </si>
  <si>
    <t>Biphenyl</t>
  </si>
  <si>
    <t>92-52-4</t>
  </si>
  <si>
    <t>Bromine</t>
  </si>
  <si>
    <t>7726-95-6</t>
  </si>
  <si>
    <t>Bromobenzene</t>
  </si>
  <si>
    <t>108-86-1</t>
  </si>
  <si>
    <t>Bromoethane</t>
  </si>
  <si>
    <t>74-96-4</t>
  </si>
  <si>
    <t>Bromomethane</t>
  </si>
  <si>
    <t>74-83-9</t>
  </si>
  <si>
    <t>1,2-Butadiene</t>
  </si>
  <si>
    <t>590-19-2</t>
  </si>
  <si>
    <t>1,3-Butadiene</t>
  </si>
  <si>
    <t>CJh</t>
  </si>
  <si>
    <t>106-99-0</t>
  </si>
  <si>
    <t>Butane</t>
  </si>
  <si>
    <t>106-97-8</t>
  </si>
  <si>
    <t>1,2-Butanediol</t>
  </si>
  <si>
    <t>584-03-2</t>
  </si>
  <si>
    <t>1,3-Butanediol</t>
  </si>
  <si>
    <t>107-88-0</t>
  </si>
  <si>
    <t>1-Butanol</t>
  </si>
  <si>
    <t>71-36-3</t>
  </si>
  <si>
    <t>2-Butanol</t>
  </si>
  <si>
    <t>78-92-2</t>
  </si>
  <si>
    <t>1-Butene</t>
  </si>
  <si>
    <t>106-98-9</t>
  </si>
  <si>
    <t>c/s-2-Butene</t>
  </si>
  <si>
    <t>590-18-1</t>
  </si>
  <si>
    <t>Zrans-2-Butene</t>
  </si>
  <si>
    <t>624-64-6</t>
  </si>
  <si>
    <t>Butyl acetate</t>
  </si>
  <si>
    <t>123-86-4</t>
  </si>
  <si>
    <t>Butylbenzene</t>
  </si>
  <si>
    <t>104-51-8</t>
  </si>
  <si>
    <t>Butyl mercaptan</t>
  </si>
  <si>
    <t>C^joS</t>
  </si>
  <si>
    <t>109-79-5</t>
  </si>
  <si>
    <t>sec-Butyl mercaptan</t>
  </si>
  <si>
    <t>CzpHioS</t>
  </si>
  <si>
    <t>513-53-1</t>
  </si>
  <si>
    <t>1-Butyne</t>
  </si>
  <si>
    <t>ca</t>
  </si>
  <si>
    <t>107-00-6</t>
  </si>
  <si>
    <t>Butyraldehyde</t>
  </si>
  <si>
    <t>c^o</t>
  </si>
  <si>
    <t>123-72-8</t>
  </si>
  <si>
    <t>Butyric acid</t>
  </si>
  <si>
    <t>107-92-6</t>
  </si>
  <si>
    <t>Butyronitrile</t>
  </si>
  <si>
    <t>109-74-0</t>
  </si>
  <si>
    <t>Carbon dioxide</t>
  </si>
  <si>
    <t>124-38-9</t>
  </si>
  <si>
    <t>Carbon disulfide</t>
  </si>
  <si>
    <t>75-15-0</t>
  </si>
  <si>
    <t>Carbon monoxide</t>
  </si>
  <si>
    <t>co</t>
  </si>
  <si>
    <t>630-08-0</t>
  </si>
  <si>
    <t>Carbon tetrachloride</t>
  </si>
  <si>
    <t>56-23-5</t>
  </si>
  <si>
    <t>Carbon tetrafluoride</t>
  </si>
  <si>
    <t>75-73-0</t>
  </si>
  <si>
    <t>Chlorine</t>
  </si>
  <si>
    <t>7782-50-5</t>
  </si>
  <si>
    <t>Chlorobenzene</t>
  </si>
  <si>
    <t>108-90-7</t>
  </si>
  <si>
    <t>Chloroethane</t>
  </si>
  <si>
    <t>75-00-3</t>
  </si>
  <si>
    <t>Chloroform</t>
  </si>
  <si>
    <t>67-66-3</t>
  </si>
  <si>
    <t>Chloromethane</t>
  </si>
  <si>
    <t>CH3C1</t>
  </si>
  <si>
    <t>74-87-3</t>
  </si>
  <si>
    <t>1-Chloropropane</t>
  </si>
  <si>
    <t>540-54-5</t>
  </si>
  <si>
    <t>2-Chloropropane</t>
  </si>
  <si>
    <t>75-29-6</t>
  </si>
  <si>
    <t>m-Cresol</t>
  </si>
  <si>
    <t>108-39-4</t>
  </si>
  <si>
    <t>o-Cresol</t>
  </si>
  <si>
    <t>95-48-7</t>
  </si>
  <si>
    <t>/2-Cresol</t>
  </si>
  <si>
    <t>106-44-5</t>
  </si>
  <si>
    <t>Cumene</t>
  </si>
  <si>
    <t>98-82-8</t>
  </si>
  <si>
    <t>Cyanogen</t>
  </si>
  <si>
    <t>460-19-5</t>
  </si>
  <si>
    <t>Cyclobutane</t>
  </si>
  <si>
    <t>287-23-0</t>
  </si>
  <si>
    <t>Cyclohexane</t>
  </si>
  <si>
    <t>110-82-7</t>
  </si>
  <si>
    <t>Cyclohexanol</t>
  </si>
  <si>
    <t>108-93-0</t>
  </si>
  <si>
    <t>Cyclohexanone</t>
  </si>
  <si>
    <t>108-94-1</t>
  </si>
  <si>
    <t>Cyclohexene</t>
  </si>
  <si>
    <t>110-83-8</t>
  </si>
  <si>
    <t>Cyclopentane</t>
  </si>
  <si>
    <t>287-92-3</t>
  </si>
  <si>
    <t>Cyclopentene</t>
  </si>
  <si>
    <t>142-29-0</t>
  </si>
  <si>
    <t>Cyclopropane</t>
  </si>
  <si>
    <t>75-19-4</t>
  </si>
  <si>
    <t>Cyclohexyl mercaptan</t>
  </si>
  <si>
    <t>1569-69-3</t>
  </si>
  <si>
    <t>Decanal</t>
  </si>
  <si>
    <t>112-31-2</t>
  </si>
  <si>
    <t>Decane</t>
  </si>
  <si>
    <t>124-18-5</t>
  </si>
  <si>
    <t>Decanoic acid</t>
  </si>
  <si>
    <t>C10H20O2</t>
  </si>
  <si>
    <t>334-48-5</t>
  </si>
  <si>
    <t>1-Decanol</t>
  </si>
  <si>
    <t>C10H22O</t>
  </si>
  <si>
    <t>112-30-1</t>
  </si>
  <si>
    <t>1-Decene</t>
  </si>
  <si>
    <t>872-05-9</t>
  </si>
  <si>
    <t>Decyl mercaptan</t>
  </si>
  <si>
    <t>143-10-2</t>
  </si>
  <si>
    <t>1-Decyne</t>
  </si>
  <si>
    <t>764-93-2</t>
  </si>
  <si>
    <t>Deuterium</t>
  </si>
  <si>
    <t>7782-39-0</t>
  </si>
  <si>
    <t>1,1-Dibromoethane</t>
  </si>
  <si>
    <t>557-91-5</t>
  </si>
  <si>
    <t>1,2-Dibromoethane</t>
  </si>
  <si>
    <t>106-93-4</t>
  </si>
  <si>
    <t>Dibromomethane</t>
  </si>
  <si>
    <t>74-95-3</t>
  </si>
  <si>
    <t>Dibutyl ether</t>
  </si>
  <si>
    <t>C-sHisO</t>
  </si>
  <si>
    <t>142-96-1</t>
  </si>
  <si>
    <t>m-Dichlorobenzene</t>
  </si>
  <si>
    <t>541-73-1</t>
  </si>
  <si>
    <t>o-Dichlorobenzene</t>
  </si>
  <si>
    <t>95-50-1</t>
  </si>
  <si>
    <t>/--Dichlorobenzene</t>
  </si>
  <si>
    <t>106-46-7</t>
  </si>
  <si>
    <t>1,1-Dichloroethane</t>
  </si>
  <si>
    <t>75-34-3</t>
  </si>
  <si>
    <t>1,2-Dichloroethane</t>
  </si>
  <si>
    <t>107-06-2</t>
  </si>
  <si>
    <t>Dichloromethane</t>
  </si>
  <si>
    <t>75-09-2</t>
  </si>
  <si>
    <t>1,1-Dichloropropane</t>
  </si>
  <si>
    <t>78-99-9</t>
  </si>
  <si>
    <t>1,2-Dichloropropane</t>
  </si>
  <si>
    <t>78-87-5</t>
  </si>
  <si>
    <t>Diethanol amine</t>
  </si>
  <si>
    <t>111-42-2</t>
  </si>
  <si>
    <t>Diethyl amine</t>
  </si>
  <si>
    <t>109-89-7</t>
  </si>
  <si>
    <t>Diethyl ether</t>
  </si>
  <si>
    <t>CÆ0O</t>
  </si>
  <si>
    <t>60-29-7</t>
  </si>
  <si>
    <t>Diethyl sulfide</t>
  </si>
  <si>
    <t>352-93-2</t>
  </si>
  <si>
    <t>1,1-Difluoroethane</t>
  </si>
  <si>
    <t>c^^.</t>
  </si>
  <si>
    <t>75-37-6</t>
  </si>
  <si>
    <t>1,2-Difluoroethane</t>
  </si>
  <si>
    <t>624-72-6</t>
  </si>
  <si>
    <t>Difluoromethane</t>
  </si>
  <si>
    <t>75-10-5</t>
  </si>
  <si>
    <t>Diisopropyl amine</t>
  </si>
  <si>
    <t>108-18-9</t>
  </si>
  <si>
    <t>Diisopropyl ether</t>
  </si>
  <si>
    <t>108-20-3</t>
  </si>
  <si>
    <t>Diisopropyl ketone</t>
  </si>
  <si>
    <t>565-80-0</t>
  </si>
  <si>
    <t>1,1-Dimethoxyethane</t>
  </si>
  <si>
    <t>C4H10O2</t>
  </si>
  <si>
    <t>534-15-6</t>
  </si>
  <si>
    <t>1,2-Dimethoxypropane</t>
  </si>
  <si>
    <t>C5H42O2</t>
  </si>
  <si>
    <t>7778-85-0</t>
  </si>
  <si>
    <t>Dimethyl acetylene</t>
  </si>
  <si>
    <t>503-17-3</t>
  </si>
  <si>
    <t>Dimethyl amine</t>
  </si>
  <si>
    <t>124-40-3</t>
  </si>
  <si>
    <t>2,3-Dimethylbutane</t>
  </si>
  <si>
    <t>79-29-8</t>
  </si>
  <si>
    <t>1,1-Dimethylcyclohexane</t>
  </si>
  <si>
    <t>590-66-9</t>
  </si>
  <si>
    <t>2207-01-4</t>
  </si>
  <si>
    <t>Zra/zs-l,2-Dimethylcyclohexane</t>
  </si>
  <si>
    <t>6876-23-9</t>
  </si>
  <si>
    <t>Dimethyl disulfide</t>
  </si>
  <si>
    <t>624-92-0</t>
  </si>
  <si>
    <t>Dimethyl ether</t>
  </si>
  <si>
    <t>115-10-6</t>
  </si>
  <si>
    <t>A^A^-Dimethyl formamide</t>
  </si>
  <si>
    <t>68-12-2</t>
  </si>
  <si>
    <t>2,3-Dimethylpentane</t>
  </si>
  <si>
    <t>565-59-3</t>
  </si>
  <si>
    <t>Dimethyl phthalate</t>
  </si>
  <si>
    <t>131-11-3</t>
  </si>
  <si>
    <t>Dimethylsilane</t>
  </si>
  <si>
    <t>1111-74-6</t>
  </si>
  <si>
    <t>Dimethyl sulfide</t>
  </si>
  <si>
    <t>75-18-3</t>
  </si>
  <si>
    <t>Dimethyl sulfoxide</t>
  </si>
  <si>
    <t>67-68-5</t>
  </si>
  <si>
    <t>Dimethyl terephthalate</t>
  </si>
  <si>
    <t>120-61-6</t>
  </si>
  <si>
    <t>1,4-Dioxane</t>
  </si>
  <si>
    <t>123-91-1</t>
  </si>
  <si>
    <t>Diphenyl ether</t>
  </si>
  <si>
    <t>101-84-8</t>
  </si>
  <si>
    <t>Dipropyl amine</t>
  </si>
  <si>
    <t>142-84-7</t>
  </si>
  <si>
    <t>Dodecane</t>
  </si>
  <si>
    <t>112-40-3</t>
  </si>
  <si>
    <t>Eicosane</t>
  </si>
  <si>
    <t>112-95-8</t>
  </si>
  <si>
    <t>Ethane</t>
  </si>
  <si>
    <t>74-84-0</t>
  </si>
  <si>
    <t>Ethanol</t>
  </si>
  <si>
    <t>64-17-5</t>
  </si>
  <si>
    <t>Ethyl acetate</t>
  </si>
  <si>
    <t>141-78-6</t>
  </si>
  <si>
    <t>Ethyl amine</t>
  </si>
  <si>
    <t>75-04-7</t>
  </si>
  <si>
    <t>Ethylbenzene</t>
  </si>
  <si>
    <t>100-41-4</t>
  </si>
  <si>
    <t>Ethyl benzoate</t>
  </si>
  <si>
    <t>93-89-0</t>
  </si>
  <si>
    <t>2-Ethyl butanoic acid</t>
  </si>
  <si>
    <t>C6H12O2</t>
  </si>
  <si>
    <t>88-09-5</t>
  </si>
  <si>
    <t>Ethyl butyrate</t>
  </si>
  <si>
    <t>105-54-4</t>
  </si>
  <si>
    <t>Ethylcyclohexane</t>
  </si>
  <si>
    <t>1678-91-7</t>
  </si>
  <si>
    <t>Ethylcyclopentane</t>
  </si>
  <si>
    <t>1640-89-7</t>
  </si>
  <si>
    <t>Ethylene</t>
  </si>
  <si>
    <t>74-85-1</t>
  </si>
  <si>
    <t>Ethylenediamine</t>
  </si>
  <si>
    <t>107-15-3</t>
  </si>
  <si>
    <t>Ethylene glycol</t>
  </si>
  <si>
    <t>107-21-1</t>
  </si>
  <si>
    <t>Ethyleneimine</t>
  </si>
  <si>
    <t>151-56-4</t>
  </si>
  <si>
    <t>Ethylene oxide</t>
  </si>
  <si>
    <t>75-21-8</t>
  </si>
  <si>
    <t>Ethyl formate</t>
  </si>
  <si>
    <t>109-94-4</t>
  </si>
  <si>
    <t>2-Ethyl hexanoic acid</t>
  </si>
  <si>
    <t>149-57-5</t>
  </si>
  <si>
    <t>Ethylhexyl ether</t>
  </si>
  <si>
    <t>5756-43-4</t>
  </si>
  <si>
    <t>Ethylisopropyl ether</t>
  </si>
  <si>
    <t>625-54-7</t>
  </si>
  <si>
    <t>Ethylisopropyl ketone</t>
  </si>
  <si>
    <t>565-69-5</t>
  </si>
  <si>
    <t>Ethyl mercaptan</t>
  </si>
  <si>
    <t>75-08-1</t>
  </si>
  <si>
    <t>Ethyl propionate</t>
  </si>
  <si>
    <t>105-37-3</t>
  </si>
  <si>
    <t>Ethylpropyl ether</t>
  </si>
  <si>
    <t>628-32-0</t>
  </si>
  <si>
    <t>Ethyltrichlorosilane</t>
  </si>
  <si>
    <t>115-21-9</t>
  </si>
  <si>
    <t>Fluorine</t>
  </si>
  <si>
    <t>7782-41-4</t>
  </si>
  <si>
    <t>Fluorobenzene</t>
  </si>
  <si>
    <t>462-06-6</t>
  </si>
  <si>
    <t>Fluoroethane</t>
  </si>
  <si>
    <t>353-36-6</t>
  </si>
  <si>
    <t>Fluoromethane</t>
  </si>
  <si>
    <t>593-53-3</t>
  </si>
  <si>
    <t>Formaldehyde</t>
  </si>
  <si>
    <t>50-00-0</t>
  </si>
  <si>
    <t>Formamide</t>
  </si>
  <si>
    <t>75-12-7</t>
  </si>
  <si>
    <t>Formic acid</t>
  </si>
  <si>
    <t>64-18-6</t>
  </si>
  <si>
    <t>Furan</t>
  </si>
  <si>
    <t>C4H4O</t>
  </si>
  <si>
    <t>110-00-9</t>
  </si>
  <si>
    <t>Helium-4</t>
  </si>
  <si>
    <t>He</t>
  </si>
  <si>
    <t>7440-59-7</t>
  </si>
  <si>
    <t>Heptadecane</t>
  </si>
  <si>
    <t>629-78-7</t>
  </si>
  <si>
    <t>Heptanal</t>
  </si>
  <si>
    <t>111-71-7</t>
  </si>
  <si>
    <t>Heptane</t>
  </si>
  <si>
    <t>142-82-5</t>
  </si>
  <si>
    <t>Heptanoic acid</t>
  </si>
  <si>
    <t>111-14-8</t>
  </si>
  <si>
    <t>1-Heptanol</t>
  </si>
  <si>
    <t>111-70-6</t>
  </si>
  <si>
    <t>2-Heptanol</t>
  </si>
  <si>
    <t>543-49-7</t>
  </si>
  <si>
    <t>3-Heptanone</t>
  </si>
  <si>
    <t>106-35-4</t>
  </si>
  <si>
    <t>2-Heptanone</t>
  </si>
  <si>
    <t>110-43-0</t>
  </si>
  <si>
    <t>1-Heptene</t>
  </si>
  <si>
    <t>592-76-7</t>
  </si>
  <si>
    <t>Heptyl mercaptan</t>
  </si>
  <si>
    <t>1639-09-4</t>
  </si>
  <si>
    <t>1-Heptyne</t>
  </si>
  <si>
    <t>628-71-7</t>
  </si>
  <si>
    <t>Hexadecane</t>
  </si>
  <si>
    <t>544-76-3</t>
  </si>
  <si>
    <t>Hexanal</t>
  </si>
  <si>
    <t>66-25-1</t>
  </si>
  <si>
    <t>Hexane</t>
  </si>
  <si>
    <t>110-54-3</t>
  </si>
  <si>
    <t>Hexanoic acid</t>
  </si>
  <si>
    <t>142-62-1</t>
  </si>
  <si>
    <t>1-Hexanol</t>
  </si>
  <si>
    <t>111-27-3</t>
  </si>
  <si>
    <t>2-Hexanol</t>
  </si>
  <si>
    <t>626-93-7</t>
  </si>
  <si>
    <t>2-Hexanone</t>
  </si>
  <si>
    <t>591-78-6</t>
  </si>
  <si>
    <t>3-Hexanone</t>
  </si>
  <si>
    <t>589-38-8</t>
  </si>
  <si>
    <t>1-Hexene</t>
  </si>
  <si>
    <t>592-41-6</t>
  </si>
  <si>
    <t>3-Hexyne</t>
  </si>
  <si>
    <t>928-49-4</t>
  </si>
  <si>
    <t>Hexyl mercaptan</t>
  </si>
  <si>
    <t>111-31-9</t>
  </si>
  <si>
    <t>1-Hexyne</t>
  </si>
  <si>
    <t>693-02-7</t>
  </si>
  <si>
    <t>2-Hexyne</t>
  </si>
  <si>
    <t>764-35-2</t>
  </si>
  <si>
    <t>Hydrazine</t>
  </si>
  <si>
    <t>302-01-2</t>
  </si>
  <si>
    <t>Hydrogen</t>
  </si>
  <si>
    <t>1333-74-0</t>
  </si>
  <si>
    <t>Hydrogen bromide</t>
  </si>
  <si>
    <t>BrH</t>
  </si>
  <si>
    <t>10035-10-6</t>
  </si>
  <si>
    <t>Hydrogen chloride</t>
  </si>
  <si>
    <t>C1H</t>
  </si>
  <si>
    <t>7647-01-0</t>
  </si>
  <si>
    <t>Hydrogen cyanide</t>
  </si>
  <si>
    <t>CHN</t>
  </si>
  <si>
    <t>74-90-8</t>
  </si>
  <si>
    <t>Hydrogen fluoride</t>
  </si>
  <si>
    <t>FH</t>
  </si>
  <si>
    <t>7664-39-3</t>
  </si>
  <si>
    <t>Hydrogen sulfide</t>
  </si>
  <si>
    <t>7783-06-4</t>
  </si>
  <si>
    <t>Isobutyric acid</t>
  </si>
  <si>
    <t>79-31-2</t>
  </si>
  <si>
    <t>Isopropyl amine</t>
  </si>
  <si>
    <t>75-31-0</t>
  </si>
  <si>
    <t>Malonic acid</t>
  </si>
  <si>
    <t>141-82-2</t>
  </si>
  <si>
    <t>Methacrylic acid</t>
  </si>
  <si>
    <t>79-41-4</t>
  </si>
  <si>
    <t>Methane</t>
  </si>
  <si>
    <t>74-82-8</t>
  </si>
  <si>
    <t>Methanol</t>
  </si>
  <si>
    <t>67-56-1</t>
  </si>
  <si>
    <t>7V-Methyl acetamide</t>
  </si>
  <si>
    <t>79-16-3</t>
  </si>
  <si>
    <t>Methyl acetate</t>
  </si>
  <si>
    <t>79-20-9</t>
  </si>
  <si>
    <t>Methyl acetylene</t>
  </si>
  <si>
    <t>74-99-7</t>
  </si>
  <si>
    <t>Methyl acrylate</t>
  </si>
  <si>
    <t>96-33-3</t>
  </si>
  <si>
    <t>Methyl amine</t>
  </si>
  <si>
    <t>74-89-5</t>
  </si>
  <si>
    <t>Methyl benzoate</t>
  </si>
  <si>
    <t>93-58-3</t>
  </si>
  <si>
    <t>3-Methyl-l,2-butadiene</t>
  </si>
  <si>
    <t>598-25-4</t>
  </si>
  <si>
    <t>2-Methylbutane</t>
  </si>
  <si>
    <t>78-78-4</t>
  </si>
  <si>
    <t>2-Methylbutanoic acid</t>
  </si>
  <si>
    <t>116-53-0</t>
  </si>
  <si>
    <t>3-Methyl-l-butanol</t>
  </si>
  <si>
    <t>123-51-3</t>
  </si>
  <si>
    <t>2-Methyl-l-butene</t>
  </si>
  <si>
    <t>563-46-2</t>
  </si>
  <si>
    <t>2-Methyl-2-butene</t>
  </si>
  <si>
    <t>513-35-9</t>
  </si>
  <si>
    <t>2-Methyl -l-butene-3-yne</t>
  </si>
  <si>
    <t>78-80-8</t>
  </si>
  <si>
    <t>Methylbutyl ether</t>
  </si>
  <si>
    <t>628-28-4</t>
  </si>
  <si>
    <t>Methylbutyl sulfide</t>
  </si>
  <si>
    <t>628-29-5</t>
  </si>
  <si>
    <t>3-Methyl-1-butyne</t>
  </si>
  <si>
    <t>598-23-2</t>
  </si>
  <si>
    <t>Methyl butyrate</t>
  </si>
  <si>
    <t>623-42-7</t>
  </si>
  <si>
    <t>Methylchlorosilane</t>
  </si>
  <si>
    <t>993-00-0</t>
  </si>
  <si>
    <t>Methylcyclohexane</t>
  </si>
  <si>
    <t>108-87-2</t>
  </si>
  <si>
    <t>1-Methylcyclohexanol</t>
  </si>
  <si>
    <t>590-67-0</t>
  </si>
  <si>
    <t>czs-2-Methylcyclohexanol</t>
  </si>
  <si>
    <t>7443-70-1</t>
  </si>
  <si>
    <t>Éra/zs-2-Methylcyclohexanol</t>
  </si>
  <si>
    <t>7443-52-9</t>
  </si>
  <si>
    <t>Methylcyclopentane</t>
  </si>
  <si>
    <t>96-37-7</t>
  </si>
  <si>
    <t>1-Methylcyclopentene</t>
  </si>
  <si>
    <t>693-89-0</t>
  </si>
  <si>
    <t>3-Methylcyclopentene</t>
  </si>
  <si>
    <t>1120-62-3</t>
  </si>
  <si>
    <t>Methyldichlorosilane</t>
  </si>
  <si>
    <t>75-54-7</t>
  </si>
  <si>
    <t>Methylethyl ether</t>
  </si>
  <si>
    <t>540-67-0</t>
  </si>
  <si>
    <t>Methylethyl ketone</t>
  </si>
  <si>
    <t>78-93-3</t>
  </si>
  <si>
    <t>Methylethyl sulfide</t>
  </si>
  <si>
    <t>624-89-5</t>
  </si>
  <si>
    <t>Methyl formate</t>
  </si>
  <si>
    <t>107-31-3</t>
  </si>
  <si>
    <t>Methylisobutyl ether</t>
  </si>
  <si>
    <t>625-44-5</t>
  </si>
  <si>
    <t>Methylisobutyl ketone</t>
  </si>
  <si>
    <t>108-10-1</t>
  </si>
  <si>
    <t>Methyl Isocyanate</t>
  </si>
  <si>
    <t>624-83-9</t>
  </si>
  <si>
    <t>Methylisopropyl ether</t>
  </si>
  <si>
    <t>CtHioO</t>
  </si>
  <si>
    <t>598-53-8</t>
  </si>
  <si>
    <t>Methylisopropyl ketone</t>
  </si>
  <si>
    <t>563-80-4</t>
  </si>
  <si>
    <t>Methylisopropyl sulfide</t>
  </si>
  <si>
    <t>1551-21-9</t>
  </si>
  <si>
    <t>Methyl mercaptan</t>
  </si>
  <si>
    <t>74-93-1</t>
  </si>
  <si>
    <t>Methyl methacrylate</t>
  </si>
  <si>
    <t>80-62-6</t>
  </si>
  <si>
    <t>2-Methyloctanoic acid</t>
  </si>
  <si>
    <t>3004-93-1</t>
  </si>
  <si>
    <t>2-Methylpentane</t>
  </si>
  <si>
    <t>107-83-5</t>
  </si>
  <si>
    <t>Methyl pentyl ether</t>
  </si>
  <si>
    <t>628-80-8</t>
  </si>
  <si>
    <t>2-Methylpropane</t>
  </si>
  <si>
    <t>C4H10</t>
  </si>
  <si>
    <t>75-28-5</t>
  </si>
  <si>
    <t>2-Methyl-2-propanol</t>
  </si>
  <si>
    <t>75-65-0</t>
  </si>
  <si>
    <t>2-Methyl propene</t>
  </si>
  <si>
    <t>115-11-7</t>
  </si>
  <si>
    <t>Methyl propionate</t>
  </si>
  <si>
    <t>554-12-1</t>
  </si>
  <si>
    <t>Methylpropyl ether</t>
  </si>
  <si>
    <t>C4H10O</t>
  </si>
  <si>
    <t>557-17-5</t>
  </si>
  <si>
    <t>Methylpropyl sulfide</t>
  </si>
  <si>
    <t>3877-15-4</t>
  </si>
  <si>
    <t>Methylsilane</t>
  </si>
  <si>
    <t>992-94-9</t>
  </si>
  <si>
    <t>alpha-Methyl styrene</t>
  </si>
  <si>
    <t>98-83-9</t>
  </si>
  <si>
    <t>Methyl tert-butyl ether</t>
  </si>
  <si>
    <t>1634-04-4</t>
  </si>
  <si>
    <t>Methyl vinyl ether</t>
  </si>
  <si>
    <t>107-25-5</t>
  </si>
  <si>
    <t>Naphthalene</t>
  </si>
  <si>
    <t>91-20-3</t>
  </si>
  <si>
    <t>Neon</t>
  </si>
  <si>
    <t>Ne</t>
  </si>
  <si>
    <t>7440-01-9</t>
  </si>
  <si>
    <t>Nitroethane</t>
  </si>
  <si>
    <t>79-24-3</t>
  </si>
  <si>
    <t>Nitrogen</t>
  </si>
  <si>
    <t>7727-37-9</t>
  </si>
  <si>
    <t>Nitrogen trifluoride</t>
  </si>
  <si>
    <t>7783-54-2</t>
  </si>
  <si>
    <t>Nitromethane</t>
  </si>
  <si>
    <t>75-52-5</t>
  </si>
  <si>
    <t>Nitrous oxide</t>
  </si>
  <si>
    <t>10024-97-2</t>
  </si>
  <si>
    <t>Nitric oxide</t>
  </si>
  <si>
    <t>NO</t>
  </si>
  <si>
    <t>10102-43-9</t>
  </si>
  <si>
    <t>Nonadecane</t>
  </si>
  <si>
    <t>629-92-5</t>
  </si>
  <si>
    <t>Nonanal</t>
  </si>
  <si>
    <t>124-19-6</t>
  </si>
  <si>
    <t>Nonane</t>
  </si>
  <si>
    <t>C9H20</t>
  </si>
  <si>
    <t>111-84-2</t>
  </si>
  <si>
    <t>Nonanoic acid</t>
  </si>
  <si>
    <t>112-05-0</t>
  </si>
  <si>
    <t>1-Nonanol</t>
  </si>
  <si>
    <t>143-08-8</t>
  </si>
  <si>
    <t>2-Nonanol</t>
  </si>
  <si>
    <t>628-99-9</t>
  </si>
  <si>
    <t>1-Nonene</t>
  </si>
  <si>
    <t>124-11-8</t>
  </si>
  <si>
    <t>Nonyl mercaptan</t>
  </si>
  <si>
    <t>1455-21-6</t>
  </si>
  <si>
    <t>1-Nonyne</t>
  </si>
  <si>
    <t>3452-09-3</t>
  </si>
  <si>
    <t>Octadecane</t>
  </si>
  <si>
    <t>593-45-3</t>
  </si>
  <si>
    <t>Octanal</t>
  </si>
  <si>
    <t>124-13-0</t>
  </si>
  <si>
    <t>Octane</t>
  </si>
  <si>
    <t>111-65-9</t>
  </si>
  <si>
    <t>Octanoic acid</t>
  </si>
  <si>
    <t>124-07-2</t>
  </si>
  <si>
    <t>1-Octanol</t>
  </si>
  <si>
    <t>111-87-5</t>
  </si>
  <si>
    <t>2-Octanol</t>
  </si>
  <si>
    <t>123-96-6</t>
  </si>
  <si>
    <t>2-Octanone</t>
  </si>
  <si>
    <t>111-13-7</t>
  </si>
  <si>
    <t>3-Octanone</t>
  </si>
  <si>
    <t>106-68-3</t>
  </si>
  <si>
    <t>1-Octene</t>
  </si>
  <si>
    <t>111-66-0</t>
  </si>
  <si>
    <t>Octyl mercaptan</t>
  </si>
  <si>
    <t>111-88-6</t>
  </si>
  <si>
    <t>1-Octyne</t>
  </si>
  <si>
    <t>629-05-0</t>
  </si>
  <si>
    <t>Oxalic acid</t>
  </si>
  <si>
    <t>144-62-7</t>
  </si>
  <si>
    <t>Oxygen</t>
  </si>
  <si>
    <t>7782-44-7</t>
  </si>
  <si>
    <t>Ozone</t>
  </si>
  <si>
    <t>10028-15-6</t>
  </si>
  <si>
    <t>Pentadecane</t>
  </si>
  <si>
    <t>629-62-9</t>
  </si>
  <si>
    <t>Pentanal</t>
  </si>
  <si>
    <t>110-62-3</t>
  </si>
  <si>
    <t>Pentane</t>
  </si>
  <si>
    <t>109-66-0</t>
  </si>
  <si>
    <t>Pentanoic acid</t>
  </si>
  <si>
    <t>109-52-4</t>
  </si>
  <si>
    <t>1-Pentanol</t>
  </si>
  <si>
    <t>71-41-0</t>
  </si>
  <si>
    <t>2-Pentanol</t>
  </si>
  <si>
    <t>6032-29-7</t>
  </si>
  <si>
    <t>2-Pentanone</t>
  </si>
  <si>
    <t>107-87-9</t>
  </si>
  <si>
    <t>3-Pentanone</t>
  </si>
  <si>
    <t>96-22-0</t>
  </si>
  <si>
    <t>1-Pentene</t>
  </si>
  <si>
    <t>109-67-1</t>
  </si>
  <si>
    <t>2-Pentyl mercaptan</t>
  </si>
  <si>
    <t>2084-19-7</t>
  </si>
  <si>
    <t>Pentyl mercaptan</t>
  </si>
  <si>
    <t>110-66-7</t>
  </si>
  <si>
    <t>1-Pentyne</t>
  </si>
  <si>
    <t>627-19-0</t>
  </si>
  <si>
    <t>2-Pentyne</t>
  </si>
  <si>
    <t>627-21-4</t>
  </si>
  <si>
    <t>Phenanthrene</t>
  </si>
  <si>
    <t>85-01-8</t>
  </si>
  <si>
    <t>Phenol</t>
  </si>
  <si>
    <t>108-95-2</t>
  </si>
  <si>
    <t>Phenyl isocyanate</t>
  </si>
  <si>
    <t>CyHgNO</t>
  </si>
  <si>
    <t>103-71-9</t>
  </si>
  <si>
    <t>Phthalic anhydride</t>
  </si>
  <si>
    <t>85-44-9</t>
  </si>
  <si>
    <t>Propadiene</t>
  </si>
  <si>
    <t>463-49-0</t>
  </si>
  <si>
    <t>Propane</t>
  </si>
  <si>
    <t>74-98-6</t>
  </si>
  <si>
    <t>1-Propanol</t>
  </si>
  <si>
    <t>71-23-8</t>
  </si>
  <si>
    <t>2-Propanol</t>
  </si>
  <si>
    <t>67-63-0</t>
  </si>
  <si>
    <t>Propenylcyclohexene</t>
  </si>
  <si>
    <t>13511-13-2</t>
  </si>
  <si>
    <t>Propionaldehyde</t>
  </si>
  <si>
    <t>123-38-6</t>
  </si>
  <si>
    <t>Propionic acid</t>
  </si>
  <si>
    <t>79-09-4</t>
  </si>
  <si>
    <t>Propionitrile</t>
  </si>
  <si>
    <t>(Wf</t>
  </si>
  <si>
    <t>107-12-0</t>
  </si>
  <si>
    <t>Propyl acetate</t>
  </si>
  <si>
    <t>109-60-4</t>
  </si>
  <si>
    <t>Propyl amine</t>
  </si>
  <si>
    <t>107-10-8</t>
  </si>
  <si>
    <t>Propylbenzene</t>
  </si>
  <si>
    <t>103-65-1</t>
  </si>
  <si>
    <t>Propylene</t>
  </si>
  <si>
    <t>115-07-1</t>
  </si>
  <si>
    <t>Propyl formate</t>
  </si>
  <si>
    <t>110-74-7</t>
  </si>
  <si>
    <t>2-Propyl mercaptan</t>
  </si>
  <si>
    <t>75-33-2</t>
  </si>
  <si>
    <t>Propyl mercaptan</t>
  </si>
  <si>
    <t>107-03-9</t>
  </si>
  <si>
    <t>1,2-Propylene glycol</t>
  </si>
  <si>
    <t>57-55-6</t>
  </si>
  <si>
    <t>Quinone</t>
  </si>
  <si>
    <t>106-51-4</t>
  </si>
  <si>
    <t>Silicon tetrafluoride</t>
  </si>
  <si>
    <t>7783-61-1</t>
  </si>
  <si>
    <t>Styrene</t>
  </si>
  <si>
    <t>100-42-5</t>
  </si>
  <si>
    <t>Succinic acid</t>
  </si>
  <si>
    <t>110-15-6</t>
  </si>
  <si>
    <t>Sulfur dioxide</t>
  </si>
  <si>
    <t>7446-09-5</t>
  </si>
  <si>
    <t>Sulfur hexafluoride</t>
  </si>
  <si>
    <t>2551-62-4</t>
  </si>
  <si>
    <t>Sulfur trioxide</t>
  </si>
  <si>
    <t>7446-11-9</t>
  </si>
  <si>
    <t>Terephthalic acid</t>
  </si>
  <si>
    <t>100-21-0</t>
  </si>
  <si>
    <t>o-Terphenyl</t>
  </si>
  <si>
    <t>84-15-1</t>
  </si>
  <si>
    <t>Tetradecane</t>
  </si>
  <si>
    <t>629-59-4</t>
  </si>
  <si>
    <t>Tetrahydrofuran</t>
  </si>
  <si>
    <t>109-99-9</t>
  </si>
  <si>
    <t>1,2,3,4-Tetrahydronaphthalene</t>
  </si>
  <si>
    <t>119-64-2</t>
  </si>
  <si>
    <t>Tetrahydrothiophene</t>
  </si>
  <si>
    <t>110-01-0</t>
  </si>
  <si>
    <t>2,2,3,3-Tetramethylbutane</t>
  </si>
  <si>
    <t>594-82-1</t>
  </si>
  <si>
    <t>Thiophene</t>
  </si>
  <si>
    <t>110-02-1</t>
  </si>
  <si>
    <t>Toluene</t>
  </si>
  <si>
    <t>108-88-3</t>
  </si>
  <si>
    <t>1,1,2-Trichloroethane</t>
  </si>
  <si>
    <t>79-00-5</t>
  </si>
  <si>
    <t>Tridecane</t>
  </si>
  <si>
    <t>629-50-5</t>
  </si>
  <si>
    <t>Triethyl amine</t>
  </si>
  <si>
    <t>121-44-8</t>
  </si>
  <si>
    <t>Trimethyl amine</t>
  </si>
  <si>
    <t>CzUyN</t>
  </si>
  <si>
    <t>75-50-3</t>
  </si>
  <si>
    <t>1,2,3-Trimethylbenzene</t>
  </si>
  <si>
    <t>526-73-8</t>
  </si>
  <si>
    <t>1,2,4-Trimethylbenzene</t>
  </si>
  <si>
    <t>95-63-6</t>
  </si>
  <si>
    <t>2,2,4-Trimethylpentane</t>
  </si>
  <si>
    <t>540-84-1</t>
  </si>
  <si>
    <t>2,3,3-Trimethylpentane</t>
  </si>
  <si>
    <t>560-21-4</t>
  </si>
  <si>
    <t>1,3,5-Trinitrobenzene</t>
  </si>
  <si>
    <t>99-35-4</t>
  </si>
  <si>
    <t>2,4,6-Trinitrotoluene</t>
  </si>
  <si>
    <t>118-96-7</t>
  </si>
  <si>
    <t>Undecane</t>
  </si>
  <si>
    <t>1120-21-4</t>
  </si>
  <si>
    <t>1-Undecanol</t>
  </si>
  <si>
    <t>112-42-5</t>
  </si>
  <si>
    <t>Vinyl acetate</t>
  </si>
  <si>
    <t>108-05-4</t>
  </si>
  <si>
    <t>Vinyl acetylene</t>
  </si>
  <si>
    <t>689-97-4</t>
  </si>
  <si>
    <t>Vinyl chloride</t>
  </si>
  <si>
    <t>75-01-4</t>
  </si>
  <si>
    <t>Vinyl trichlorosilane</t>
  </si>
  <si>
    <t>75-94-5</t>
  </si>
  <si>
    <t>Water</t>
  </si>
  <si>
    <t>7732-18-5</t>
  </si>
  <si>
    <t>m-Xylene</t>
  </si>
  <si>
    <t>108-38-3</t>
  </si>
  <si>
    <t>o-Xylene</t>
  </si>
  <si>
    <t>CgHio</t>
  </si>
  <si>
    <t>95-47-6</t>
  </si>
  <si>
    <t>/--Xylene</t>
  </si>
  <si>
    <t>106-42-3</t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</si>
  <si>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</si>
  <si>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H5NO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</si>
  <si>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</si>
  <si>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3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</si>
  <si>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0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</si>
  <si>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</si>
  <si>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</si>
  <si>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</si>
  <si>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</si>
  <si>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</si>
  <si>
    <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</si>
  <si>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</si>
  <si>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NO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</si>
  <si>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</si>
  <si>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</si>
  <si>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H5N</t>
    </r>
  </si>
  <si>
    <r>
      <t>Ci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</si>
  <si>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C&lt;jHi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</si>
  <si>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s</t>
    </r>
  </si>
  <si>
    <r>
      <t>Ci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</si>
  <si>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Br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</si>
  <si>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Br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</si>
  <si>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Br</t>
    </r>
  </si>
  <si>
    <r>
      <t>CH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Br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</si>
  <si>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</si>
  <si>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</si>
  <si>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</si>
  <si>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</si>
  <si>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</si>
  <si>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</si>
  <si>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</si>
  <si>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2</t>
    </r>
  </si>
  <si>
    <r>
      <t>CioH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</si>
  <si>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</si>
  <si>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C4H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N</t>
    </r>
  </si>
  <si>
    <r>
      <t>co</t>
    </r>
    <r>
      <rPr>
        <vertAlign val="subscript"/>
        <sz val="16"/>
        <rFont val="Calibri"/>
        <family val="2"/>
        <scheme val="minor"/>
      </rPr>
      <t>2</t>
    </r>
  </si>
  <si>
    <r>
      <t>cs</t>
    </r>
    <r>
      <rPr>
        <vertAlign val="subscript"/>
        <sz val="16"/>
        <rFont val="Calibri"/>
        <family val="2"/>
        <scheme val="minor"/>
      </rPr>
      <t>2</t>
    </r>
  </si>
  <si>
    <r>
      <t>CC1</t>
    </r>
    <r>
      <rPr>
        <vertAlign val="subscript"/>
        <sz val="16"/>
        <rFont val="Calibri"/>
        <family val="2"/>
        <scheme val="minor"/>
      </rPr>
      <t>4</t>
    </r>
  </si>
  <si>
    <r>
      <t>cf</t>
    </r>
    <r>
      <rPr>
        <vertAlign val="subscript"/>
        <sz val="16"/>
        <rFont val="Calibri"/>
        <family val="2"/>
        <scheme val="minor"/>
      </rPr>
      <t>4</t>
    </r>
  </si>
  <si>
    <r>
      <t>Cl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</si>
  <si>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ci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</si>
  <si>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ci</t>
    </r>
  </si>
  <si>
    <r>
      <t>CHC1</t>
    </r>
    <r>
      <rPr>
        <vertAlign val="subscript"/>
        <sz val="16"/>
        <rFont val="Calibri"/>
        <family val="2"/>
        <scheme val="minor"/>
      </rPr>
      <t>3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</si>
  <si>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ci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</si>
  <si>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Hi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</si>
  <si>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n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</si>
  <si>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</si>
  <si>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</si>
  <si>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</si>
  <si>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</si>
  <si>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</si>
  <si>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</si>
  <si>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</si>
  <si>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s</t>
    </r>
  </si>
  <si>
    <r>
      <t>Ci</t>
    </r>
    <r>
      <rPr>
        <vertAlign val="subscript"/>
        <sz val="16"/>
        <rFont val="Calibri"/>
        <family val="2"/>
        <scheme val="minor"/>
      </rPr>
      <t>0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20</t>
    </r>
    <r>
      <rPr>
        <sz val="16"/>
        <rFont val="Calibri"/>
        <family val="2"/>
        <scheme val="minor"/>
      </rPr>
      <t>O</t>
    </r>
  </si>
  <si>
    <r>
      <t>CioH</t>
    </r>
    <r>
      <rPr>
        <vertAlign val="subscript"/>
        <sz val="16"/>
        <rFont val="Calibri"/>
        <family val="2"/>
        <scheme val="minor"/>
      </rPr>
      <t>22</t>
    </r>
  </si>
  <si>
    <r>
      <t>CioH</t>
    </r>
    <r>
      <rPr>
        <vertAlign val="subscript"/>
        <sz val="16"/>
        <rFont val="Calibri"/>
        <family val="2"/>
        <scheme val="minor"/>
      </rPr>
      <t>2O</t>
    </r>
  </si>
  <si>
    <r>
      <t>CioH</t>
    </r>
    <r>
      <rPr>
        <vertAlign val="subscript"/>
        <sz val="16"/>
        <rFont val="Calibri"/>
        <family val="2"/>
        <scheme val="minor"/>
      </rPr>
      <t>22</t>
    </r>
    <r>
      <rPr>
        <sz val="16"/>
        <rFont val="Calibri"/>
        <family val="2"/>
        <scheme val="minor"/>
      </rPr>
      <t>S</t>
    </r>
  </si>
  <si>
    <r>
      <t>CioH</t>
    </r>
    <r>
      <rPr>
        <vertAlign val="subscript"/>
        <sz val="16"/>
        <rFont val="Calibri"/>
        <family val="2"/>
        <scheme val="minor"/>
      </rPr>
      <t>i8</t>
    </r>
  </si>
  <si>
    <r>
      <t>d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</si>
  <si>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Br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</si>
  <si>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Br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</si>
  <si>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</si>
  <si>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</si>
  <si>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</si>
  <si>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</si>
  <si>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u</t>
    </r>
    <r>
      <rPr>
        <sz val="16"/>
        <rFont val="Calibri"/>
        <family val="2"/>
        <scheme val="minor"/>
      </rPr>
      <t>NO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</si>
  <si>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u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</si>
  <si>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</si>
  <si>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f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</si>
  <si>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f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</si>
  <si>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15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</si>
  <si>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</si>
  <si>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</si>
  <si>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</si>
  <si>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</si>
  <si>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</si>
  <si>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</si>
  <si>
    <r>
      <t>cis-</t>
    </r>
    <r>
      <rPr>
        <sz val="16"/>
        <rFont val="Calibri"/>
        <family val="2"/>
        <scheme val="minor"/>
      </rPr>
      <t>1,2-Dimethylcyclohexane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</si>
  <si>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</si>
  <si>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0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</si>
  <si>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no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</si>
  <si>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</si>
  <si>
    <r>
      <t>CioH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</si>
  <si>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Si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</si>
  <si>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</si>
  <si>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os</t>
    </r>
  </si>
  <si>
    <r>
      <t>CioHio0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</si>
  <si>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</si>
  <si>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Ci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</si>
  <si>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26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</si>
  <si>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oH</t>
    </r>
    <r>
      <rPr>
        <vertAlign val="subscript"/>
        <sz val="16"/>
        <rFont val="Calibri"/>
        <family val="2"/>
        <scheme val="minor"/>
      </rPr>
      <t>42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</si>
  <si>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</si>
  <si>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C4H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</si>
  <si>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</si>
  <si>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</si>
  <si>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</si>
  <si>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</si>
  <si>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</si>
  <si>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i/>
        <vertAlign val="subscript"/>
        <sz val="16"/>
        <rFont val="Calibri"/>
        <family val="2"/>
        <scheme val="minor"/>
      </rPr>
      <t>2</t>
    </r>
    <r>
      <rPr>
        <i/>
        <sz val="16"/>
        <rFont val="Calibri"/>
        <family val="2"/>
        <scheme val="minor"/>
      </rPr>
      <t>H</t>
    </r>
    <r>
      <rPr>
        <i/>
        <vertAlign val="subscript"/>
        <sz val="16"/>
        <rFont val="Calibri"/>
        <family val="2"/>
        <scheme val="minor"/>
      </rPr>
      <t>8</t>
    </r>
    <r>
      <rPr>
        <i/>
        <sz val="16"/>
        <rFont val="Calibri"/>
        <family val="2"/>
        <scheme val="minor"/>
      </rPr>
      <t>N</t>
    </r>
    <r>
      <rPr>
        <i/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</si>
  <si>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</si>
  <si>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H5N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</si>
  <si>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</si>
  <si>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</si>
  <si>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Hi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</si>
  <si>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</si>
  <si>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</si>
  <si>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</si>
  <si>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</si>
  <si>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Cl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Si</t>
    </r>
  </si>
  <si>
    <r>
      <t>F</t>
    </r>
    <r>
      <rPr>
        <vertAlign val="subscript"/>
        <sz val="16"/>
        <rFont val="Calibri"/>
        <family val="2"/>
        <scheme val="minor"/>
      </rPr>
      <t>2</t>
    </r>
  </si>
  <si>
    <r>
      <t>f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</si>
  <si>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f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</si>
  <si>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f</t>
    </r>
  </si>
  <si>
    <r>
      <t>ch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f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</si>
  <si>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</t>
    </r>
  </si>
  <si>
    <r>
      <t>CH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NO</t>
    </r>
  </si>
  <si>
    <r>
      <t>ch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</si>
  <si>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C17H</t>
    </r>
    <r>
      <rPr>
        <vertAlign val="subscript"/>
        <sz val="16"/>
        <rFont val="Calibri"/>
        <family val="2"/>
        <scheme val="minor"/>
      </rPr>
      <t>36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</si>
  <si>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</si>
  <si>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</si>
  <si>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</si>
  <si>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</si>
  <si>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16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34</t>
    </r>
  </si>
  <si>
    <r>
      <t>CeH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</si>
  <si>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s</t>
    </r>
  </si>
  <si>
    <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n</t>
    </r>
    <r>
      <rPr>
        <vertAlign val="subscript"/>
        <sz val="16"/>
        <rFont val="Calibri"/>
        <family val="2"/>
        <scheme val="minor"/>
      </rPr>
      <t>2</t>
    </r>
  </si>
  <si>
    <r>
      <t>h</t>
    </r>
    <r>
      <rPr>
        <vertAlign val="subscript"/>
        <sz val="16"/>
        <rFont val="Calibri"/>
        <family val="2"/>
        <scheme val="minor"/>
      </rPr>
      <t>2</t>
    </r>
  </si>
  <si>
    <r>
      <t>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s</t>
    </r>
  </si>
  <si>
    <r>
      <t>C4H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</si>
  <si>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L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HyN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</si>
  <si>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4</t>
    </r>
  </si>
  <si>
    <r>
      <t>ch</t>
    </r>
    <r>
      <rPr>
        <vertAlign val="subscript"/>
        <sz val="16"/>
        <rFont val="Calibri"/>
        <family val="2"/>
        <scheme val="minor"/>
      </rPr>
      <t>4</t>
    </r>
  </si>
  <si>
    <r>
      <t>ch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</si>
  <si>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</si>
  <si>
    <r>
      <t>C4H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</si>
  <si>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n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</si>
  <si>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</si>
  <si>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</si>
  <si>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</si>
  <si>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  <r>
      <rPr>
        <sz val="16"/>
        <rFont val="Calibri"/>
        <family val="2"/>
        <scheme val="minor"/>
      </rPr>
      <t>s</t>
    </r>
  </si>
  <si>
    <r>
      <t>CsHi</t>
    </r>
    <r>
      <rPr>
        <vertAlign val="subscript"/>
        <sz val="16"/>
        <rFont val="Calibri"/>
        <family val="2"/>
        <scheme val="minor"/>
      </rPr>
      <t>0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</si>
  <si>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CH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ClSi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</si>
  <si>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</si>
  <si>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Cl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Si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</si>
  <si>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0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</si>
  <si>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</si>
  <si>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</si>
  <si>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no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</si>
  <si>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  <r>
      <rPr>
        <sz val="16"/>
        <rFont val="Calibri"/>
        <family val="2"/>
        <scheme val="minor"/>
      </rPr>
      <t>o</t>
    </r>
  </si>
  <si>
    <r>
      <t>ch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</si>
  <si>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</si>
  <si>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i8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</si>
  <si>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</si>
  <si>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C4H</t>
    </r>
    <r>
      <rPr>
        <vertAlign val="subscript"/>
        <sz val="16"/>
        <rFont val="Calibri"/>
        <family val="2"/>
        <scheme val="minor"/>
      </rPr>
      <t>8</t>
    </r>
  </si>
  <si>
    <r>
      <t>CH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Si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</si>
  <si>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</si>
  <si>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</si>
  <si>
    <r>
      <t>CioH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</si>
  <si>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H5NO</t>
    </r>
    <r>
      <rPr>
        <vertAlign val="subscript"/>
        <sz val="16"/>
        <rFont val="Calibri"/>
        <family val="2"/>
        <scheme val="minor"/>
      </rPr>
      <t>2</t>
    </r>
  </si>
  <si>
    <r>
      <t>n</t>
    </r>
    <r>
      <rPr>
        <vertAlign val="subscript"/>
        <sz val="16"/>
        <rFont val="Calibri"/>
        <family val="2"/>
        <scheme val="minor"/>
      </rPr>
      <t>2</t>
    </r>
  </si>
  <si>
    <r>
      <t>f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</si>
  <si>
    <r>
      <t>ch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no</t>
    </r>
    <r>
      <rPr>
        <vertAlign val="subscript"/>
        <sz val="16"/>
        <rFont val="Calibri"/>
        <family val="2"/>
        <scheme val="minor"/>
      </rPr>
      <t>2</t>
    </r>
  </si>
  <si>
    <r>
      <t>n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0</t>
    </r>
  </si>
  <si>
    <r>
      <t>Ci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40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</si>
  <si>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</si>
  <si>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H1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</si>
  <si>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20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</si>
  <si>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Hi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</si>
  <si>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20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</si>
  <si>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</si>
  <si>
    <t>018^38</t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</si>
  <si>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16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</si>
  <si>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H18</t>
    </r>
  </si>
  <si>
    <r>
      <t>CsH16O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</si>
  <si>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</si>
  <si>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</si>
  <si>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4</t>
    </r>
  </si>
  <si>
    <r>
      <t>O</t>
    </r>
    <r>
      <rPr>
        <vertAlign val="subscript"/>
        <sz val="16"/>
        <rFont val="Calibri"/>
        <family val="2"/>
        <scheme val="minor"/>
      </rPr>
      <t>2</t>
    </r>
  </si>
  <si>
    <r>
      <t>0</t>
    </r>
    <r>
      <rPr>
        <vertAlign val="subscript"/>
        <sz val="16"/>
        <rFont val="Calibri"/>
        <family val="2"/>
        <scheme val="minor"/>
      </rPr>
      <t>3</t>
    </r>
  </si>
  <si>
    <r>
      <t>c</t>
    </r>
    <r>
      <rPr>
        <vertAlign val="subscript"/>
        <sz val="16"/>
        <rFont val="Calibri"/>
        <family val="2"/>
        <scheme val="minor"/>
      </rPr>
      <t>15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32</t>
    </r>
  </si>
  <si>
    <r>
      <t>c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</si>
  <si>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</si>
  <si>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3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</si>
  <si>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</si>
  <si>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</si>
  <si>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Hi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</si>
  <si>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</si>
  <si>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H9N</t>
    </r>
  </si>
  <si>
    <r>
      <t>c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</si>
  <si>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</si>
  <si>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F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Si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</si>
  <si>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</si>
  <si>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4</t>
    </r>
  </si>
  <si>
    <r>
      <t>o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s</t>
    </r>
  </si>
  <si>
    <r>
      <t>F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s</t>
    </r>
  </si>
  <si>
    <r>
      <t>O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</si>
  <si>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</si>
  <si>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18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14</t>
    </r>
  </si>
  <si>
    <r>
      <t>c</t>
    </r>
    <r>
      <rPr>
        <vertAlign val="subscript"/>
        <sz val="16"/>
        <rFont val="Calibri"/>
        <family val="2"/>
        <scheme val="minor"/>
      </rPr>
      <t>14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m</t>
    </r>
  </si>
  <si>
    <r>
      <t>C</t>
    </r>
    <r>
      <rPr>
        <vertAlign val="subscript"/>
        <sz val="16"/>
        <rFont val="Calibri"/>
        <family val="2"/>
        <scheme val="minor"/>
      </rPr>
      <t>1o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</si>
  <si>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</si>
  <si>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18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</si>
  <si>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s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</si>
  <si>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8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</si>
  <si>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ci</t>
    </r>
    <r>
      <rPr>
        <vertAlign val="subscript"/>
        <sz val="16"/>
        <rFont val="Calibri"/>
        <family val="2"/>
        <scheme val="minor"/>
      </rPr>
      <t>3</t>
    </r>
  </si>
  <si>
    <r>
      <t>Oi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U</t>
    </r>
    <r>
      <rPr>
        <vertAlign val="subscript"/>
        <sz val="16"/>
        <rFont val="Calibri"/>
        <family val="2"/>
        <scheme val="minor"/>
      </rPr>
      <t>28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</si>
  <si>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</si>
  <si>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9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12</t>
    </r>
  </si>
  <si>
    <r>
      <t>c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n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0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</si>
  <si>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7</t>
    </r>
    <r>
      <rPr>
        <sz val="16"/>
        <rFont val="Calibri"/>
        <family val="2"/>
        <scheme val="minor"/>
      </rPr>
      <t>H5N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6</t>
    </r>
  </si>
  <si>
    <r>
      <t>c</t>
    </r>
    <r>
      <rPr>
        <vertAlign val="subscript"/>
        <sz val="16"/>
        <rFont val="Calibri"/>
        <family val="2"/>
        <scheme val="minor"/>
      </rPr>
      <t>u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24</t>
    </r>
  </si>
  <si>
    <r>
      <t>CnH</t>
    </r>
    <r>
      <rPr>
        <vertAlign val="subscript"/>
        <sz val="16"/>
        <rFont val="Calibri"/>
        <family val="2"/>
        <scheme val="minor"/>
      </rPr>
      <t>24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</si>
  <si>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6</t>
    </r>
    <r>
      <rPr>
        <sz val="16"/>
        <rFont val="Calibri"/>
        <family val="2"/>
        <scheme val="minor"/>
      </rPr>
      <t>O</t>
    </r>
    <r>
      <rPr>
        <vertAlign val="subscript"/>
        <sz val="16"/>
        <rFont val="Calibri"/>
        <family val="2"/>
        <scheme val="minor"/>
      </rPr>
      <t>2</t>
    </r>
  </si>
  <si>
    <r>
      <t>c</t>
    </r>
    <r>
      <rPr>
        <vertAlign val="subscript"/>
        <sz val="16"/>
        <rFont val="Calibri"/>
        <family val="2"/>
        <scheme val="minor"/>
      </rPr>
      <t>4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4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</si>
  <si>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ci</t>
    </r>
  </si>
  <si>
    <r>
      <t>C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Cl</t>
    </r>
    <r>
      <rPr>
        <vertAlign val="subscript"/>
        <sz val="16"/>
        <rFont val="Calibri"/>
        <family val="2"/>
        <scheme val="minor"/>
      </rPr>
      <t>3</t>
    </r>
    <r>
      <rPr>
        <sz val="16"/>
        <rFont val="Calibri"/>
        <family val="2"/>
        <scheme val="minor"/>
      </rPr>
      <t>Si</t>
    </r>
  </si>
  <si>
    <r>
      <t>h</t>
    </r>
    <r>
      <rPr>
        <vertAlign val="subscript"/>
        <sz val="16"/>
        <rFont val="Calibri"/>
        <family val="2"/>
        <scheme val="minor"/>
      </rPr>
      <t>2</t>
    </r>
    <r>
      <rPr>
        <sz val="16"/>
        <rFont val="Calibri"/>
        <family val="2"/>
        <scheme val="minor"/>
      </rPr>
      <t>o</t>
    </r>
  </si>
  <si>
    <r>
      <t>c</t>
    </r>
    <r>
      <rPr>
        <vertAlign val="subscript"/>
        <sz val="16"/>
        <rFont val="Calibri"/>
        <family val="2"/>
        <scheme val="minor"/>
      </rPr>
      <t>8</t>
    </r>
    <r>
      <rPr>
        <sz val="16"/>
        <rFont val="Calibri"/>
        <family val="2"/>
        <scheme val="minor"/>
      </rPr>
      <t>H</t>
    </r>
    <r>
      <rPr>
        <vertAlign val="subscript"/>
        <sz val="16"/>
        <rFont val="Calibri"/>
        <family val="2"/>
        <scheme val="minor"/>
      </rPr>
      <t>10</t>
    </r>
  </si>
  <si>
    <t>Rcalc</t>
  </si>
  <si>
    <t>Err1</t>
  </si>
  <si>
    <t>Rmax</t>
  </si>
  <si>
    <t>Err2</t>
  </si>
  <si>
    <t>Eq_Cp_liq</t>
  </si>
  <si>
    <t>CP_Liq1</t>
  </si>
  <si>
    <t>CP_Liq2</t>
  </si>
  <si>
    <t>CP_Liq3</t>
  </si>
  <si>
    <t>CP_Liq4</t>
  </si>
  <si>
    <t>CP_Liq5</t>
  </si>
  <si>
    <t>T_CP_Liq_min</t>
  </si>
  <si>
    <t>CP_Liq_Tmin</t>
  </si>
  <si>
    <t>T_CP_Liq_max</t>
  </si>
  <si>
    <t>CP_Liq_Tmax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</si>
</sst>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000000"/>
  </numFmts>
  <fonts count="9" x14ac:knownFonts="1">
    <font>
      <sz val="10"/>
      <name val="Arial"/>
    </font>
    <font>
      <sz val="10"/>
      <name val="Arial"/>
      <family val="2"/>
    </font>
    <font>
      <sz val="12"/>
      <color rgb="FF9C5700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  <scheme val="minor"/>
    </font>
    <font>
      <i/>
      <vertAlign val="subscript"/>
      <sz val="16"/>
      <name val="Calibri"/>
      <family val="2"/>
      <scheme val="minor"/>
    </font>
    <font>
      <vertAlign val="subscript"/>
      <sz val="16"/>
      <name val="Calibri"/>
      <family val="2"/>
      <scheme val="minor"/>
    </font>
    <font>
      <vertAlign val="superscript"/>
      <sz val="16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8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27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indent="1"/>
    </xf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left"/>
    </xf>
    <xf numFmtId="0" fontId="4" fillId="0" borderId="9" xfId="0" applyFont="1" applyBorder="1" applyAlignment="1">
      <alignment horizontal="center" wrapText="1"/>
    </xf>
    <xf numFmtId="0" fontId="3" fillId="0" borderId="12" xfId="0" applyFont="1" applyBorder="1" applyAlignment="1">
      <alignment horizontal="left"/>
    </xf>
    <xf numFmtId="2" fontId="3" fillId="0" borderId="19" xfId="0" applyNumberFormat="1" applyFont="1" applyBorder="1" applyAlignment="1">
      <alignment horizontal="left"/>
    </xf>
    <xf numFmtId="164" fontId="3" fillId="0" borderId="20" xfId="0" applyNumberFormat="1" applyFont="1" applyBorder="1" applyAlignment="1">
      <alignment horizontal="left" indent="1"/>
    </xf>
    <xf numFmtId="164" fontId="3" fillId="0" borderId="21" xfId="0" applyNumberFormat="1" applyFont="1" applyBorder="1" applyAlignment="1">
      <alignment horizontal="left" indent="1"/>
    </xf>
    <xf numFmtId="3" fontId="3" fillId="0" borderId="22" xfId="0" applyNumberFormat="1" applyFont="1" applyBorder="1" applyAlignment="1">
      <alignment horizontal="justify" vertical="top"/>
    </xf>
    <xf numFmtId="3" fontId="3" fillId="0" borderId="23" xfId="0" applyNumberFormat="1" applyFont="1" applyBorder="1" applyAlignment="1">
      <alignment vertical="top"/>
    </xf>
    <xf numFmtId="0" fontId="3" fillId="0" borderId="24" xfId="0" applyFont="1" applyBorder="1" applyAlignment="1">
      <alignment horizontal="left" vertical="top"/>
    </xf>
    <xf numFmtId="165" fontId="3" fillId="0" borderId="25" xfId="0" applyNumberFormat="1" applyFont="1" applyBorder="1" applyAlignment="1">
      <alignment horizontal="left" vertical="top"/>
    </xf>
    <xf numFmtId="165" fontId="3" fillId="0" borderId="26" xfId="0" applyNumberFormat="1" applyFont="1" applyBorder="1" applyAlignment="1">
      <alignment horizontal="justify" vertical="top"/>
    </xf>
    <xf numFmtId="2" fontId="3" fillId="0" borderId="30" xfId="0" applyNumberFormat="1" applyFont="1" applyBorder="1" applyAlignment="1">
      <alignment horizontal="left" vertical="top"/>
    </xf>
    <xf numFmtId="164" fontId="3" fillId="0" borderId="31" xfId="0" applyNumberFormat="1" applyFont="1" applyBorder="1" applyAlignment="1">
      <alignment horizontal="left" vertical="top" indent="1"/>
    </xf>
    <xf numFmtId="164" fontId="3" fillId="0" borderId="32" xfId="0" applyNumberFormat="1" applyFont="1" applyBorder="1" applyAlignment="1">
      <alignment horizontal="left" vertical="top" indent="1"/>
    </xf>
    <xf numFmtId="0" fontId="3" fillId="0" borderId="33" xfId="0" applyFont="1" applyBorder="1" applyAlignment="1">
      <alignment horizontal="left" vertical="top"/>
    </xf>
    <xf numFmtId="166" fontId="3" fillId="0" borderId="34" xfId="0" applyNumberFormat="1" applyFont="1" applyBorder="1" applyAlignment="1">
      <alignment horizontal="left" vertical="top"/>
    </xf>
    <xf numFmtId="164" fontId="3" fillId="0" borderId="36" xfId="0" applyNumberFormat="1" applyFont="1" applyBorder="1" applyAlignment="1">
      <alignment horizontal="justify" vertical="top"/>
    </xf>
    <xf numFmtId="3" fontId="3" fillId="0" borderId="38" xfId="0" applyNumberFormat="1" applyFont="1" applyBorder="1" applyAlignment="1">
      <alignment horizontal="justify"/>
    </xf>
    <xf numFmtId="3" fontId="3" fillId="0" borderId="39" xfId="0" applyNumberFormat="1" applyFont="1" applyBorder="1" applyAlignment="1"/>
    <xf numFmtId="0" fontId="3" fillId="0" borderId="40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164" fontId="3" fillId="0" borderId="42" xfId="0" applyNumberFormat="1" applyFont="1" applyBorder="1" applyAlignment="1">
      <alignment horizontal="left"/>
    </xf>
    <xf numFmtId="165" fontId="3" fillId="0" borderId="43" xfId="0" applyNumberFormat="1" applyFont="1" applyBorder="1" applyAlignment="1">
      <alignment horizontal="justify"/>
    </xf>
    <xf numFmtId="2" fontId="3" fillId="0" borderId="46" xfId="0" applyNumberFormat="1" applyFont="1" applyBorder="1" applyAlignment="1">
      <alignment horizontal="left"/>
    </xf>
    <xf numFmtId="164" fontId="3" fillId="0" borderId="47" xfId="0" applyNumberFormat="1" applyFont="1" applyBorder="1" applyAlignment="1">
      <alignment horizontal="left" indent="1"/>
    </xf>
    <xf numFmtId="164" fontId="3" fillId="0" borderId="48" xfId="0" applyNumberFormat="1" applyFont="1" applyBorder="1" applyAlignment="1">
      <alignment horizontal="left" indent="1"/>
    </xf>
    <xf numFmtId="164" fontId="3" fillId="0" borderId="51" xfId="0" applyNumberFormat="1" applyFont="1" applyBorder="1" applyAlignment="1">
      <alignment horizontal="left" vertical="top"/>
    </xf>
    <xf numFmtId="166" fontId="3" fillId="0" borderId="54" xfId="0" applyNumberFormat="1" applyFont="1" applyBorder="1" applyAlignment="1">
      <alignment horizontal="justify" vertical="top"/>
    </xf>
    <xf numFmtId="165" fontId="3" fillId="0" borderId="59" xfId="0" applyNumberFormat="1" applyFont="1" applyBorder="1" applyAlignment="1">
      <alignment horizontal="left"/>
    </xf>
    <xf numFmtId="2" fontId="3" fillId="0" borderId="60" xfId="0" applyNumberFormat="1" applyFont="1" applyBorder="1" applyAlignment="1">
      <alignment horizontal="justify"/>
    </xf>
    <xf numFmtId="164" fontId="3" fillId="0" borderId="61" xfId="0" applyNumberFormat="1" applyFont="1" applyBorder="1" applyAlignment="1">
      <alignment horizontal="justify"/>
    </xf>
    <xf numFmtId="2" fontId="3" fillId="0" borderId="62" xfId="0" applyNumberFormat="1" applyFont="1" applyBorder="1" applyAlignment="1">
      <alignment horizontal="justify" vertical="top"/>
    </xf>
    <xf numFmtId="3" fontId="3" fillId="0" borderId="63" xfId="0" applyNumberFormat="1" applyFont="1" applyBorder="1" applyAlignment="1">
      <alignment vertical="top"/>
    </xf>
    <xf numFmtId="166" fontId="3" fillId="0" borderId="64" xfId="0" applyNumberFormat="1" applyFont="1" applyBorder="1" applyAlignment="1">
      <alignment horizontal="left"/>
    </xf>
    <xf numFmtId="166" fontId="3" fillId="0" borderId="66" xfId="0" applyNumberFormat="1" applyFont="1" applyBorder="1" applyAlignment="1">
      <alignment horizontal="justify"/>
    </xf>
    <xf numFmtId="3" fontId="3" fillId="0" borderId="68" xfId="0" applyNumberFormat="1" applyFont="1" applyBorder="1" applyAlignment="1"/>
    <xf numFmtId="0" fontId="3" fillId="0" borderId="69" xfId="0" applyFont="1" applyBorder="1" applyAlignment="1">
      <alignment horizontal="left" vertical="top"/>
    </xf>
    <xf numFmtId="0" fontId="3" fillId="0" borderId="70" xfId="0" applyFont="1" applyBorder="1" applyAlignment="1">
      <alignment horizontal="left"/>
    </xf>
    <xf numFmtId="0" fontId="3" fillId="0" borderId="72" xfId="0" applyFont="1" applyBorder="1" applyAlignment="1">
      <alignment horizontal="left" vertical="top"/>
    </xf>
    <xf numFmtId="0" fontId="3" fillId="0" borderId="87" xfId="0" applyFont="1" applyBorder="1" applyAlignment="1">
      <alignment horizontal="left"/>
    </xf>
    <xf numFmtId="3" fontId="3" fillId="0" borderId="89" xfId="0" applyNumberFormat="1" applyFont="1" applyBorder="1" applyAlignment="1">
      <alignment vertical="top"/>
    </xf>
    <xf numFmtId="0" fontId="3" fillId="0" borderId="90" xfId="0" applyFont="1" applyBorder="1" applyAlignment="1">
      <alignment horizontal="left" vertical="top"/>
    </xf>
    <xf numFmtId="0" fontId="3" fillId="0" borderId="91" xfId="0" applyFont="1" applyBorder="1" applyAlignment="1">
      <alignment horizontal="left" vertical="top"/>
    </xf>
    <xf numFmtId="165" fontId="3" fillId="0" borderId="92" xfId="0" applyNumberFormat="1" applyFont="1" applyBorder="1" applyAlignment="1">
      <alignment horizontal="left" vertical="top"/>
    </xf>
    <xf numFmtId="2" fontId="3" fillId="0" borderId="95" xfId="0" applyNumberFormat="1" applyFont="1" applyBorder="1" applyAlignment="1">
      <alignment horizontal="justify" vertical="top"/>
    </xf>
    <xf numFmtId="164" fontId="3" fillId="0" borderId="98" xfId="0" applyNumberFormat="1" applyFont="1" applyBorder="1" applyAlignment="1">
      <alignment horizontal="left" vertical="top" indent="1"/>
    </xf>
    <xf numFmtId="2" fontId="3" fillId="0" borderId="99" xfId="0" applyNumberFormat="1" applyFont="1" applyBorder="1" applyAlignment="1">
      <alignment horizontal="left" vertical="top"/>
    </xf>
    <xf numFmtId="164" fontId="3" fillId="0" borderId="100" xfId="0" applyNumberFormat="1" applyFont="1" applyBorder="1" applyAlignment="1">
      <alignment horizontal="left" vertical="top" indent="1"/>
    </xf>
    <xf numFmtId="3" fontId="3" fillId="0" borderId="101" xfId="0" applyNumberFormat="1" applyFont="1" applyBorder="1" applyAlignment="1">
      <alignment horizontal="center"/>
    </xf>
    <xf numFmtId="3" fontId="3" fillId="0" borderId="102" xfId="0" applyNumberFormat="1" applyFont="1" applyBorder="1" applyAlignment="1"/>
    <xf numFmtId="165" fontId="3" fillId="0" borderId="103" xfId="0" applyNumberFormat="1" applyFont="1" applyBorder="1" applyAlignment="1">
      <alignment horizontal="justify"/>
    </xf>
    <xf numFmtId="2" fontId="3" fillId="0" borderId="108" xfId="0" applyNumberFormat="1" applyFont="1" applyBorder="1" applyAlignment="1">
      <alignment horizontal="justify"/>
    </xf>
    <xf numFmtId="3" fontId="3" fillId="0" borderId="109" xfId="0" applyNumberFormat="1" applyFont="1" applyBorder="1" applyAlignment="1">
      <alignment horizontal="center"/>
    </xf>
    <xf numFmtId="3" fontId="3" fillId="0" borderId="56" xfId="0" applyNumberFormat="1" applyFont="1" applyBorder="1" applyAlignment="1"/>
    <xf numFmtId="3" fontId="3" fillId="0" borderId="111" xfId="0" applyNumberFormat="1" applyFont="1" applyBorder="1" applyAlignment="1">
      <alignment horizontal="center" vertical="top"/>
    </xf>
    <xf numFmtId="3" fontId="3" fillId="0" borderId="58" xfId="0" applyNumberFormat="1" applyFont="1" applyBorder="1" applyAlignment="1">
      <alignment vertical="top"/>
    </xf>
    <xf numFmtId="0" fontId="3" fillId="0" borderId="117" xfId="0" applyFont="1" applyBorder="1" applyAlignment="1">
      <alignment horizontal="left" vertical="top"/>
    </xf>
    <xf numFmtId="0" fontId="3" fillId="0" borderId="125" xfId="0" applyFont="1" applyBorder="1" applyAlignment="1">
      <alignment horizontal="left"/>
    </xf>
    <xf numFmtId="3" fontId="3" fillId="0" borderId="85" xfId="0" applyNumberFormat="1" applyFont="1" applyBorder="1" applyAlignment="1">
      <alignment vertical="top"/>
    </xf>
    <xf numFmtId="3" fontId="3" fillId="0" borderId="44" xfId="0" applyNumberFormat="1" applyFont="1" applyBorder="1" applyAlignment="1"/>
    <xf numFmtId="2" fontId="3" fillId="0" borderId="137" xfId="0" applyNumberFormat="1" applyFont="1" applyBorder="1" applyAlignment="1">
      <alignment horizontal="center"/>
    </xf>
    <xf numFmtId="3" fontId="3" fillId="0" borderId="139" xfId="0" applyNumberFormat="1" applyFont="1" applyBorder="1" applyAlignment="1">
      <alignment horizontal="center" vertical="top"/>
    </xf>
    <xf numFmtId="3" fontId="3" fillId="0" borderId="94" xfId="0" applyNumberFormat="1" applyFont="1" applyBorder="1" applyAlignment="1">
      <alignment vertical="top"/>
    </xf>
    <xf numFmtId="0" fontId="3" fillId="0" borderId="140" xfId="0" applyFont="1" applyBorder="1" applyAlignment="1">
      <alignment horizontal="left" vertical="top"/>
    </xf>
    <xf numFmtId="164" fontId="3" fillId="0" borderId="141" xfId="0" applyNumberFormat="1" applyFont="1" applyBorder="1" applyAlignment="1">
      <alignment horizontal="justify" vertical="top"/>
    </xf>
    <xf numFmtId="0" fontId="3" fillId="0" borderId="157" xfId="0" applyFont="1" applyBorder="1" applyAlignment="1">
      <alignment horizontal="left" vertical="top"/>
    </xf>
    <xf numFmtId="0" fontId="3" fillId="0" borderId="159" xfId="0" applyFont="1" applyBorder="1" applyAlignment="1">
      <alignment horizontal="left" vertical="top"/>
    </xf>
    <xf numFmtId="2" fontId="3" fillId="0" borderId="160" xfId="0" applyNumberFormat="1" applyFont="1" applyBorder="1" applyAlignment="1">
      <alignment horizontal="center" vertical="top"/>
    </xf>
    <xf numFmtId="0" fontId="3" fillId="0" borderId="163" xfId="0" applyFont="1" applyBorder="1" applyAlignment="1">
      <alignment horizontal="left"/>
    </xf>
    <xf numFmtId="0" fontId="3" fillId="0" borderId="165" xfId="0" applyFont="1" applyBorder="1" applyAlignment="1">
      <alignment horizontal="left"/>
    </xf>
    <xf numFmtId="3" fontId="3" fillId="0" borderId="166" xfId="0" applyNumberFormat="1" applyFont="1" applyBorder="1" applyAlignment="1">
      <alignment horizontal="justify"/>
    </xf>
    <xf numFmtId="0" fontId="3" fillId="0" borderId="168" xfId="0" applyFont="1" applyBorder="1" applyAlignment="1">
      <alignment horizontal="justify" vertical="top" wrapText="1"/>
    </xf>
    <xf numFmtId="3" fontId="3" fillId="0" borderId="170" xfId="0" applyNumberFormat="1" applyFont="1" applyBorder="1" applyAlignment="1">
      <alignment horizontal="justify" vertical="top"/>
    </xf>
    <xf numFmtId="0" fontId="3" fillId="0" borderId="174" xfId="0" applyFont="1" applyBorder="1" applyAlignment="1">
      <alignment horizontal="justify" vertical="top"/>
    </xf>
    <xf numFmtId="0" fontId="3" fillId="0" borderId="177" xfId="0" applyFont="1" applyBorder="1" applyAlignment="1">
      <alignment horizontal="justify" vertical="top"/>
    </xf>
    <xf numFmtId="3" fontId="3" fillId="0" borderId="142" xfId="0" applyNumberFormat="1" applyFont="1" applyBorder="1" applyAlignment="1">
      <alignment vertical="top"/>
    </xf>
    <xf numFmtId="0" fontId="3" fillId="0" borderId="0" xfId="0" applyFont="1"/>
    <xf numFmtId="0" fontId="3" fillId="0" borderId="0" xfId="0" applyFont="1" applyAlignment="1"/>
    <xf numFmtId="164" fontId="0" fillId="0" borderId="0" xfId="0" applyNumberFormat="1"/>
    <xf numFmtId="2" fontId="3" fillId="0" borderId="37" xfId="0" applyNumberFormat="1" applyFont="1" applyBorder="1" applyAlignment="1">
      <alignment horizontal="right" vertical="top" indent="1"/>
    </xf>
    <xf numFmtId="2" fontId="3" fillId="0" borderId="60" xfId="0" applyNumberFormat="1" applyFont="1" applyBorder="1" applyAlignment="1">
      <alignment horizontal="right"/>
    </xf>
    <xf numFmtId="2" fontId="3" fillId="0" borderId="62" xfId="0" applyNumberFormat="1" applyFont="1" applyBorder="1" applyAlignment="1">
      <alignment horizontal="right" vertical="top"/>
    </xf>
    <xf numFmtId="2" fontId="3" fillId="0" borderId="75" xfId="0" applyNumberFormat="1" applyFont="1" applyBorder="1" applyAlignment="1">
      <alignment horizontal="right" indent="3"/>
    </xf>
    <xf numFmtId="2" fontId="3" fillId="0" borderId="81" xfId="0" applyNumberFormat="1" applyFont="1" applyBorder="1" applyAlignment="1">
      <alignment horizontal="right" indent="2"/>
    </xf>
    <xf numFmtId="2" fontId="3" fillId="0" borderId="95" xfId="0" applyNumberFormat="1" applyFont="1" applyBorder="1" applyAlignment="1">
      <alignment horizontal="right" vertical="top"/>
    </xf>
    <xf numFmtId="2" fontId="3" fillId="0" borderId="124" xfId="0" applyNumberFormat="1" applyFont="1" applyBorder="1" applyAlignment="1">
      <alignment horizontal="right" vertical="top" indent="2"/>
    </xf>
    <xf numFmtId="2" fontId="3" fillId="0" borderId="67" xfId="0" applyNumberFormat="1" applyFont="1" applyBorder="1" applyAlignment="1">
      <alignment horizontal="right" indent="1"/>
    </xf>
    <xf numFmtId="2" fontId="3" fillId="0" borderId="143" xfId="0" applyNumberFormat="1" applyFont="1" applyBorder="1" applyAlignment="1">
      <alignment horizontal="right" vertical="top" indent="2"/>
    </xf>
    <xf numFmtId="2" fontId="3" fillId="0" borderId="108" xfId="0" applyNumberFormat="1" applyFont="1" applyBorder="1" applyAlignment="1">
      <alignment horizontal="right"/>
    </xf>
    <xf numFmtId="2" fontId="4" fillId="0" borderId="5" xfId="0" applyNumberFormat="1" applyFont="1" applyBorder="1" applyAlignment="1">
      <alignment horizontal="right"/>
    </xf>
    <xf numFmtId="2" fontId="3" fillId="0" borderId="17" xfId="0" applyNumberFormat="1" applyFont="1" applyBorder="1" applyAlignment="1">
      <alignment horizontal="right" vertical="top"/>
    </xf>
    <xf numFmtId="2" fontId="3" fillId="0" borderId="18" xfId="0" applyNumberFormat="1" applyFont="1" applyBorder="1" applyAlignment="1">
      <alignment horizontal="right" vertical="top" indent="1"/>
    </xf>
    <xf numFmtId="2" fontId="3" fillId="0" borderId="26" xfId="0" applyNumberFormat="1" applyFont="1" applyBorder="1" applyAlignment="1">
      <alignment horizontal="right" vertical="top"/>
    </xf>
    <xf numFmtId="2" fontId="3" fillId="0" borderId="27" xfId="0" applyNumberFormat="1" applyFont="1" applyBorder="1" applyAlignment="1">
      <alignment horizontal="right" vertical="top" indent="2"/>
    </xf>
    <xf numFmtId="2" fontId="3" fillId="0" borderId="28" xfId="0" applyNumberFormat="1" applyFont="1" applyBorder="1" applyAlignment="1">
      <alignment horizontal="right" vertical="top" indent="1"/>
    </xf>
    <xf numFmtId="2" fontId="3" fillId="0" borderId="29" xfId="0" applyNumberFormat="1" applyFont="1" applyBorder="1" applyAlignment="1">
      <alignment horizontal="right" vertical="top"/>
    </xf>
    <xf numFmtId="2" fontId="3" fillId="0" borderId="35" xfId="0" applyNumberFormat="1" applyFont="1" applyBorder="1" applyAlignment="1">
      <alignment horizontal="right" vertical="top" indent="1"/>
    </xf>
    <xf numFmtId="2" fontId="3" fillId="0" borderId="43" xfId="0" applyNumberFormat="1" applyFont="1" applyBorder="1" applyAlignment="1">
      <alignment horizontal="right"/>
    </xf>
    <xf numFmtId="2" fontId="3" fillId="0" borderId="44" xfId="0" applyNumberFormat="1" applyFont="1" applyBorder="1" applyAlignment="1">
      <alignment horizontal="right" indent="1"/>
    </xf>
    <xf numFmtId="2" fontId="3" fillId="0" borderId="45" xfId="0" applyNumberFormat="1" applyFont="1" applyBorder="1" applyAlignment="1">
      <alignment horizontal="right" indent="3"/>
    </xf>
    <xf numFmtId="2" fontId="3" fillId="0" borderId="49" xfId="0" applyNumberFormat="1" applyFont="1" applyBorder="1" applyAlignment="1">
      <alignment horizontal="right" vertical="top" indent="2"/>
    </xf>
    <xf numFmtId="2" fontId="3" fillId="0" borderId="50" xfId="0" applyNumberFormat="1" applyFont="1" applyBorder="1" applyAlignment="1">
      <alignment horizontal="right" vertical="top" indent="3"/>
    </xf>
    <xf numFmtId="2" fontId="3" fillId="0" borderId="52" xfId="0" applyNumberFormat="1" applyFont="1" applyBorder="1" applyAlignment="1">
      <alignment horizontal="right" vertical="top"/>
    </xf>
    <xf numFmtId="2" fontId="3" fillId="0" borderId="53" xfId="0" applyNumberFormat="1" applyFont="1" applyBorder="1" applyAlignment="1">
      <alignment horizontal="right" vertical="top"/>
    </xf>
    <xf numFmtId="2" fontId="3" fillId="0" borderId="54" xfId="0" applyNumberFormat="1" applyFont="1" applyBorder="1" applyAlignment="1">
      <alignment horizontal="right" vertical="top"/>
    </xf>
    <xf numFmtId="2" fontId="3" fillId="0" borderId="55" xfId="0" applyNumberFormat="1" applyFont="1" applyBorder="1" applyAlignment="1">
      <alignment horizontal="right" vertical="top" indent="3"/>
    </xf>
    <xf numFmtId="2" fontId="3" fillId="0" borderId="56" xfId="0" applyNumberFormat="1" applyFont="1" applyBorder="1" applyAlignment="1">
      <alignment horizontal="right"/>
    </xf>
    <xf numFmtId="2" fontId="3" fillId="0" borderId="57" xfId="0" applyNumberFormat="1" applyFont="1" applyBorder="1" applyAlignment="1">
      <alignment horizontal="right"/>
    </xf>
    <xf numFmtId="2" fontId="3" fillId="0" borderId="58" xfId="0" applyNumberFormat="1" applyFont="1" applyBorder="1" applyAlignment="1">
      <alignment horizontal="right" vertical="top"/>
    </xf>
    <xf numFmtId="2" fontId="3" fillId="0" borderId="61" xfId="0" applyNumberFormat="1" applyFont="1" applyBorder="1" applyAlignment="1">
      <alignment horizontal="right"/>
    </xf>
    <xf numFmtId="2" fontId="3" fillId="0" borderId="36" xfId="0" applyNumberFormat="1" applyFont="1" applyBorder="1" applyAlignment="1">
      <alignment horizontal="right" vertical="top"/>
    </xf>
    <xf numFmtId="2" fontId="3" fillId="0" borderId="65" xfId="0" applyNumberFormat="1" applyFont="1" applyBorder="1" applyAlignment="1">
      <alignment horizontal="right" indent="1"/>
    </xf>
    <xf numFmtId="2" fontId="3" fillId="0" borderId="66" xfId="0" applyNumberFormat="1" applyFont="1" applyBorder="1" applyAlignment="1">
      <alignment horizontal="right"/>
    </xf>
    <xf numFmtId="2" fontId="3" fillId="0" borderId="71" xfId="0" applyNumberFormat="1" applyFont="1" applyBorder="1" applyAlignment="1">
      <alignment horizontal="right" indent="2"/>
    </xf>
    <xf numFmtId="2" fontId="3" fillId="0" borderId="73" xfId="0" applyNumberFormat="1" applyFont="1" applyBorder="1" applyAlignment="1">
      <alignment horizontal="right"/>
    </xf>
    <xf numFmtId="2" fontId="3" fillId="0" borderId="76" xfId="0" applyNumberFormat="1" applyFont="1" applyBorder="1" applyAlignment="1">
      <alignment horizontal="right" vertical="top"/>
    </xf>
    <xf numFmtId="2" fontId="3" fillId="0" borderId="78" xfId="0" applyNumberFormat="1" applyFont="1" applyBorder="1" applyAlignment="1">
      <alignment horizontal="right" indent="2"/>
    </xf>
    <xf numFmtId="2" fontId="3" fillId="0" borderId="79" xfId="0" applyNumberFormat="1" applyFont="1" applyBorder="1" applyAlignment="1">
      <alignment horizontal="right" indent="2"/>
    </xf>
    <xf numFmtId="2" fontId="3" fillId="0" borderId="80" xfId="0" applyNumberFormat="1" applyFont="1" applyBorder="1" applyAlignment="1">
      <alignment horizontal="right" indent="1"/>
    </xf>
    <xf numFmtId="2" fontId="3" fillId="0" borderId="82" xfId="0" applyNumberFormat="1" applyFont="1" applyBorder="1" applyAlignment="1">
      <alignment horizontal="right" indent="2"/>
    </xf>
    <xf numFmtId="2" fontId="3" fillId="0" borderId="83" xfId="0" applyNumberFormat="1" applyFont="1" applyBorder="1" applyAlignment="1">
      <alignment horizontal="right" vertical="top" indent="2"/>
    </xf>
    <xf numFmtId="2" fontId="3" fillId="0" borderId="84" xfId="0" applyNumberFormat="1" applyFont="1" applyBorder="1" applyAlignment="1">
      <alignment horizontal="right" vertical="top" indent="2"/>
    </xf>
    <xf numFmtId="2" fontId="3" fillId="0" borderId="85" xfId="0" applyNumberFormat="1" applyFont="1" applyBorder="1" applyAlignment="1">
      <alignment horizontal="right" vertical="top" indent="1"/>
    </xf>
    <xf numFmtId="2" fontId="3" fillId="0" borderId="86" xfId="0" applyNumberFormat="1" applyFont="1" applyBorder="1" applyAlignment="1">
      <alignment horizontal="right" vertical="top" indent="3"/>
    </xf>
    <xf numFmtId="2" fontId="3" fillId="0" borderId="97" xfId="0" applyNumberFormat="1" applyFont="1" applyBorder="1" applyAlignment="1">
      <alignment horizontal="right" vertical="top" indent="1"/>
    </xf>
    <xf numFmtId="2" fontId="3" fillId="0" borderId="110" xfId="0" applyNumberFormat="1" applyFont="1" applyBorder="1" applyAlignment="1">
      <alignment horizontal="right" indent="2"/>
    </xf>
    <xf numFmtId="2" fontId="3" fillId="0" borderId="112" xfId="0" applyNumberFormat="1" applyFont="1" applyBorder="1" applyAlignment="1">
      <alignment horizontal="right" vertical="top" indent="3"/>
    </xf>
    <xf numFmtId="2" fontId="3" fillId="0" borderId="113" xfId="0" applyNumberFormat="1" applyFont="1" applyBorder="1" applyAlignment="1">
      <alignment horizontal="right" indent="2"/>
    </xf>
    <xf numFmtId="2" fontId="3" fillId="0" borderId="115" xfId="0" applyNumberFormat="1" applyFont="1" applyBorder="1" applyAlignment="1">
      <alignment horizontal="right" vertical="top" indent="3"/>
    </xf>
    <xf numFmtId="2" fontId="3" fillId="0" borderId="116" xfId="0" applyNumberFormat="1" applyFont="1" applyBorder="1" applyAlignment="1">
      <alignment horizontal="right" indent="3"/>
    </xf>
    <xf numFmtId="2" fontId="3" fillId="0" borderId="118" xfId="0" applyNumberFormat="1" applyFont="1" applyBorder="1" applyAlignment="1">
      <alignment horizontal="right" vertical="top" indent="2"/>
    </xf>
    <xf numFmtId="2" fontId="3" fillId="0" borderId="119" xfId="0" applyNumberFormat="1" applyFont="1" applyBorder="1" applyAlignment="1">
      <alignment horizontal="right" vertical="top" indent="1"/>
    </xf>
    <xf numFmtId="2" fontId="3" fillId="0" borderId="120" xfId="0" applyNumberFormat="1" applyFont="1" applyBorder="1" applyAlignment="1">
      <alignment horizontal="right" vertical="top" indent="2"/>
    </xf>
    <xf numFmtId="2" fontId="3" fillId="0" borderId="127" xfId="0" applyNumberFormat="1" applyFont="1" applyBorder="1" applyAlignment="1">
      <alignment horizontal="right" vertical="top" indent="3"/>
    </xf>
    <xf numFmtId="2" fontId="3" fillId="0" borderId="130" xfId="0" applyNumberFormat="1" applyFont="1" applyBorder="1" applyAlignment="1">
      <alignment horizontal="right" indent="3"/>
    </xf>
    <xf numFmtId="2" fontId="3" fillId="0" borderId="133" xfId="0" applyNumberFormat="1" applyFont="1" applyBorder="1" applyAlignment="1">
      <alignment horizontal="right" vertical="top" indent="2"/>
    </xf>
    <xf numFmtId="2" fontId="3" fillId="0" borderId="134" xfId="0" applyNumberFormat="1" applyFont="1" applyBorder="1" applyAlignment="1">
      <alignment horizontal="right" indent="1"/>
    </xf>
    <xf numFmtId="2" fontId="3" fillId="0" borderId="142" xfId="0" applyNumberFormat="1" applyFont="1" applyBorder="1" applyAlignment="1">
      <alignment horizontal="right" vertical="top"/>
    </xf>
    <xf numFmtId="2" fontId="3" fillId="0" borderId="102" xfId="0" applyNumberFormat="1" applyFont="1" applyBorder="1" applyAlignment="1">
      <alignment horizontal="right"/>
    </xf>
    <xf numFmtId="2" fontId="3" fillId="0" borderId="150" xfId="0" applyNumberFormat="1" applyFont="1" applyBorder="1" applyAlignment="1">
      <alignment horizontal="right"/>
    </xf>
    <xf numFmtId="2" fontId="3" fillId="0" borderId="151" xfId="0" applyNumberFormat="1" applyFont="1" applyBorder="1" applyAlignment="1">
      <alignment horizontal="right" indent="1"/>
    </xf>
    <xf numFmtId="2" fontId="3" fillId="0" borderId="152" xfId="0" applyNumberFormat="1" applyFont="1" applyBorder="1" applyAlignment="1">
      <alignment horizontal="right" indent="2"/>
    </xf>
    <xf numFmtId="2" fontId="3" fillId="0" borderId="153" xfId="0" applyNumberFormat="1" applyFont="1" applyBorder="1" applyAlignment="1">
      <alignment horizontal="right" indent="3"/>
    </xf>
    <xf numFmtId="2" fontId="3" fillId="0" borderId="154" xfId="0" applyNumberFormat="1" applyFont="1" applyBorder="1" applyAlignment="1">
      <alignment horizontal="right" vertical="top" indent="3"/>
    </xf>
    <xf numFmtId="2" fontId="3" fillId="0" borderId="155" xfId="0" applyNumberFormat="1" applyFont="1" applyBorder="1" applyAlignment="1">
      <alignment horizontal="right" vertical="top" indent="3"/>
    </xf>
    <xf numFmtId="2" fontId="3" fillId="0" borderId="158" xfId="0" applyNumberFormat="1" applyFont="1" applyBorder="1" applyAlignment="1">
      <alignment horizontal="right" indent="1"/>
    </xf>
    <xf numFmtId="2" fontId="3" fillId="0" borderId="122" xfId="0" applyNumberFormat="1" applyFont="1" applyBorder="1" applyAlignment="1">
      <alignment horizontal="right" vertical="top" indent="1"/>
    </xf>
    <xf numFmtId="2" fontId="3" fillId="0" borderId="161" xfId="0" applyNumberFormat="1" applyFont="1" applyBorder="1" applyAlignment="1">
      <alignment horizontal="right" indent="1"/>
    </xf>
    <xf numFmtId="2" fontId="3" fillId="0" borderId="162" xfId="0" applyNumberFormat="1" applyFont="1" applyBorder="1" applyAlignment="1">
      <alignment horizontal="right" vertical="top" indent="3"/>
    </xf>
    <xf numFmtId="2" fontId="3" fillId="0" borderId="164" xfId="0" applyNumberFormat="1" applyFont="1" applyBorder="1" applyAlignment="1">
      <alignment horizontal="right" indent="1"/>
    </xf>
    <xf numFmtId="2" fontId="3" fillId="0" borderId="103" xfId="0" applyNumberFormat="1" applyFont="1" applyBorder="1" applyAlignment="1">
      <alignment horizontal="right"/>
    </xf>
    <xf numFmtId="2" fontId="3" fillId="0" borderId="167" xfId="0" applyNumberFormat="1" applyFont="1" applyBorder="1" applyAlignment="1">
      <alignment horizontal="right" vertical="top" indent="2"/>
    </xf>
    <xf numFmtId="2" fontId="3" fillId="0" borderId="0" xfId="0" applyNumberFormat="1" applyFont="1" applyAlignment="1">
      <alignment horizontal="right"/>
    </xf>
    <xf numFmtId="2" fontId="3" fillId="0" borderId="49" xfId="0" applyNumberFormat="1" applyFont="1" applyBorder="1" applyAlignment="1">
      <alignment horizontal="right" vertical="top"/>
    </xf>
    <xf numFmtId="2" fontId="3" fillId="0" borderId="50" xfId="0" applyNumberFormat="1" applyFont="1" applyBorder="1" applyAlignment="1">
      <alignment horizontal="right" vertical="top"/>
    </xf>
    <xf numFmtId="2" fontId="3" fillId="0" borderId="71" xfId="0" applyNumberFormat="1" applyFont="1" applyBorder="1" applyAlignment="1">
      <alignment horizontal="right"/>
    </xf>
    <xf numFmtId="2" fontId="3" fillId="0" borderId="93" xfId="0" applyNumberFormat="1" applyFont="1" applyBorder="1" applyAlignment="1">
      <alignment horizontal="right" vertical="top"/>
    </xf>
    <xf numFmtId="2" fontId="3" fillId="0" borderId="27" xfId="0" applyNumberFormat="1" applyFont="1" applyBorder="1" applyAlignment="1">
      <alignment horizontal="right" vertical="top"/>
    </xf>
    <xf numFmtId="2" fontId="3" fillId="0" borderId="116" xfId="0" applyNumberFormat="1" applyFont="1" applyBorder="1" applyAlignment="1">
      <alignment horizontal="right"/>
    </xf>
    <xf numFmtId="2" fontId="3" fillId="0" borderId="75" xfId="0" applyNumberFormat="1" applyFont="1" applyBorder="1" applyAlignment="1">
      <alignment horizontal="right"/>
    </xf>
    <xf numFmtId="2" fontId="3" fillId="0" borderId="44" xfId="0" applyNumberFormat="1" applyFont="1" applyBorder="1" applyAlignment="1">
      <alignment horizontal="right"/>
    </xf>
    <xf numFmtId="2" fontId="3" fillId="0" borderId="94" xfId="0" applyNumberFormat="1" applyFont="1" applyBorder="1" applyAlignment="1">
      <alignment horizontal="right" vertical="top"/>
    </xf>
    <xf numFmtId="0" fontId="1" fillId="0" borderId="186" xfId="0" applyFont="1" applyFill="1" applyBorder="1"/>
    <xf numFmtId="3" fontId="2" fillId="2" borderId="22" xfId="1" applyNumberFormat="1" applyBorder="1" applyAlignment="1">
      <alignment horizontal="justify" vertical="top"/>
    </xf>
    <xf numFmtId="3" fontId="3" fillId="0" borderId="11" xfId="0" applyNumberFormat="1" applyFont="1" applyBorder="1" applyAlignment="1"/>
    <xf numFmtId="0" fontId="4" fillId="0" borderId="129" xfId="0" applyFont="1" applyBorder="1" applyAlignment="1">
      <alignment horizontal="left" vertical="top"/>
    </xf>
    <xf numFmtId="0" fontId="4" fillId="0" borderId="77" xfId="0" applyFont="1" applyBorder="1" applyAlignment="1">
      <alignment horizontal="left"/>
    </xf>
    <xf numFmtId="164" fontId="3" fillId="0" borderId="13" xfId="0" applyNumberFormat="1" applyFont="1" applyBorder="1" applyAlignment="1">
      <alignment horizontal="left"/>
    </xf>
    <xf numFmtId="165" fontId="3" fillId="0" borderId="122" xfId="0" applyNumberFormat="1" applyFont="1" applyBorder="1" applyAlignment="1">
      <alignment horizontal="left" vertical="top" indent="1"/>
    </xf>
    <xf numFmtId="166" fontId="3" fillId="0" borderId="181" xfId="0" applyNumberFormat="1" applyFont="1" applyBorder="1" applyAlignment="1">
      <alignment horizontal="left" vertical="top"/>
    </xf>
    <xf numFmtId="167" fontId="3" fillId="0" borderId="135" xfId="0" applyNumberFormat="1" applyFont="1" applyBorder="1" applyAlignment="1">
      <alignment horizontal="left"/>
    </xf>
    <xf numFmtId="164" fontId="3" fillId="0" borderId="146" xfId="0" applyNumberFormat="1" applyFont="1" applyBorder="1" applyAlignment="1">
      <alignment horizontal="justify"/>
    </xf>
    <xf numFmtId="165" fontId="3" fillId="0" borderId="149" xfId="0" applyNumberFormat="1" applyFont="1" applyBorder="1" applyAlignment="1">
      <alignment horizontal="left" indent="1"/>
    </xf>
    <xf numFmtId="167" fontId="3" fillId="0" borderId="76" xfId="0" applyNumberFormat="1" applyFont="1" applyBorder="1" applyAlignment="1">
      <alignment horizontal="justify" vertical="top"/>
    </xf>
    <xf numFmtId="3" fontId="3" fillId="0" borderId="10" xfId="0" applyNumberFormat="1" applyFont="1" applyBorder="1" applyAlignment="1">
      <alignment horizontal="justify"/>
    </xf>
    <xf numFmtId="3" fontId="2" fillId="2" borderId="109" xfId="1" applyNumberFormat="1" applyBorder="1" applyAlignment="1">
      <alignment horizontal="center"/>
    </xf>
    <xf numFmtId="3" fontId="2" fillId="2" borderId="111" xfId="1" applyNumberFormat="1" applyBorder="1" applyAlignment="1">
      <alignment horizontal="center" vertical="top"/>
    </xf>
    <xf numFmtId="0" fontId="3" fillId="0" borderId="121" xfId="0" applyFont="1" applyBorder="1" applyAlignment="1">
      <alignment horizontal="left" vertical="top"/>
    </xf>
    <xf numFmtId="3" fontId="3" fillId="0" borderId="180" xfId="0" applyNumberFormat="1" applyFont="1" applyBorder="1" applyAlignment="1">
      <alignment horizontal="justify" vertical="top"/>
    </xf>
    <xf numFmtId="3" fontId="2" fillId="2" borderId="88" xfId="1" applyNumberFormat="1" applyBorder="1" applyAlignment="1">
      <alignment horizontal="justify" vertical="top"/>
    </xf>
    <xf numFmtId="2" fontId="3" fillId="0" borderId="14" xfId="0" applyNumberFormat="1" applyFont="1" applyBorder="1" applyAlignment="1">
      <alignment horizontal="right"/>
    </xf>
    <xf numFmtId="2" fontId="3" fillId="0" borderId="104" xfId="0" applyNumberFormat="1" applyFont="1" applyBorder="1" applyAlignment="1">
      <alignment horizontal="right"/>
    </xf>
    <xf numFmtId="2" fontId="3" fillId="0" borderId="15" xfId="0" applyNumberFormat="1" applyFont="1" applyBorder="1" applyAlignment="1">
      <alignment horizontal="right" indent="2"/>
    </xf>
    <xf numFmtId="2" fontId="3" fillId="0" borderId="105" xfId="0" applyNumberFormat="1" applyFont="1" applyBorder="1" applyAlignment="1">
      <alignment horizontal="right" indent="2"/>
    </xf>
    <xf numFmtId="2" fontId="3" fillId="0" borderId="73" xfId="0" applyNumberFormat="1" applyFont="1" applyBorder="1" applyAlignment="1">
      <alignment horizontal="center"/>
    </xf>
    <xf numFmtId="2" fontId="3" fillId="0" borderId="128" xfId="0" applyNumberFormat="1" applyFont="1" applyBorder="1" applyAlignment="1">
      <alignment horizontal="right" vertical="top"/>
    </xf>
    <xf numFmtId="2" fontId="3" fillId="0" borderId="182" xfId="0" applyNumberFormat="1" applyFont="1" applyBorder="1" applyAlignment="1">
      <alignment horizontal="right" vertical="top" indent="2"/>
    </xf>
    <xf numFmtId="2" fontId="3" fillId="0" borderId="114" xfId="0" applyNumberFormat="1" applyFont="1" applyBorder="1" applyAlignment="1">
      <alignment horizontal="right" vertical="top" indent="3"/>
    </xf>
    <xf numFmtId="2" fontId="3" fillId="0" borderId="94" xfId="0" applyNumberFormat="1" applyFont="1" applyBorder="1" applyAlignment="1">
      <alignment horizontal="right" vertical="top" indent="1"/>
    </xf>
    <xf numFmtId="2" fontId="3" fillId="0" borderId="126" xfId="0" applyNumberFormat="1" applyFont="1" applyBorder="1" applyAlignment="1">
      <alignment horizontal="right" indent="3"/>
    </xf>
    <xf numFmtId="2" fontId="3" fillId="0" borderId="16" xfId="0" applyNumberFormat="1" applyFont="1" applyBorder="1" applyAlignment="1">
      <alignment horizontal="right" indent="2"/>
    </xf>
    <xf numFmtId="2" fontId="3" fillId="0" borderId="106" xfId="0" applyNumberFormat="1" applyFont="1" applyBorder="1" applyAlignment="1">
      <alignment horizontal="right"/>
    </xf>
    <xf numFmtId="2" fontId="3" fillId="0" borderId="183" xfId="0" applyNumberFormat="1" applyFont="1" applyBorder="1" applyAlignment="1">
      <alignment horizontal="right" vertical="top" indent="2"/>
    </xf>
    <xf numFmtId="2" fontId="3" fillId="0" borderId="144" xfId="0" applyNumberFormat="1" applyFont="1" applyBorder="1" applyAlignment="1">
      <alignment horizontal="right" vertical="top"/>
    </xf>
    <xf numFmtId="2" fontId="3" fillId="0" borderId="147" xfId="0" applyNumberFormat="1" applyFont="1" applyBorder="1" applyAlignment="1">
      <alignment horizontal="right" indent="3"/>
    </xf>
    <xf numFmtId="2" fontId="3" fillId="0" borderId="107" xfId="0" applyNumberFormat="1" applyFont="1" applyBorder="1" applyAlignment="1">
      <alignment horizontal="right" indent="3"/>
    </xf>
    <xf numFmtId="2" fontId="3" fillId="0" borderId="132" xfId="0" applyNumberFormat="1" applyFont="1" applyBorder="1" applyAlignment="1">
      <alignment horizontal="right" indent="3"/>
    </xf>
    <xf numFmtId="2" fontId="3" fillId="0" borderId="74" xfId="0" applyNumberFormat="1" applyFont="1" applyBorder="1" applyAlignment="1">
      <alignment horizontal="right"/>
    </xf>
    <xf numFmtId="2" fontId="3" fillId="0" borderId="96" xfId="0" applyNumberFormat="1" applyFont="1" applyBorder="1" applyAlignment="1">
      <alignment horizontal="right" vertical="top"/>
    </xf>
    <xf numFmtId="2" fontId="3" fillId="0" borderId="145" xfId="0" applyNumberFormat="1" applyFont="1" applyBorder="1" applyAlignment="1">
      <alignment horizontal="right" vertical="top" indent="3"/>
    </xf>
    <xf numFmtId="2" fontId="3" fillId="0" borderId="131" xfId="0" applyNumberFormat="1" applyFont="1" applyBorder="1" applyAlignment="1">
      <alignment horizontal="right" indent="2"/>
    </xf>
    <xf numFmtId="2" fontId="3" fillId="0" borderId="138" xfId="0" applyNumberFormat="1" applyFont="1" applyBorder="1" applyAlignment="1">
      <alignment horizontal="right" vertical="top" indent="1"/>
    </xf>
    <xf numFmtId="2" fontId="3" fillId="0" borderId="184" xfId="0" applyNumberFormat="1" applyFont="1" applyBorder="1" applyAlignment="1">
      <alignment horizontal="right" vertical="top" indent="2"/>
    </xf>
    <xf numFmtId="2" fontId="3" fillId="0" borderId="179" xfId="0" applyNumberFormat="1" applyFont="1" applyBorder="1" applyAlignment="1">
      <alignment horizontal="right" vertical="top"/>
    </xf>
    <xf numFmtId="2" fontId="3" fillId="0" borderId="136" xfId="0" applyNumberFormat="1" applyFont="1" applyBorder="1" applyAlignment="1">
      <alignment horizontal="right"/>
    </xf>
    <xf numFmtId="2" fontId="3" fillId="0" borderId="148" xfId="0" applyNumberFormat="1" applyFont="1" applyBorder="1" applyAlignment="1">
      <alignment horizontal="right" indent="1"/>
    </xf>
    <xf numFmtId="2" fontId="3" fillId="0" borderId="67" xfId="0" applyNumberFormat="1" applyFont="1" applyBorder="1" applyAlignment="1">
      <alignment horizontal="left" indent="1"/>
    </xf>
    <xf numFmtId="0" fontId="3" fillId="0" borderId="29" xfId="0" applyFont="1" applyBorder="1" applyAlignment="1">
      <alignment horizontal="left" vertical="top"/>
    </xf>
    <xf numFmtId="2" fontId="3" fillId="0" borderId="37" xfId="0" applyNumberFormat="1" applyFont="1" applyBorder="1" applyAlignment="1">
      <alignment horizontal="left" vertical="top" indent="1"/>
    </xf>
    <xf numFmtId="0" fontId="3" fillId="0" borderId="123" xfId="0" applyFont="1" applyBorder="1" applyAlignment="1">
      <alignment horizontal="left" vertical="top"/>
    </xf>
    <xf numFmtId="0" fontId="3" fillId="0" borderId="185" xfId="0" applyFont="1" applyBorder="1" applyAlignment="1">
      <alignment horizontal="justify" vertical="top"/>
    </xf>
    <xf numFmtId="165" fontId="3" fillId="0" borderId="178" xfId="0" applyNumberFormat="1" applyFont="1" applyBorder="1" applyAlignment="1">
      <alignment horizontal="justify" vertical="top"/>
    </xf>
    <xf numFmtId="0" fontId="3" fillId="0" borderId="169" xfId="0" applyFont="1" applyBorder="1" applyAlignment="1">
      <alignment horizontal="justify" vertical="top" wrapText="1"/>
    </xf>
    <xf numFmtId="164" fontId="3" fillId="0" borderId="176" xfId="0" applyNumberFormat="1" applyFont="1" applyBorder="1" applyAlignment="1">
      <alignment horizontal="justify" vertical="top"/>
    </xf>
    <xf numFmtId="0" fontId="7" fillId="0" borderId="175" xfId="0" applyFont="1" applyBorder="1" applyAlignment="1">
      <alignment horizontal="justify" vertical="top"/>
    </xf>
    <xf numFmtId="0" fontId="3" fillId="0" borderId="173" xfId="0" applyFont="1" applyBorder="1" applyAlignment="1">
      <alignment horizontal="justify"/>
    </xf>
    <xf numFmtId="0" fontId="7" fillId="0" borderId="172" xfId="0" applyFont="1" applyBorder="1" applyAlignment="1">
      <alignment horizontal="left" vertical="top"/>
    </xf>
    <xf numFmtId="0" fontId="3" fillId="0" borderId="171" xfId="0" applyFont="1" applyBorder="1" applyAlignment="1">
      <alignment horizontal="left" vertical="top"/>
    </xf>
    <xf numFmtId="164" fontId="3" fillId="0" borderId="156" xfId="0" applyNumberFormat="1" applyFont="1" applyBorder="1" applyAlignment="1">
      <alignment horizontal="left"/>
    </xf>
  </cellXfs>
  <cellStyles count="2">
    <cellStyle name="Neutre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51"/>
  <sheetViews>
    <sheetView tabSelected="1" workbookViewId="0">
      <selection activeCell="O1" sqref="F1:O1048576"/>
    </sheetView>
  </sheetViews>
  <sheetFormatPr baseColWidth="10" defaultRowHeight="21" x14ac:dyDescent="0.25"/>
  <cols>
    <col min="1" max="1" width="9.6640625" style="85" bestFit="1" customWidth="1"/>
    <col min="2" max="2" width="35.83203125" style="84" bestFit="1" customWidth="1"/>
    <col min="3" max="3" width="14.1640625" style="84" bestFit="1" customWidth="1"/>
    <col min="4" max="4" width="14.83203125" style="84" bestFit="1" customWidth="1"/>
    <col min="5" max="5" width="15.1640625" style="84" bestFit="1" customWidth="1"/>
    <col min="6" max="6" width="10.1640625" style="84" bestFit="1" customWidth="1"/>
    <col min="7" max="7" width="15.1640625" style="160" bestFit="1" customWidth="1"/>
    <col min="8" max="8" width="14" style="160" bestFit="1" customWidth="1"/>
    <col min="9" max="9" width="15.83203125" style="160" bestFit="1" customWidth="1"/>
    <col min="10" max="10" width="18.6640625" style="160" bestFit="1" customWidth="1"/>
    <col min="11" max="11" width="17" style="160" bestFit="1" customWidth="1"/>
    <col min="12" max="12" width="13.1640625" style="84" bestFit="1" customWidth="1"/>
    <col min="13" max="13" width="16.33203125" style="84" bestFit="1" customWidth="1"/>
    <col min="14" max="14" width="12.33203125" style="84" bestFit="1" customWidth="1"/>
    <col min="15" max="15" width="15.1640625" style="84" bestFit="1" customWidth="1"/>
    <col min="17" max="17" width="12.6640625" bestFit="1" customWidth="1"/>
    <col min="19" max="19" width="50" customWidth="1"/>
  </cols>
  <sheetData>
    <row r="1" spans="1:19" ht="45" thickBot="1" x14ac:dyDescent="0.3">
      <c r="A1" s="3" t="s">
        <v>0</v>
      </c>
      <c r="B1" s="4" t="s">
        <v>1</v>
      </c>
      <c r="C1" s="5" t="s">
        <v>2</v>
      </c>
      <c r="D1" s="4" t="s">
        <v>3</v>
      </c>
      <c r="E1" s="5" t="s">
        <v>4</v>
      </c>
      <c r="F1" s="2" t="s">
        <v>951</v>
      </c>
      <c r="G1" s="97" t="s">
        <v>952</v>
      </c>
      <c r="H1" s="97" t="s">
        <v>953</v>
      </c>
      <c r="I1" s="97" t="s">
        <v>954</v>
      </c>
      <c r="J1" s="97" t="s">
        <v>955</v>
      </c>
      <c r="K1" s="97" t="s">
        <v>956</v>
      </c>
      <c r="L1" s="6" t="s">
        <v>957</v>
      </c>
      <c r="M1" s="7" t="s">
        <v>958</v>
      </c>
      <c r="N1" s="8" t="s">
        <v>959</v>
      </c>
      <c r="O1" s="9" t="s">
        <v>960</v>
      </c>
      <c r="P1" s="1" t="s">
        <v>947</v>
      </c>
      <c r="Q1" s="1" t="s">
        <v>948</v>
      </c>
      <c r="R1" s="1" t="s">
        <v>949</v>
      </c>
      <c r="S1" s="170" t="s">
        <v>950</v>
      </c>
    </row>
    <row r="2" spans="1:19" ht="25" x14ac:dyDescent="0.35">
      <c r="A2" s="172">
        <v>1</v>
      </c>
      <c r="B2" s="10" t="s">
        <v>5</v>
      </c>
      <c r="C2" s="10" t="s">
        <v>728</v>
      </c>
      <c r="D2" s="10" t="s">
        <v>6</v>
      </c>
      <c r="E2" s="175">
        <v>44.05256</v>
      </c>
      <c r="F2" s="182">
        <v>100</v>
      </c>
      <c r="G2" s="188">
        <v>152.99</v>
      </c>
      <c r="H2" s="190">
        <v>598.64</v>
      </c>
      <c r="I2" s="198">
        <v>-0.89480999999999999</v>
      </c>
      <c r="J2" s="98"/>
      <c r="K2" s="99"/>
      <c r="L2" s="11">
        <v>149.78</v>
      </c>
      <c r="M2" s="12">
        <v>0.69742999999999999</v>
      </c>
      <c r="N2" s="11">
        <v>294.14999999999998</v>
      </c>
      <c r="O2" s="13">
        <v>0.98819999999999997</v>
      </c>
      <c r="P2">
        <f>(G2+H2*L2+I2*L2*L2+J2*L2*L2*L2+K2*L2*L2*L2*L2)/100000</f>
        <v>0.69743078351195986</v>
      </c>
      <c r="Q2" s="86">
        <f>ABS(M2-P2)</f>
        <v>7.8351195986758881E-7</v>
      </c>
      <c r="R2">
        <f>(G2+H2*N2+I2*N2*N2+J2*N2*N2*N2+K2*N2*N2*N2*N2)/100000</f>
        <v>0.98820206464774984</v>
      </c>
      <c r="S2" s="86">
        <f>ABS(R2-O2)</f>
        <v>2.0646477498775795E-6</v>
      </c>
    </row>
    <row r="3" spans="1:19" ht="25" x14ac:dyDescent="0.15">
      <c r="A3" s="15">
        <v>2</v>
      </c>
      <c r="B3" s="16" t="s">
        <v>7</v>
      </c>
      <c r="C3" s="16" t="s">
        <v>729</v>
      </c>
      <c r="D3" s="16" t="s">
        <v>8</v>
      </c>
      <c r="E3" s="17">
        <v>59.0672</v>
      </c>
      <c r="F3" s="14">
        <v>100</v>
      </c>
      <c r="G3" s="100">
        <v>102300</v>
      </c>
      <c r="H3" s="101">
        <v>128.69999999999999</v>
      </c>
      <c r="I3" s="102">
        <v>0</v>
      </c>
      <c r="J3" s="103">
        <v>0</v>
      </c>
      <c r="K3" s="102">
        <v>0</v>
      </c>
      <c r="L3" s="19">
        <v>354.15</v>
      </c>
      <c r="M3" s="20">
        <v>1.4787999999999999</v>
      </c>
      <c r="N3" s="19">
        <v>571</v>
      </c>
      <c r="O3" s="21">
        <v>1.7579</v>
      </c>
      <c r="P3">
        <f>(G3+H3*L3+I3*L3*L3+J3*L3*L3*L3+K3*L3*L3*L3*L3)/100000</f>
        <v>1.4787910499999999</v>
      </c>
      <c r="Q3" s="86">
        <f>ABS(M3-P3)</f>
        <v>8.950000000007563E-6</v>
      </c>
      <c r="R3">
        <f>(G3+H3*N3+I3*N3*N3+J3*N3*N3*N3+K3*N3*N3*N3*N3)/100000</f>
        <v>1.7578770000000001</v>
      </c>
      <c r="S3" s="86">
        <f>ABS(R3-O3)</f>
        <v>2.2999999999884224E-5</v>
      </c>
    </row>
    <row r="4" spans="1:19" ht="25" x14ac:dyDescent="0.15">
      <c r="A4" s="15">
        <v>3</v>
      </c>
      <c r="B4" s="16" t="s">
        <v>9</v>
      </c>
      <c r="C4" s="22" t="s">
        <v>730</v>
      </c>
      <c r="D4" s="16" t="s">
        <v>10</v>
      </c>
      <c r="E4" s="23">
        <v>60.052</v>
      </c>
      <c r="F4" s="14">
        <v>100</v>
      </c>
      <c r="G4" s="100">
        <v>139640</v>
      </c>
      <c r="H4" s="104">
        <v>-320.8</v>
      </c>
      <c r="I4" s="100">
        <v>0.89849999999999997</v>
      </c>
      <c r="J4" s="103"/>
      <c r="K4" s="102"/>
      <c r="L4" s="19">
        <v>289.81</v>
      </c>
      <c r="M4" s="20">
        <v>1.2213000000000001</v>
      </c>
      <c r="N4" s="19">
        <v>391.05</v>
      </c>
      <c r="O4" s="21">
        <v>1.5159</v>
      </c>
      <c r="P4">
        <f>(G4+H4*L4+I4*L4*L4+J4*L4*L4*L4+K4*L4*L4*L4*L4)/100000</f>
        <v>1.2213381973584998</v>
      </c>
      <c r="Q4" s="86">
        <f>ABS(M4-P4)</f>
        <v>3.819735849974748E-5</v>
      </c>
      <c r="R4">
        <f>(G4+H4*N4+I4*N4*N4+J4*N4*N4*N4+K4*N4*N4*N4*N4)/100000</f>
        <v>1.5158987209625001</v>
      </c>
      <c r="S4" s="86">
        <f>ABS(R4-O4)</f>
        <v>1.2790374999127607E-6</v>
      </c>
    </row>
    <row r="5" spans="1:19" ht="25" x14ac:dyDescent="0.15">
      <c r="A5" s="15">
        <v>4</v>
      </c>
      <c r="B5" s="16" t="s">
        <v>11</v>
      </c>
      <c r="C5" s="16" t="s">
        <v>731</v>
      </c>
      <c r="D5" s="16" t="s">
        <v>12</v>
      </c>
      <c r="E5" s="24">
        <v>102.08864</v>
      </c>
      <c r="F5" s="14">
        <v>100</v>
      </c>
      <c r="G5" s="100">
        <v>260050</v>
      </c>
      <c r="H5" s="87">
        <v>-565.42999999999995</v>
      </c>
      <c r="I5" s="100">
        <v>1.1034999999999999</v>
      </c>
      <c r="J5" s="103"/>
      <c r="K5" s="102"/>
      <c r="L5" s="19">
        <v>200.15</v>
      </c>
      <c r="M5" s="20">
        <v>1.9109</v>
      </c>
      <c r="N5" s="19">
        <v>412.7</v>
      </c>
      <c r="O5" s="21">
        <v>2.1465000000000001</v>
      </c>
      <c r="P5">
        <f>(G5+H5*L5+I5*L5*L5+J5*L5*L5*L5+K5*L5*L5*L5*L5)/100000</f>
        <v>1.9108542032875002</v>
      </c>
      <c r="Q5" s="86">
        <f>ABS(M5-P5)</f>
        <v>4.5796712499823755E-5</v>
      </c>
      <c r="R5">
        <f>(G5+H5*N5+I5*N5*N5+J5*N5*N5*N5+K5*N5*N5*N5*N5)/100000</f>
        <v>2.14646582515</v>
      </c>
      <c r="S5" s="86">
        <f>ABS(R5-O5)</f>
        <v>3.4174850000123769E-5</v>
      </c>
    </row>
    <row r="6" spans="1:19" ht="25" x14ac:dyDescent="0.35">
      <c r="A6" s="26">
        <v>5</v>
      </c>
      <c r="B6" s="27" t="s">
        <v>13</v>
      </c>
      <c r="C6" s="28" t="s">
        <v>732</v>
      </c>
      <c r="D6" s="27" t="s">
        <v>14</v>
      </c>
      <c r="E6" s="29">
        <v>58.079140000000002</v>
      </c>
      <c r="F6" s="25">
        <v>100</v>
      </c>
      <c r="G6" s="105">
        <v>135600</v>
      </c>
      <c r="H6" s="106">
        <v>-177</v>
      </c>
      <c r="I6" s="105">
        <v>0.28370000000000001</v>
      </c>
      <c r="J6" s="107">
        <v>6.8900000000000005E-4</v>
      </c>
      <c r="K6" s="102"/>
      <c r="L6" s="31">
        <v>178.45</v>
      </c>
      <c r="M6" s="32">
        <v>1.1696</v>
      </c>
      <c r="N6" s="31">
        <v>329.44</v>
      </c>
      <c r="O6" s="33">
        <v>1.3270999999999999</v>
      </c>
      <c r="P6">
        <f>(G6+H6*L6+I6*L6*L6+J6*L6*L6*L6+K6*L6*L6*L6*L6)/100000</f>
        <v>1.1696394155765013</v>
      </c>
      <c r="Q6" s="86">
        <f>ABS(M6-P6)</f>
        <v>3.941557650133376E-5</v>
      </c>
      <c r="R6">
        <f>(G6+H6*N6+I6*N6*N6+J6*N6*N6*N6+K6*N6*N6*N6*N6)/100000</f>
        <v>1.3271403630901657</v>
      </c>
      <c r="S6" s="86">
        <f>ABS(R6-O6)</f>
        <v>4.0363090165751458E-5</v>
      </c>
    </row>
    <row r="7" spans="1:19" ht="25" x14ac:dyDescent="0.15">
      <c r="A7" s="15">
        <v>6</v>
      </c>
      <c r="B7" s="16" t="s">
        <v>15</v>
      </c>
      <c r="C7" s="22" t="s">
        <v>733</v>
      </c>
      <c r="D7" s="16" t="s">
        <v>16</v>
      </c>
      <c r="E7" s="17">
        <v>41.051900000000003</v>
      </c>
      <c r="F7" s="14">
        <v>100</v>
      </c>
      <c r="G7" s="161">
        <v>73381</v>
      </c>
      <c r="H7" s="109">
        <v>60.042000000000002</v>
      </c>
      <c r="I7" s="102"/>
      <c r="J7" s="103"/>
      <c r="K7" s="102"/>
      <c r="L7" s="19">
        <v>229.32</v>
      </c>
      <c r="M7" s="20">
        <v>0.87150000000000005</v>
      </c>
      <c r="N7" s="19">
        <v>354.81</v>
      </c>
      <c r="O7" s="21">
        <v>0.94684999999999997</v>
      </c>
      <c r="P7">
        <f>(G7+H7*L7+I7*L7*L7+J7*L7*L7*L7+K7*L7*L7*L7*L7)/100000</f>
        <v>0.87149831439999992</v>
      </c>
      <c r="Q7" s="86">
        <f>ABS(M7-P7)</f>
        <v>1.6856000001341798E-6</v>
      </c>
      <c r="R7">
        <f>(G7+H7*N7+I7*N7*N7+J7*N7*N7*N7+K7*N7*N7*N7*N7)/100000</f>
        <v>0.94684502020000005</v>
      </c>
      <c r="S7" s="86">
        <f>ABS(R7-O7)</f>
        <v>4.9797999999157128E-6</v>
      </c>
    </row>
    <row r="8" spans="1:19" ht="25" x14ac:dyDescent="0.15">
      <c r="A8" s="15">
        <v>7</v>
      </c>
      <c r="B8" s="16" t="s">
        <v>17</v>
      </c>
      <c r="C8" s="22" t="s">
        <v>734</v>
      </c>
      <c r="D8" s="16" t="s">
        <v>18</v>
      </c>
      <c r="E8" s="34">
        <v>26.037279999999999</v>
      </c>
      <c r="F8" s="14">
        <v>100</v>
      </c>
      <c r="G8" s="110">
        <v>-122020</v>
      </c>
      <c r="H8" s="111">
        <v>3082.7</v>
      </c>
      <c r="I8" s="112">
        <v>-15.895</v>
      </c>
      <c r="J8" s="113">
        <v>2.7732E-2</v>
      </c>
      <c r="K8" s="102"/>
      <c r="L8" s="19">
        <v>192.4</v>
      </c>
      <c r="M8" s="20">
        <v>0.80208000000000002</v>
      </c>
      <c r="N8" s="19">
        <v>250</v>
      </c>
      <c r="O8" s="21">
        <v>0.88529999999999998</v>
      </c>
      <c r="P8">
        <f>(G8+H8*L8+I8*L8*L8+J8*L8*L8*L8+K8*L8*L8*L8*L8)/100000</f>
        <v>0.80207507309568082</v>
      </c>
      <c r="Q8" s="86">
        <f>ABS(M8-P8)</f>
        <v>4.9269043191912942E-6</v>
      </c>
      <c r="R8">
        <f>(G8+H8*N8+I8*N8*N8+J8*N8*N8*N8+K8*N8*N8*N8*N8)/100000</f>
        <v>0.88529999999999998</v>
      </c>
      <c r="S8" s="86">
        <f>ABS(R8-O8)</f>
        <v>0</v>
      </c>
    </row>
    <row r="9" spans="1:19" ht="25" x14ac:dyDescent="0.35">
      <c r="A9" s="26">
        <v>8</v>
      </c>
      <c r="B9" s="27" t="s">
        <v>19</v>
      </c>
      <c r="C9" s="28" t="s">
        <v>735</v>
      </c>
      <c r="D9" s="27" t="s">
        <v>20</v>
      </c>
      <c r="E9" s="29">
        <v>56.06326</v>
      </c>
      <c r="F9" s="25">
        <v>100</v>
      </c>
      <c r="G9" s="114">
        <v>103090</v>
      </c>
      <c r="H9" s="115">
        <v>-247.8</v>
      </c>
      <c r="I9" s="105">
        <v>1.0343</v>
      </c>
      <c r="J9" s="103"/>
      <c r="K9" s="102"/>
      <c r="L9" s="31">
        <v>253</v>
      </c>
      <c r="M9" s="32">
        <v>1.0660000000000001</v>
      </c>
      <c r="N9" s="31">
        <v>379.5</v>
      </c>
      <c r="O9" s="33">
        <v>1.5801000000000001</v>
      </c>
      <c r="P9">
        <f>(G9+H9*L9+I9*L9*L9+J9*L9*L9*L9+K9*L9*L9*L9*L9)/100000</f>
        <v>1.0660110870000001</v>
      </c>
      <c r="Q9" s="86">
        <f>ABS(M9-P9)</f>
        <v>1.108700000007623E-5</v>
      </c>
      <c r="R9">
        <f>(G9+H9*N9+I9*N9*N9+J9*N9*N9*N9+K9*N9*N9*N9*N9)/100000</f>
        <v>1.5801004457499999</v>
      </c>
      <c r="S9" s="86">
        <f>ABS(R9-O9)</f>
        <v>4.4574999980007135E-7</v>
      </c>
    </row>
    <row r="10" spans="1:19" ht="25" x14ac:dyDescent="0.15">
      <c r="A10" s="15">
        <v>9</v>
      </c>
      <c r="B10" s="16" t="s">
        <v>21</v>
      </c>
      <c r="C10" s="22" t="s">
        <v>736</v>
      </c>
      <c r="D10" s="16" t="s">
        <v>22</v>
      </c>
      <c r="E10" s="34">
        <v>72.062659999999994</v>
      </c>
      <c r="F10" s="14">
        <v>100</v>
      </c>
      <c r="G10" s="161">
        <v>55300</v>
      </c>
      <c r="H10" s="116">
        <v>300</v>
      </c>
      <c r="I10" s="102"/>
      <c r="J10" s="103"/>
      <c r="K10" s="102"/>
      <c r="L10" s="19">
        <v>286.14999999999998</v>
      </c>
      <c r="M10" s="20">
        <v>1.4115</v>
      </c>
      <c r="N10" s="19">
        <v>375</v>
      </c>
      <c r="O10" s="21">
        <v>1.6779999999999999</v>
      </c>
      <c r="P10">
        <f>(G10+H10*L10+I10*L10*L10+J10*L10*L10*L10+K10*L10*L10*L10*L10)/100000</f>
        <v>1.4114500000000001</v>
      </c>
      <c r="Q10" s="86">
        <f>ABS(M10-P10)</f>
        <v>4.9999999999883471E-5</v>
      </c>
      <c r="R10">
        <f>(G10+H10*N10+I10*N10*N10+J10*N10*N10*N10+K10*N10*N10*N10*N10)/100000</f>
        <v>1.6779999999999999</v>
      </c>
      <c r="S10" s="86">
        <f>ABS(R10-O10)</f>
        <v>0</v>
      </c>
    </row>
    <row r="11" spans="1:19" ht="25" x14ac:dyDescent="0.35">
      <c r="A11" s="26">
        <v>10</v>
      </c>
      <c r="B11" s="27" t="s">
        <v>23</v>
      </c>
      <c r="C11" s="28" t="s">
        <v>737</v>
      </c>
      <c r="D11" s="27" t="s">
        <v>24</v>
      </c>
      <c r="E11" s="36">
        <v>53.062600000000003</v>
      </c>
      <c r="F11" s="25">
        <v>100</v>
      </c>
      <c r="G11" s="114">
        <v>109750</v>
      </c>
      <c r="H11" s="88">
        <v>-108.61</v>
      </c>
      <c r="I11" s="117">
        <v>0.35246</v>
      </c>
      <c r="J11" s="103"/>
      <c r="K11" s="102"/>
      <c r="L11" s="31">
        <v>189.63</v>
      </c>
      <c r="M11" s="32">
        <v>1.0183</v>
      </c>
      <c r="N11" s="31">
        <v>400</v>
      </c>
      <c r="O11" s="33">
        <v>1.2270000000000001</v>
      </c>
      <c r="P11">
        <f>(G11+H11*L11+I11*L11*L11+J11*L11*L11*L11+K11*L11*L11*L11*L11)/100000</f>
        <v>1.01828584075774</v>
      </c>
      <c r="Q11" s="86">
        <f>ABS(M11-P11)</f>
        <v>1.4159242260003424E-5</v>
      </c>
      <c r="R11">
        <f>(G11+H11*N11+I11*N11*N11+J11*N11*N11*N11+K11*N11*N11*N11*N11)/100000</f>
        <v>1.226996</v>
      </c>
      <c r="S11" s="86">
        <f>ABS(R11-O11)</f>
        <v>4.0000000001150227E-6</v>
      </c>
    </row>
    <row r="12" spans="1:19" x14ac:dyDescent="0.15">
      <c r="A12" s="15">
        <v>11</v>
      </c>
      <c r="B12" s="16" t="s">
        <v>25</v>
      </c>
      <c r="C12" s="16" t="s">
        <v>26</v>
      </c>
      <c r="D12" s="16" t="s">
        <v>27</v>
      </c>
      <c r="E12" s="19">
        <v>28.96</v>
      </c>
      <c r="F12" s="14">
        <v>100</v>
      </c>
      <c r="G12" s="110">
        <v>-214460</v>
      </c>
      <c r="H12" s="111">
        <v>9185.1</v>
      </c>
      <c r="I12" s="89">
        <v>-106.12</v>
      </c>
      <c r="J12" s="118">
        <v>0.41615999999999997</v>
      </c>
      <c r="K12" s="102"/>
      <c r="L12" s="216">
        <v>75</v>
      </c>
      <c r="M12" s="20">
        <v>0.53064999999999996</v>
      </c>
      <c r="N12" s="19">
        <v>115</v>
      </c>
      <c r="O12" s="21">
        <v>0.71316999999999997</v>
      </c>
      <c r="P12">
        <f>(G12+H12*L12+I12*L12*L12+J12*L12*L12*L12+K12*L12*L12*L12*L12)/100000</f>
        <v>0.53064999999999996</v>
      </c>
      <c r="Q12" s="86">
        <f>ABS(M12-P12)</f>
        <v>0</v>
      </c>
      <c r="R12">
        <f>(G12+H12*N12+I12*N12*N12+J12*N12*N12*N12+K12*N12*N12*N12*N12)/100000</f>
        <v>0.71316839999999737</v>
      </c>
      <c r="S12" s="86">
        <f>ABS(R12-O12)</f>
        <v>1.600000002599522E-6</v>
      </c>
    </row>
    <row r="13" spans="1:19" ht="25" x14ac:dyDescent="0.15">
      <c r="A13" s="40">
        <v>12</v>
      </c>
      <c r="B13" s="16" t="s">
        <v>28</v>
      </c>
      <c r="C13" s="22" t="s">
        <v>738</v>
      </c>
      <c r="D13" s="16" t="s">
        <v>29</v>
      </c>
      <c r="E13" s="34">
        <v>17.030519999999999</v>
      </c>
      <c r="F13" s="171">
        <v>114</v>
      </c>
      <c r="G13" s="162">
        <v>61.289000000000001</v>
      </c>
      <c r="H13" s="116">
        <v>80925</v>
      </c>
      <c r="I13" s="104">
        <v>799.4</v>
      </c>
      <c r="J13" s="110">
        <v>-2651</v>
      </c>
      <c r="K13" s="102"/>
      <c r="L13" s="19">
        <v>203.15</v>
      </c>
      <c r="M13" s="20">
        <v>0.75753000000000004</v>
      </c>
      <c r="N13" s="19">
        <v>401.15</v>
      </c>
      <c r="O13" s="21">
        <v>4.1847000000000003</v>
      </c>
      <c r="P13">
        <f>(G13+H13*L13+I13*L13*L13+J13*L13*L13*L13+K13*L13*L13*L13*L13)/100000</f>
        <v>-221765.12436739128</v>
      </c>
      <c r="Q13" s="86">
        <f>ABS(M13-P13)</f>
        <v>221765.88189739129</v>
      </c>
      <c r="R13">
        <f>(G13+H13*N13+I13*N13*N13+J13*N13*N13*N13+K13*N13*N13*N13*N13)/100000</f>
        <v>-1709704.5953859407</v>
      </c>
      <c r="S13" s="86">
        <f>ABS(R13-O13)</f>
        <v>1709708.7800859408</v>
      </c>
    </row>
    <row r="14" spans="1:19" ht="25" x14ac:dyDescent="0.15">
      <c r="A14" s="15">
        <v>13</v>
      </c>
      <c r="B14" s="16" t="s">
        <v>30</v>
      </c>
      <c r="C14" s="22" t="s">
        <v>739</v>
      </c>
      <c r="D14" s="16" t="s">
        <v>31</v>
      </c>
      <c r="E14" s="34">
        <v>108.13782</v>
      </c>
      <c r="F14" s="14">
        <v>100</v>
      </c>
      <c r="G14" s="116">
        <v>150940</v>
      </c>
      <c r="H14" s="109">
        <v>93.454999999999998</v>
      </c>
      <c r="I14" s="118">
        <v>0.23602000000000001</v>
      </c>
      <c r="J14" s="103"/>
      <c r="K14" s="102"/>
      <c r="L14" s="19">
        <v>298.14999999999998</v>
      </c>
      <c r="M14" s="20">
        <v>1.9978</v>
      </c>
      <c r="N14" s="19">
        <v>484.2</v>
      </c>
      <c r="O14" s="21">
        <v>2.5152999999999999</v>
      </c>
      <c r="P14">
        <f>(G14+H14*L14+I14*L14*L14+J14*L14*L14*L14+K14*L14*L14*L14*L14)/100000</f>
        <v>1.9978423382844996</v>
      </c>
      <c r="Q14" s="86">
        <f>ABS(M14-P14)</f>
        <v>4.2338284499621182E-5</v>
      </c>
      <c r="R14">
        <f>(G14+H14*N14+I14*N14*N14+J14*N14*N14*N14+K14*N14*N14*N14*N14)/100000</f>
        <v>2.5152571503279999</v>
      </c>
      <c r="S14" s="86">
        <f>ABS(R14-O14)</f>
        <v>4.2849671999967143E-5</v>
      </c>
    </row>
    <row r="15" spans="1:19" x14ac:dyDescent="0.25">
      <c r="A15" s="26">
        <v>14</v>
      </c>
      <c r="B15" s="27" t="s">
        <v>32</v>
      </c>
      <c r="C15" s="27" t="s">
        <v>33</v>
      </c>
      <c r="D15" s="27" t="s">
        <v>34</v>
      </c>
      <c r="E15" s="41">
        <v>39.948</v>
      </c>
      <c r="F15" s="25">
        <v>100</v>
      </c>
      <c r="G15" s="114">
        <v>134390</v>
      </c>
      <c r="H15" s="119">
        <v>-1989.4</v>
      </c>
      <c r="I15" s="120">
        <v>11.042999999999999</v>
      </c>
      <c r="J15" s="103"/>
      <c r="K15" s="102"/>
      <c r="L15" s="214">
        <v>83.78</v>
      </c>
      <c r="M15" s="32">
        <v>0.45229999999999998</v>
      </c>
      <c r="N15" s="31">
        <v>135</v>
      </c>
      <c r="O15" s="33">
        <v>0.67079999999999995</v>
      </c>
      <c r="P15">
        <f>(G15+H15*L15+I15*L15*L15+J15*L15*L15*L15+K15*L15*L15*L15*L15)/100000</f>
        <v>0.45229861201199995</v>
      </c>
      <c r="Q15" s="86">
        <f>ABS(M15-P15)</f>
        <v>1.3879880000344791E-6</v>
      </c>
      <c r="R15">
        <f>(G15+H15*N15+I15*N15*N15+J15*N15*N15*N15+K15*N15*N15*N15*N15)/100000</f>
        <v>0.67079674999999983</v>
      </c>
      <c r="S15" s="86">
        <f>ABS(R15-O15)</f>
        <v>3.2500000001212115E-6</v>
      </c>
    </row>
    <row r="16" spans="1:19" ht="25" x14ac:dyDescent="0.15">
      <c r="A16" s="40">
        <v>15</v>
      </c>
      <c r="B16" s="16" t="s">
        <v>35</v>
      </c>
      <c r="C16" s="16" t="s">
        <v>740</v>
      </c>
      <c r="D16" s="16" t="s">
        <v>36</v>
      </c>
      <c r="E16" s="24">
        <v>121.13658</v>
      </c>
      <c r="F16" s="14">
        <v>100</v>
      </c>
      <c r="G16" s="116">
        <v>161440</v>
      </c>
      <c r="H16" s="89">
        <v>260.66000000000003</v>
      </c>
      <c r="I16" s="102"/>
      <c r="J16" s="103"/>
      <c r="K16" s="102"/>
      <c r="L16" s="39">
        <v>403</v>
      </c>
      <c r="M16" s="20">
        <v>2.6648999999999998</v>
      </c>
      <c r="N16" s="19">
        <v>563.15</v>
      </c>
      <c r="O16" s="21">
        <v>3.0823</v>
      </c>
      <c r="P16">
        <f>(G16+H16*L16+I16*L16*L16+J16*L16*L16*L16+K16*L16*L16*L16*L16)/100000</f>
        <v>2.6648597999999999</v>
      </c>
      <c r="Q16" s="86">
        <f>ABS(M16-P16)</f>
        <v>4.0199999999934732E-5</v>
      </c>
      <c r="R16">
        <f>(G16+H16*N16+I16*N16*N16+J16*N16*N16*N16+K16*N16*N16*N16*N16)/100000</f>
        <v>3.0823067900000001</v>
      </c>
      <c r="S16" s="86">
        <f>ABS(R16-O16)</f>
        <v>6.7900000000342686E-6</v>
      </c>
    </row>
    <row r="17" spans="1:19" ht="25" x14ac:dyDescent="0.15">
      <c r="A17" s="15">
        <v>16</v>
      </c>
      <c r="B17" s="16" t="s">
        <v>37</v>
      </c>
      <c r="C17" s="22" t="s">
        <v>741</v>
      </c>
      <c r="D17" s="16" t="s">
        <v>38</v>
      </c>
      <c r="E17" s="34">
        <v>78.111840000000001</v>
      </c>
      <c r="F17" s="14">
        <v>100</v>
      </c>
      <c r="G17" s="116">
        <v>129440</v>
      </c>
      <c r="H17" s="111">
        <v>-169.5</v>
      </c>
      <c r="I17" s="118">
        <v>0.64781</v>
      </c>
      <c r="J17" s="103"/>
      <c r="K17" s="102"/>
      <c r="L17" s="39">
        <v>278.68</v>
      </c>
      <c r="M17" s="20">
        <v>1.3250999999999999</v>
      </c>
      <c r="N17" s="19">
        <v>353.24</v>
      </c>
      <c r="O17" s="21">
        <v>1.504</v>
      </c>
      <c r="P17">
        <f>(G17+H17*L17+I17*L17*L17+J17*L17*L17*L17+K17*L17*L17*L17*L17)/100000</f>
        <v>1.32514311592144</v>
      </c>
      <c r="Q17" s="86">
        <f>ABS(M17-P17)</f>
        <v>4.3115921440017857E-5</v>
      </c>
      <c r="R17">
        <f>(G17+H17*N17+I17*N17*N17+J17*N17*N17*N17+K17*N17*N17*N17*N17)/100000</f>
        <v>1.50398578530256</v>
      </c>
      <c r="S17" s="86">
        <f>ABS(R17-O17)</f>
        <v>1.4214697440007029E-5</v>
      </c>
    </row>
    <row r="18" spans="1:19" ht="25" x14ac:dyDescent="0.35">
      <c r="A18" s="43">
        <v>16</v>
      </c>
      <c r="B18" s="27" t="s">
        <v>37</v>
      </c>
      <c r="C18" s="28" t="s">
        <v>741</v>
      </c>
      <c r="D18" s="27" t="s">
        <v>38</v>
      </c>
      <c r="E18" s="29">
        <v>78.111840000000001</v>
      </c>
      <c r="F18" s="25">
        <v>100</v>
      </c>
      <c r="G18" s="114">
        <v>162940</v>
      </c>
      <c r="H18" s="88">
        <v>-344.94</v>
      </c>
      <c r="I18" s="117">
        <v>0.85562000000000005</v>
      </c>
      <c r="J18" s="103"/>
      <c r="K18" s="102"/>
      <c r="L18" s="37">
        <v>278.68</v>
      </c>
      <c r="M18" s="32">
        <v>1.3326</v>
      </c>
      <c r="N18" s="31">
        <v>500</v>
      </c>
      <c r="O18" s="33">
        <v>2.0438000000000001</v>
      </c>
      <c r="P18">
        <f>(G18+H18*L18+I18*L18*L18+J18*L18*L18*L18+K18*L18*L18*L18*L18)/100000</f>
        <v>1.3326174532828801</v>
      </c>
      <c r="Q18" s="86">
        <f>ABS(M18-P18)</f>
        <v>1.7453282880053322E-5</v>
      </c>
      <c r="R18">
        <f>(G18+H18*N18+I18*N18*N18+J18*N18*N18*N18+K18*N18*N18*N18*N18)/100000</f>
        <v>2.0437500000000002</v>
      </c>
      <c r="S18" s="86">
        <f>ABS(R18-O18)</f>
        <v>4.9999999999883471E-5</v>
      </c>
    </row>
    <row r="19" spans="1:19" x14ac:dyDescent="0.15">
      <c r="A19" s="40">
        <v>17</v>
      </c>
      <c r="B19" s="16" t="s">
        <v>39</v>
      </c>
      <c r="C19" s="44" t="s">
        <v>40</v>
      </c>
      <c r="D19" s="16" t="s">
        <v>41</v>
      </c>
      <c r="E19" s="34">
        <v>110.17684</v>
      </c>
      <c r="F19" s="14">
        <v>100</v>
      </c>
      <c r="G19" s="116">
        <v>119780</v>
      </c>
      <c r="H19" s="89">
        <v>180.34</v>
      </c>
      <c r="I19" s="102"/>
      <c r="J19" s="103"/>
      <c r="K19" s="102"/>
      <c r="L19" s="39">
        <v>258.27</v>
      </c>
      <c r="M19" s="20">
        <v>1.6636</v>
      </c>
      <c r="N19" s="19">
        <v>442.29</v>
      </c>
      <c r="O19" s="21">
        <v>1.9954000000000001</v>
      </c>
      <c r="P19">
        <f>(G19+H19*L19+I19*L19*L19+J19*L19*L19*L19+K19*L19*L19*L19*L19)/100000</f>
        <v>1.663564118</v>
      </c>
      <c r="Q19" s="86">
        <f>ABS(M19-P19)</f>
        <v>3.588199999993158E-5</v>
      </c>
      <c r="R19">
        <f>(G19+H19*N19+I19*N19*N19+J19*N19*N19*N19+K19*N19*N19*N19*N19)/100000</f>
        <v>1.995425786</v>
      </c>
      <c r="S19" s="86">
        <f>ABS(R19-O19)</f>
        <v>2.5785999999916598E-5</v>
      </c>
    </row>
    <row r="20" spans="1:19" ht="25" x14ac:dyDescent="0.35">
      <c r="A20" s="26">
        <v>18</v>
      </c>
      <c r="B20" s="27" t="s">
        <v>42</v>
      </c>
      <c r="C20" s="28" t="s">
        <v>742</v>
      </c>
      <c r="D20" s="27" t="s">
        <v>43</v>
      </c>
      <c r="E20" s="29">
        <v>122.12134</v>
      </c>
      <c r="F20" s="25">
        <v>100</v>
      </c>
      <c r="G20" s="114">
        <v>-5480</v>
      </c>
      <c r="H20" s="88">
        <v>647.12</v>
      </c>
      <c r="I20" s="102"/>
      <c r="J20" s="103"/>
      <c r="K20" s="102"/>
      <c r="L20" s="37">
        <v>395.45</v>
      </c>
      <c r="M20" s="32">
        <v>2.5042</v>
      </c>
      <c r="N20" s="31">
        <v>450</v>
      </c>
      <c r="O20" s="33">
        <v>2.8572000000000002</v>
      </c>
      <c r="P20">
        <f>(G20+H20*L20+I20*L20*L20+J20*L20*L20*L20+K20*L20*L20*L20*L20)/100000</f>
        <v>2.5042360399999999</v>
      </c>
      <c r="Q20" s="86">
        <f>ABS(M20-P20)</f>
        <v>3.6039999999903927E-5</v>
      </c>
      <c r="R20">
        <f>(G20+H20*N20+I20*N20*N20+J20*N20*N20*N20+K20*N20*N20*N20*N20)/100000</f>
        <v>2.85724</v>
      </c>
      <c r="S20" s="86">
        <f>ABS(R20-O20)</f>
        <v>3.9999999999817959E-5</v>
      </c>
    </row>
    <row r="21" spans="1:19" ht="25" x14ac:dyDescent="0.35">
      <c r="A21" s="26">
        <v>19</v>
      </c>
      <c r="B21" s="27" t="s">
        <v>44</v>
      </c>
      <c r="C21" s="45" t="s">
        <v>743</v>
      </c>
      <c r="D21" s="27" t="s">
        <v>45</v>
      </c>
      <c r="E21" s="36">
        <v>103.12130000000001</v>
      </c>
      <c r="F21" s="25">
        <v>100</v>
      </c>
      <c r="G21" s="163">
        <v>66950</v>
      </c>
      <c r="H21" s="88">
        <v>333.33</v>
      </c>
      <c r="I21" s="102"/>
      <c r="J21" s="103"/>
      <c r="K21" s="102"/>
      <c r="L21" s="37">
        <v>260.27999999999997</v>
      </c>
      <c r="M21" s="32">
        <v>1.5370999999999999</v>
      </c>
      <c r="N21" s="31">
        <v>464.15</v>
      </c>
      <c r="O21" s="33">
        <v>2.2166999999999999</v>
      </c>
      <c r="P21">
        <f>(G21+H21*L21+I21*L21*L21+J21*L21*L21*L21+K21*L21*L21*L21*L21)/100000</f>
        <v>1.5370913239999999</v>
      </c>
      <c r="Q21" s="86">
        <f>ABS(M21-P21)</f>
        <v>8.6759999999852511E-6</v>
      </c>
      <c r="R21">
        <f>(G21+H21*N21+I21*N21*N21+J21*N21*N21*N21+K21*N21*N21*N21*N21)/100000</f>
        <v>2.2166511949999999</v>
      </c>
      <c r="S21" s="86">
        <f>ABS(R21-O21)</f>
        <v>4.8805000000040621E-5</v>
      </c>
    </row>
    <row r="22" spans="1:19" ht="25" x14ac:dyDescent="0.15">
      <c r="A22" s="15">
        <v>20</v>
      </c>
      <c r="B22" s="16" t="s">
        <v>46</v>
      </c>
      <c r="C22" s="46" t="s">
        <v>744</v>
      </c>
      <c r="D22" s="16" t="s">
        <v>47</v>
      </c>
      <c r="E22" s="17">
        <v>182.21789999999999</v>
      </c>
      <c r="F22" s="14">
        <v>100</v>
      </c>
      <c r="G22" s="116">
        <v>156130</v>
      </c>
      <c r="H22" s="89">
        <v>454.49</v>
      </c>
      <c r="I22" s="102"/>
      <c r="J22" s="103"/>
      <c r="K22" s="102"/>
      <c r="L22" s="39">
        <v>321.35000000000002</v>
      </c>
      <c r="M22" s="20">
        <v>3.0217999999999998</v>
      </c>
      <c r="N22" s="19">
        <v>640</v>
      </c>
      <c r="O22" s="21">
        <v>4.47</v>
      </c>
      <c r="P22">
        <f>(G22+H22*L22+I22*L22*L22+J22*L22*L22*L22+K22*L22*L22*L22*L22)/100000</f>
        <v>3.0218036150000001</v>
      </c>
      <c r="Q22" s="86">
        <f>ABS(M22-P22)</f>
        <v>3.6150000002344029E-6</v>
      </c>
      <c r="R22">
        <f>(G22+H22*N22+I22*N22*N22+J22*N22*N22*N22+K22*N22*N22*N22*N22)/100000</f>
        <v>4.4700359999999995</v>
      </c>
      <c r="S22" s="86">
        <f>ABS(R22-O22)</f>
        <v>3.5999999999702936E-5</v>
      </c>
    </row>
    <row r="23" spans="1:19" ht="25" x14ac:dyDescent="0.35">
      <c r="A23" s="26">
        <v>21</v>
      </c>
      <c r="B23" s="27" t="s">
        <v>48</v>
      </c>
      <c r="C23" s="28" t="s">
        <v>739</v>
      </c>
      <c r="D23" s="27" t="s">
        <v>49</v>
      </c>
      <c r="E23" s="29">
        <v>108.13782</v>
      </c>
      <c r="F23" s="25">
        <v>100</v>
      </c>
      <c r="G23" s="122">
        <v>-334997</v>
      </c>
      <c r="H23" s="88">
        <v>3644.21</v>
      </c>
      <c r="I23" s="117">
        <v>-7.7751400000000004</v>
      </c>
      <c r="J23" s="205">
        <v>5.9110200000000003E-3</v>
      </c>
      <c r="K23" s="102"/>
      <c r="L23" s="37">
        <v>257.85000000000002</v>
      </c>
      <c r="M23" s="32">
        <v>1.8906000000000001</v>
      </c>
      <c r="N23" s="31">
        <v>478.6</v>
      </c>
      <c r="O23" s="33">
        <v>2.7616999999999998</v>
      </c>
      <c r="P23">
        <f>(G23+H23*L23+I23*L23*L23+J23*L23*L23*L23+K23*L23*L23*L23*L23)/100000</f>
        <v>1.8905576874717767</v>
      </c>
      <c r="Q23" s="86">
        <f>ABS(M23-P23)</f>
        <v>4.231252822339826E-5</v>
      </c>
      <c r="R23">
        <f>(G23+H23*N23+I23*N23*N23+J23*N23*N23*N23+K23*N23*N23*N23*N23)/100000</f>
        <v>2.7617241393500938</v>
      </c>
      <c r="S23" s="86">
        <f>ABS(R23-O23)</f>
        <v>2.4139350093932421E-5</v>
      </c>
    </row>
    <row r="24" spans="1:19" ht="25" x14ac:dyDescent="0.15">
      <c r="A24" s="15">
        <v>22</v>
      </c>
      <c r="B24" s="16" t="s">
        <v>50</v>
      </c>
      <c r="C24" s="46" t="s">
        <v>745</v>
      </c>
      <c r="D24" s="16" t="s">
        <v>51</v>
      </c>
      <c r="E24" s="34">
        <v>136.19098</v>
      </c>
      <c r="F24" s="14">
        <v>100</v>
      </c>
      <c r="G24" s="161">
        <v>87500</v>
      </c>
      <c r="H24" s="116">
        <v>480</v>
      </c>
      <c r="I24" s="102"/>
      <c r="J24" s="103"/>
      <c r="K24" s="102"/>
      <c r="L24" s="39">
        <v>275.64999999999998</v>
      </c>
      <c r="M24" s="20">
        <v>2.1981000000000002</v>
      </c>
      <c r="N24" s="19">
        <v>458.15</v>
      </c>
      <c r="O24" s="21">
        <v>3.0741000000000001</v>
      </c>
      <c r="P24">
        <f>(G24+H24*L24+I24*L24*L24+J24*L24*L24*L24+K24*L24*L24*L24*L24)/100000</f>
        <v>2.1981199999999999</v>
      </c>
      <c r="Q24" s="86">
        <f>ABS(M24-P24)</f>
        <v>1.9999999999686935E-5</v>
      </c>
      <c r="R24">
        <f>(G24+H24*N24+I24*N24*N24+J24*N24*N24*N24+K24*N24*N24*N24*N24)/100000</f>
        <v>3.0741200000000002</v>
      </c>
      <c r="S24" s="86">
        <f>ABS(R24-O24)</f>
        <v>2.0000000000131024E-5</v>
      </c>
    </row>
    <row r="25" spans="1:19" ht="25" x14ac:dyDescent="0.15">
      <c r="A25" s="15">
        <v>23</v>
      </c>
      <c r="B25" s="16" t="s">
        <v>52</v>
      </c>
      <c r="C25" s="22" t="s">
        <v>746</v>
      </c>
      <c r="D25" s="16" t="s">
        <v>53</v>
      </c>
      <c r="E25" s="34">
        <v>124.20341999999999</v>
      </c>
      <c r="F25" s="14">
        <v>100</v>
      </c>
      <c r="G25" s="116">
        <v>100320</v>
      </c>
      <c r="H25" s="89">
        <v>346.89</v>
      </c>
      <c r="I25" s="102"/>
      <c r="J25" s="103"/>
      <c r="K25" s="102"/>
      <c r="L25" s="39">
        <v>243.95</v>
      </c>
      <c r="M25" s="20">
        <v>1.8493999999999999</v>
      </c>
      <c r="N25" s="19">
        <v>472.03</v>
      </c>
      <c r="O25" s="21">
        <v>2.6406000000000001</v>
      </c>
      <c r="P25">
        <f>(G25+H25*L25+I25*L25*L25+J25*L25*L25*L25+K25*L25*L25*L25*L25)/100000</f>
        <v>1.8494381549999999</v>
      </c>
      <c r="Q25" s="86">
        <f>ABS(M25-P25)</f>
        <v>3.8154999999928663E-5</v>
      </c>
      <c r="R25">
        <f>(G25+H25*N25+I25*N25*N25+J25*N25*N25*N25+K25*N25*N25*N25*N25)/100000</f>
        <v>2.6406248670000001</v>
      </c>
      <c r="S25" s="86">
        <f>ABS(R25-O25)</f>
        <v>2.4867000000039496E-5</v>
      </c>
    </row>
    <row r="26" spans="1:19" ht="25" x14ac:dyDescent="0.15">
      <c r="A26" s="15">
        <v>24</v>
      </c>
      <c r="B26" s="16" t="s">
        <v>54</v>
      </c>
      <c r="C26" s="46" t="s">
        <v>747</v>
      </c>
      <c r="D26" s="16" t="s">
        <v>55</v>
      </c>
      <c r="E26" s="17">
        <v>154.20779999999999</v>
      </c>
      <c r="F26" s="14">
        <v>100</v>
      </c>
      <c r="G26" s="116">
        <v>121770</v>
      </c>
      <c r="H26" s="101">
        <v>429.3</v>
      </c>
      <c r="I26" s="102"/>
      <c r="J26" s="103"/>
      <c r="K26" s="102"/>
      <c r="L26" s="39">
        <v>342.2</v>
      </c>
      <c r="M26" s="20">
        <v>2.6867999999999999</v>
      </c>
      <c r="N26" s="19">
        <v>533.37</v>
      </c>
      <c r="O26" s="21">
        <v>3.5074999999999998</v>
      </c>
      <c r="P26">
        <f>(G26+H26*L26+I26*L26*L26+J26*L26*L26*L26+K26*L26*L26*L26*L26)/100000</f>
        <v>2.6867645999999996</v>
      </c>
      <c r="Q26" s="86">
        <f>ABS(M26-P26)</f>
        <v>3.5400000000240794E-5</v>
      </c>
      <c r="R26">
        <f>(G26+H26*N26+I26*N26*N26+J26*N26*N26*N26+K26*N26*N26*N26*N26)/100000</f>
        <v>3.5074574100000002</v>
      </c>
      <c r="S26" s="86">
        <f>ABS(R26-O26)</f>
        <v>4.2589999999620431E-5</v>
      </c>
    </row>
    <row r="27" spans="1:19" ht="25" x14ac:dyDescent="0.35">
      <c r="A27" s="26">
        <v>25</v>
      </c>
      <c r="B27" s="27" t="s">
        <v>56</v>
      </c>
      <c r="C27" s="27" t="s">
        <v>748</v>
      </c>
      <c r="D27" s="27" t="s">
        <v>57</v>
      </c>
      <c r="E27" s="41">
        <v>159.80799999999999</v>
      </c>
      <c r="F27" s="25">
        <v>100</v>
      </c>
      <c r="G27" s="114">
        <v>179400</v>
      </c>
      <c r="H27" s="88">
        <v>-667.11</v>
      </c>
      <c r="I27" s="105">
        <v>1.0701000000000001</v>
      </c>
      <c r="J27" s="103"/>
      <c r="K27" s="102"/>
      <c r="L27" s="37">
        <v>265.89999999999998</v>
      </c>
      <c r="M27" s="32">
        <v>0.77675000000000005</v>
      </c>
      <c r="N27" s="31">
        <v>331.9</v>
      </c>
      <c r="O27" s="33">
        <v>0.75866</v>
      </c>
      <c r="P27">
        <f>(G27+H27*L27+I27*L27*L27+J27*L27*L27*L27+K27*L27*L27*L27*L27)/100000</f>
        <v>0.77674527980999997</v>
      </c>
      <c r="Q27" s="86">
        <f>ABS(M27-P27)</f>
        <v>4.720190000084834E-6</v>
      </c>
      <c r="R27">
        <f>(G27+H27*N27+I27*N27*N27+J27*N27*N27*N27+K27*N27*N27*N27*N27)/100000</f>
        <v>0.75865849461000001</v>
      </c>
      <c r="S27" s="86">
        <f>ABS(R27-O27)</f>
        <v>1.5053899999895037E-6</v>
      </c>
    </row>
    <row r="28" spans="1:19" ht="25" x14ac:dyDescent="0.35">
      <c r="A28" s="26">
        <v>26</v>
      </c>
      <c r="B28" s="27" t="s">
        <v>58</v>
      </c>
      <c r="C28" s="27" t="s">
        <v>749</v>
      </c>
      <c r="D28" s="27" t="s">
        <v>59</v>
      </c>
      <c r="E28" s="36">
        <v>157.00790000000001</v>
      </c>
      <c r="F28" s="25">
        <v>100</v>
      </c>
      <c r="G28" s="114">
        <v>121600</v>
      </c>
      <c r="H28" s="90">
        <v>-9.4499999999999993</v>
      </c>
      <c r="I28" s="120">
        <v>0.35799999999999998</v>
      </c>
      <c r="J28" s="103"/>
      <c r="K28" s="102"/>
      <c r="L28" s="37">
        <v>293.14999999999998</v>
      </c>
      <c r="M28" s="32">
        <v>1.496</v>
      </c>
      <c r="N28" s="31">
        <v>495.08</v>
      </c>
      <c r="O28" s="33">
        <v>2.0467</v>
      </c>
      <c r="P28">
        <f>(G28+H28*L28+I28*L28*L28+J28*L28*L28*L28+K28*L28*L28*L28*L28)/100000</f>
        <v>1.4959515075499998</v>
      </c>
      <c r="Q28" s="86">
        <f>ABS(M28-P28)</f>
        <v>4.8492450000159337E-5</v>
      </c>
      <c r="R28">
        <f>(G28+H28*N28+I28*N28*N28+J28*N28*N28*N28+K28*N28*N28*N28*N28)/100000</f>
        <v>2.0466879989119997</v>
      </c>
      <c r="S28" s="86">
        <f>ABS(R28-O28)</f>
        <v>1.2001088000257454E-5</v>
      </c>
    </row>
    <row r="29" spans="1:19" ht="25" x14ac:dyDescent="0.35">
      <c r="A29" s="26">
        <v>27</v>
      </c>
      <c r="B29" s="27" t="s">
        <v>60</v>
      </c>
      <c r="C29" s="27" t="s">
        <v>750</v>
      </c>
      <c r="D29" s="27" t="s">
        <v>61</v>
      </c>
      <c r="E29" s="41">
        <v>108.965</v>
      </c>
      <c r="F29" s="25">
        <v>100</v>
      </c>
      <c r="G29" s="163">
        <v>95588</v>
      </c>
      <c r="H29" s="88">
        <v>-110.94</v>
      </c>
      <c r="I29" s="117">
        <v>0.41864000000000001</v>
      </c>
      <c r="J29" s="103"/>
      <c r="K29" s="102"/>
      <c r="L29" s="37">
        <v>154.25</v>
      </c>
      <c r="M29" s="32">
        <v>0.88436000000000003</v>
      </c>
      <c r="N29" s="31">
        <v>311.49</v>
      </c>
      <c r="O29" s="33">
        <v>1.0165</v>
      </c>
      <c r="P29">
        <f>(G29+H29*L29+I29*L29*L29+J29*L29*L29*L29+K29*L29*L29*L29*L29)/100000</f>
        <v>0.88436232685000005</v>
      </c>
      <c r="Q29" s="86">
        <f>ABS(M29-P29)</f>
        <v>2.3268500000117598E-6</v>
      </c>
      <c r="R29">
        <f>(G29+H29*N29+I29*N29*N29+J29*N29*N29*N29+K29*N29*N29*N29*N29)/100000</f>
        <v>1.01650272454664</v>
      </c>
      <c r="S29" s="86">
        <f>ABS(R29-O29)</f>
        <v>2.7245466400760421E-6</v>
      </c>
    </row>
    <row r="30" spans="1:19" ht="25" x14ac:dyDescent="0.35">
      <c r="A30" s="26">
        <v>28</v>
      </c>
      <c r="B30" s="27" t="s">
        <v>62</v>
      </c>
      <c r="C30" s="27" t="s">
        <v>751</v>
      </c>
      <c r="D30" s="27" t="s">
        <v>63</v>
      </c>
      <c r="E30" s="29">
        <v>94.938519999999997</v>
      </c>
      <c r="F30" s="25">
        <v>100</v>
      </c>
      <c r="G30" s="114">
        <v>102760</v>
      </c>
      <c r="H30" s="88">
        <v>-230.08</v>
      </c>
      <c r="I30" s="117">
        <v>0.51795999999999998</v>
      </c>
      <c r="J30" s="103"/>
      <c r="K30" s="102"/>
      <c r="L30" s="37">
        <v>179.44</v>
      </c>
      <c r="M30" s="32">
        <v>0.78151999999999999</v>
      </c>
      <c r="N30" s="31">
        <v>280.14999999999998</v>
      </c>
      <c r="O30" s="33">
        <v>0.78954999999999997</v>
      </c>
      <c r="P30">
        <f>(G30+H30*L30+I30*L30*L30+J30*L30*L30*L30+K30*L30*L30*L30*L30)/100000</f>
        <v>0.78152090496255999</v>
      </c>
      <c r="Q30" s="86">
        <f>ABS(M30-P30)</f>
        <v>9.0496255999994446E-7</v>
      </c>
      <c r="R30">
        <f>(G30+H30*N30+I30*N30*N30+J30*N30*N30*N30+K30*N30*N30*N30*N30)/100000</f>
        <v>0.78954672294099992</v>
      </c>
      <c r="S30" s="86">
        <f>ABS(R30-O30)</f>
        <v>3.2770590000508193E-6</v>
      </c>
    </row>
    <row r="31" spans="1:19" ht="25" x14ac:dyDescent="0.15">
      <c r="A31" s="15">
        <v>29</v>
      </c>
      <c r="B31" s="16" t="s">
        <v>64</v>
      </c>
      <c r="C31" s="16" t="s">
        <v>752</v>
      </c>
      <c r="D31" s="16" t="s">
        <v>65</v>
      </c>
      <c r="E31" s="34">
        <v>54.090440000000001</v>
      </c>
      <c r="F31" s="14">
        <v>100</v>
      </c>
      <c r="G31" s="116">
        <v>135150</v>
      </c>
      <c r="H31" s="89">
        <v>-311.14</v>
      </c>
      <c r="I31" s="118">
        <v>0.97006999999999999</v>
      </c>
      <c r="J31" s="123">
        <v>-1.5229999999999999E-4</v>
      </c>
      <c r="K31" s="102"/>
      <c r="L31" s="39">
        <v>136.94999999999999</v>
      </c>
      <c r="M31" s="20">
        <v>1.1033999999999999</v>
      </c>
      <c r="N31" s="19">
        <v>290</v>
      </c>
      <c r="O31" s="21">
        <v>1.2279</v>
      </c>
      <c r="P31">
        <f>(G31+H31*L31+I31*L31*L31+J31*L31*L31*L31+K31*L31*L31*L31*L31)/100000</f>
        <v>1.1034214485561078</v>
      </c>
      <c r="Q31" s="86">
        <f>ABS(M31-P31)</f>
        <v>2.144855610786145E-5</v>
      </c>
      <c r="R31">
        <f>(G31+H31*N31+I31*N31*N31+J31*N31*N31*N31+K31*N31*N31*N31*N31)/100000</f>
        <v>1.2278784229999999</v>
      </c>
      <c r="S31" s="86">
        <f>ABS(R31-O31)</f>
        <v>2.1577000000050361E-5</v>
      </c>
    </row>
    <row r="32" spans="1:19" x14ac:dyDescent="0.25">
      <c r="A32" s="43">
        <v>30</v>
      </c>
      <c r="B32" s="27" t="s">
        <v>66</v>
      </c>
      <c r="C32" s="174" t="s">
        <v>67</v>
      </c>
      <c r="D32" s="27" t="s">
        <v>68</v>
      </c>
      <c r="E32" s="29">
        <v>54.090440000000001</v>
      </c>
      <c r="F32" s="25">
        <v>100</v>
      </c>
      <c r="G32" s="114">
        <v>128860</v>
      </c>
      <c r="H32" s="115">
        <v>-323.10000000000002</v>
      </c>
      <c r="I32" s="120">
        <v>1.0149999999999999</v>
      </c>
      <c r="J32" s="107">
        <v>3.1999999999999999E-5</v>
      </c>
      <c r="K32" s="102"/>
      <c r="L32" s="37">
        <v>165</v>
      </c>
      <c r="M32" s="32">
        <v>1.0333000000000001</v>
      </c>
      <c r="N32" s="31">
        <v>350</v>
      </c>
      <c r="O32" s="33">
        <v>1.4148000000000001</v>
      </c>
      <c r="P32">
        <f>(G32+H32*L32+I32*L32*L32+J32*L32*L32*L32+K32*L32*L32*L32*L32)/100000</f>
        <v>1.0332562300000001</v>
      </c>
      <c r="Q32" s="86">
        <f>ABS(M32-P32)</f>
        <v>4.3769999999998532E-5</v>
      </c>
      <c r="R32">
        <f>(G32+H32*N32+I32*N32*N32+J32*N32*N32*N32+K32*N32*N32*N32*N32)/100000</f>
        <v>1.4148449999999997</v>
      </c>
      <c r="S32" s="86">
        <f>ABS(R32-O32)</f>
        <v>4.499999999962867E-5</v>
      </c>
    </row>
    <row r="33" spans="1:19" ht="25" x14ac:dyDescent="0.35">
      <c r="A33" s="26">
        <v>31</v>
      </c>
      <c r="B33" s="27" t="s">
        <v>69</v>
      </c>
      <c r="C33" s="27" t="s">
        <v>753</v>
      </c>
      <c r="D33" s="27" t="s">
        <v>70</v>
      </c>
      <c r="E33" s="36">
        <v>58.122199999999999</v>
      </c>
      <c r="F33" s="25">
        <v>100</v>
      </c>
      <c r="G33" s="114">
        <v>191030</v>
      </c>
      <c r="H33" s="106">
        <v>-1675</v>
      </c>
      <c r="I33" s="124">
        <v>12.5</v>
      </c>
      <c r="J33" s="125">
        <v>-3.8739999999999997E-2</v>
      </c>
      <c r="K33" s="126">
        <v>4.6121000000000001E-5</v>
      </c>
      <c r="L33" s="37">
        <v>134.86000000000001</v>
      </c>
      <c r="M33" s="32">
        <v>1.1272</v>
      </c>
      <c r="N33" s="31">
        <v>400</v>
      </c>
      <c r="O33" s="33">
        <v>2.2237</v>
      </c>
      <c r="P33">
        <f>(G33+H33*L33+I33*L33*L33+J33*L33*L33*L33+K33*L33*L33*L33*L33)/100000</f>
        <v>1.127167171997695</v>
      </c>
      <c r="Q33" s="86">
        <f>ABS(M33-P33)</f>
        <v>3.2828002304974291E-5</v>
      </c>
      <c r="R33">
        <f>(G33+H33*N33+I33*N33*N33+J33*N33*N33*N33+K33*N33*N33*N33*N33)/100000</f>
        <v>2.2236760000000011</v>
      </c>
      <c r="S33" s="86">
        <f>ABS(R33-O33)</f>
        <v>2.3999999998913779E-5</v>
      </c>
    </row>
    <row r="34" spans="1:19" ht="25" x14ac:dyDescent="0.15">
      <c r="A34" s="40">
        <v>32</v>
      </c>
      <c r="B34" s="16" t="s">
        <v>71</v>
      </c>
      <c r="C34" s="22" t="s">
        <v>754</v>
      </c>
      <c r="D34" s="16" t="s">
        <v>72</v>
      </c>
      <c r="E34" s="23">
        <v>90.120999999999995</v>
      </c>
      <c r="F34" s="171">
        <v>114</v>
      </c>
      <c r="G34" s="162">
        <v>55.136000000000003</v>
      </c>
      <c r="H34" s="116">
        <v>314200</v>
      </c>
      <c r="I34" s="89">
        <v>280.19</v>
      </c>
      <c r="J34" s="111">
        <v>1413.9</v>
      </c>
      <c r="K34" s="102"/>
      <c r="L34" s="39">
        <v>220</v>
      </c>
      <c r="M34" s="20">
        <v>1.5589999999999999</v>
      </c>
      <c r="N34" s="19">
        <v>670</v>
      </c>
      <c r="O34" s="21">
        <v>5.2045000000000003</v>
      </c>
      <c r="P34">
        <f>(G34+H34*L34+I34*L34*L34+J34*L34*L34*L34+K34*L34*L34*L34*L34)/100000</f>
        <v>151378.92451136</v>
      </c>
      <c r="Q34" s="86">
        <f>ABS(M34-P34)</f>
        <v>151377.36551136</v>
      </c>
      <c r="R34">
        <f>(G34+H34*N34+I34*N34*N34+J34*N34*N34*N34+K34*N34*N34*N34*N34)/100000</f>
        <v>4255850.9704613602</v>
      </c>
      <c r="S34" s="86">
        <f>ABS(R34-O34)</f>
        <v>4255845.7659613602</v>
      </c>
    </row>
    <row r="35" spans="1:19" ht="25" x14ac:dyDescent="0.15">
      <c r="A35" s="40">
        <v>33</v>
      </c>
      <c r="B35" s="16" t="s">
        <v>73</v>
      </c>
      <c r="C35" s="16" t="s">
        <v>755</v>
      </c>
      <c r="D35" s="16" t="s">
        <v>74</v>
      </c>
      <c r="E35" s="23">
        <v>90.120999999999995</v>
      </c>
      <c r="F35" s="171">
        <v>114</v>
      </c>
      <c r="G35" s="162">
        <v>42.152000000000001</v>
      </c>
      <c r="H35" s="116">
        <v>324580</v>
      </c>
      <c r="I35" s="89">
        <v>517.35</v>
      </c>
      <c r="J35" s="111">
        <v>1449.5</v>
      </c>
      <c r="K35" s="102"/>
      <c r="L35" s="39">
        <v>196.15</v>
      </c>
      <c r="M35" s="20">
        <v>0.62505999999999995</v>
      </c>
      <c r="N35" s="19">
        <v>670</v>
      </c>
      <c r="O35" s="21">
        <v>5.2436999999999996</v>
      </c>
      <c r="P35">
        <f>(G35+H35*L35+I35*L35*L35+J35*L35*L35*L35+K35*L35*L35*L35*L35)/100000</f>
        <v>110227.10768749437</v>
      </c>
      <c r="Q35" s="86">
        <f>ABS(M35-P35)</f>
        <v>110226.48262749436</v>
      </c>
      <c r="R35">
        <f>(G35+H35*N35+I35*N35*N35+J35*N35*N35*N35+K35*N35*N35*N35*N35)/100000</f>
        <v>4364056.75557152</v>
      </c>
      <c r="S35" s="86">
        <f>ABS(R35-O35)</f>
        <v>4364051.5118715195</v>
      </c>
    </row>
    <row r="36" spans="1:19" ht="25" x14ac:dyDescent="0.15">
      <c r="A36" s="15">
        <v>34</v>
      </c>
      <c r="B36" s="16" t="s">
        <v>75</v>
      </c>
      <c r="C36" s="22" t="s">
        <v>756</v>
      </c>
      <c r="D36" s="16" t="s">
        <v>76</v>
      </c>
      <c r="E36" s="17">
        <v>74.121600000000001</v>
      </c>
      <c r="F36" s="14">
        <v>100</v>
      </c>
      <c r="G36" s="116">
        <v>191200</v>
      </c>
      <c r="H36" s="111">
        <v>-730.4</v>
      </c>
      <c r="I36" s="100">
        <v>2.2997999999999998</v>
      </c>
      <c r="J36" s="103"/>
      <c r="K36" s="102"/>
      <c r="L36" s="39">
        <v>183.85</v>
      </c>
      <c r="M36" s="20">
        <v>1.3465</v>
      </c>
      <c r="N36" s="19">
        <v>391</v>
      </c>
      <c r="O36" s="21">
        <v>2.5720999999999998</v>
      </c>
      <c r="P36">
        <f>(G36+H36*L36+I36*L36*L36+J36*L36*L36*L36+K36*L36*L36*L36*L36)/100000</f>
        <v>1.3465109158550002</v>
      </c>
      <c r="Q36" s="86">
        <f>ABS(M36-P36)</f>
        <v>1.0915855000126484E-5</v>
      </c>
      <c r="R36">
        <f>(G36+H36*N36+I36*N36*N36+J36*N36*N36*N36+K36*N36*N36*N36*N36)/100000</f>
        <v>2.5720932380000003</v>
      </c>
      <c r="S36" s="86">
        <f>ABS(R36-O36)</f>
        <v>6.7619999994938951E-6</v>
      </c>
    </row>
    <row r="37" spans="1:19" ht="25" x14ac:dyDescent="0.35">
      <c r="A37" s="43">
        <v>35</v>
      </c>
      <c r="B37" s="27" t="s">
        <v>77</v>
      </c>
      <c r="C37" s="27" t="s">
        <v>757</v>
      </c>
      <c r="D37" s="27" t="s">
        <v>78</v>
      </c>
      <c r="E37" s="36">
        <v>74.121600000000001</v>
      </c>
      <c r="F37" s="25">
        <v>100</v>
      </c>
      <c r="G37" s="114">
        <v>533390</v>
      </c>
      <c r="H37" s="119">
        <v>-4986.2</v>
      </c>
      <c r="I37" s="120">
        <v>18.908000000000001</v>
      </c>
      <c r="J37" s="91">
        <v>-0.02</v>
      </c>
      <c r="K37" s="102"/>
      <c r="L37" s="37">
        <v>158.44999999999999</v>
      </c>
      <c r="M37" s="32">
        <v>1.3848</v>
      </c>
      <c r="N37" s="31">
        <v>372.9</v>
      </c>
      <c r="O37" s="33">
        <v>2.6621000000000001</v>
      </c>
      <c r="P37">
        <f>(G37+H37*L37+I37*L37*L37+J37*L37*L37*L37+K37*L37*L37*L37*L37)/100000</f>
        <v>1.384762789475001</v>
      </c>
      <c r="Q37" s="86">
        <f>ABS(M37-P37)</f>
        <v>3.7210524999053973E-5</v>
      </c>
      <c r="R37">
        <f>(G37+H37*N37+I37*N37*N37+J37*N37*N37*N37+K37*N37*N37*N37*N37)/100000</f>
        <v>2.6620901450000019</v>
      </c>
      <c r="S37" s="86">
        <f>ABS(R37-O37)</f>
        <v>9.8549999982822101E-6</v>
      </c>
    </row>
    <row r="38" spans="1:19" ht="25" x14ac:dyDescent="0.35">
      <c r="A38" s="43">
        <v>36</v>
      </c>
      <c r="B38" s="27" t="s">
        <v>79</v>
      </c>
      <c r="C38" s="28" t="s">
        <v>758</v>
      </c>
      <c r="D38" s="27" t="s">
        <v>80</v>
      </c>
      <c r="E38" s="29">
        <v>56.106319999999997</v>
      </c>
      <c r="F38" s="25">
        <v>100</v>
      </c>
      <c r="G38" s="114">
        <v>182050</v>
      </c>
      <c r="H38" s="106">
        <v>-1611</v>
      </c>
      <c r="I38" s="120">
        <v>11.962999999999999</v>
      </c>
      <c r="J38" s="127">
        <v>-3.7454000000000001E-2</v>
      </c>
      <c r="K38" s="126">
        <v>4.5027000000000001E-5</v>
      </c>
      <c r="L38" s="37">
        <v>87.8</v>
      </c>
      <c r="M38" s="32">
        <v>1.1014999999999999</v>
      </c>
      <c r="N38" s="31">
        <v>380</v>
      </c>
      <c r="O38" s="33">
        <v>1.8103</v>
      </c>
      <c r="P38">
        <f>(G38+H38*L38+I38*L38*L38+J38*L38*L38*L38+K38*L38*L38*L38*L38)/100000</f>
        <v>1.1015061582732593</v>
      </c>
      <c r="Q38" s="86">
        <f>ABS(M38-P38)</f>
        <v>6.1582732593379319E-6</v>
      </c>
      <c r="R38">
        <f>(G38+H38*N38+I38*N38*N38+J38*N38*N38*N38+K38*N38*N38*N38*N38)/100000</f>
        <v>1.8102549872000002</v>
      </c>
      <c r="S38" s="86">
        <f>ABS(R38-O38)</f>
        <v>4.5012799999799569E-5</v>
      </c>
    </row>
    <row r="39" spans="1:19" ht="25" x14ac:dyDescent="0.35">
      <c r="A39" s="43">
        <v>37</v>
      </c>
      <c r="B39" s="27" t="s">
        <v>81</v>
      </c>
      <c r="C39" s="28" t="s">
        <v>758</v>
      </c>
      <c r="D39" s="27" t="s">
        <v>82</v>
      </c>
      <c r="E39" s="29">
        <v>56.106319999999997</v>
      </c>
      <c r="F39" s="25">
        <v>100</v>
      </c>
      <c r="G39" s="114">
        <v>126680</v>
      </c>
      <c r="H39" s="88">
        <v>-65.47</v>
      </c>
      <c r="I39" s="91">
        <v>-0.64</v>
      </c>
      <c r="J39" s="107">
        <v>2.9120000000000001E-3</v>
      </c>
      <c r="K39" s="102"/>
      <c r="L39" s="37">
        <v>134.26</v>
      </c>
      <c r="M39" s="32">
        <v>1.1339999999999999</v>
      </c>
      <c r="N39" s="31">
        <v>350</v>
      </c>
      <c r="O39" s="33">
        <v>1.5022</v>
      </c>
      <c r="P39">
        <f>(G39+H39*L39+I39*L39*L39+J39*L39*L39*L39+K39*L39*L39*L39*L39)/100000</f>
        <v>1.1340095790952371</v>
      </c>
      <c r="Q39" s="86">
        <f>ABS(M39-P39)</f>
        <v>9.5790952372443172E-6</v>
      </c>
      <c r="R39">
        <f>(G39+H39*N39+I39*N39*N39+J39*N39*N39*N39+K39*N39*N39*N39*N39)/100000</f>
        <v>1.502175</v>
      </c>
      <c r="S39" s="86">
        <f>ABS(R39-O39)</f>
        <v>2.4999999999941735E-5</v>
      </c>
    </row>
    <row r="40" spans="1:19" ht="25" x14ac:dyDescent="0.35">
      <c r="A40" s="43">
        <v>38</v>
      </c>
      <c r="B40" s="27" t="s">
        <v>83</v>
      </c>
      <c r="C40" s="28" t="s">
        <v>758</v>
      </c>
      <c r="D40" s="27" t="s">
        <v>84</v>
      </c>
      <c r="E40" s="29">
        <v>56.106319999999997</v>
      </c>
      <c r="F40" s="25">
        <v>100</v>
      </c>
      <c r="G40" s="114">
        <v>112760</v>
      </c>
      <c r="H40" s="115">
        <v>-104.7</v>
      </c>
      <c r="I40" s="105">
        <v>0.52139999999999997</v>
      </c>
      <c r="J40" s="103"/>
      <c r="K40" s="102"/>
      <c r="L40" s="37">
        <v>167.62</v>
      </c>
      <c r="M40" s="32">
        <v>1.0986</v>
      </c>
      <c r="N40" s="31">
        <v>274.02999999999997</v>
      </c>
      <c r="O40" s="33">
        <v>1.2322</v>
      </c>
      <c r="P40">
        <f>(G40+H40*L40+I40*L40*L40+J40*L40*L40*L40+K40*L40*L40*L40*L40)/100000</f>
        <v>1.0985968253816001</v>
      </c>
      <c r="Q40" s="86">
        <f>ABS(M40-P40)</f>
        <v>3.1746183999370459E-6</v>
      </c>
      <c r="R40">
        <f>(G40+H40*N40+I40*N40*N40+J40*N40*N40*N40+K40*N40*N40*N40*N40)/100000</f>
        <v>1.2322225768526001</v>
      </c>
      <c r="S40" s="86">
        <f>ABS(R40-O40)</f>
        <v>2.2576852600098007E-5</v>
      </c>
    </row>
    <row r="41" spans="1:19" ht="25" x14ac:dyDescent="0.15">
      <c r="A41" s="40">
        <v>39</v>
      </c>
      <c r="B41" s="16" t="s">
        <v>85</v>
      </c>
      <c r="C41" s="22" t="s">
        <v>759</v>
      </c>
      <c r="D41" s="16" t="s">
        <v>86</v>
      </c>
      <c r="E41" s="24">
        <v>116.15828</v>
      </c>
      <c r="F41" s="14">
        <v>100</v>
      </c>
      <c r="G41" s="116">
        <v>111850</v>
      </c>
      <c r="H41" s="89">
        <v>384.52</v>
      </c>
      <c r="I41" s="102"/>
      <c r="J41" s="103"/>
      <c r="K41" s="102"/>
      <c r="L41" s="39">
        <v>298.14999999999998</v>
      </c>
      <c r="M41" s="20">
        <v>2.2648999999999999</v>
      </c>
      <c r="N41" s="19">
        <v>399.26</v>
      </c>
      <c r="O41" s="21">
        <v>2.6537000000000002</v>
      </c>
      <c r="P41">
        <f>(G41+H41*L41+I41*L41*L41+J41*L41*L41*L41+K41*L41*L41*L41*L41)/100000</f>
        <v>2.2649463799999996</v>
      </c>
      <c r="Q41" s="86">
        <f>ABS(M41-P41)</f>
        <v>4.6379999999679455E-5</v>
      </c>
      <c r="R41">
        <f>(G41+H41*N41+I41*N41*N41+J41*N41*N41*N41+K41*N41*N41*N41*N41)/100000</f>
        <v>2.6537345519999995</v>
      </c>
      <c r="S41" s="86">
        <f>ABS(R41-O41)</f>
        <v>3.4551999999354877E-5</v>
      </c>
    </row>
    <row r="42" spans="1:19" ht="25" x14ac:dyDescent="0.15">
      <c r="A42" s="15">
        <v>40</v>
      </c>
      <c r="B42" s="16" t="s">
        <v>87</v>
      </c>
      <c r="C42" s="46" t="s">
        <v>760</v>
      </c>
      <c r="D42" s="16" t="s">
        <v>88</v>
      </c>
      <c r="E42" s="24">
        <v>134.21816000000001</v>
      </c>
      <c r="F42" s="14">
        <v>100</v>
      </c>
      <c r="G42" s="116">
        <v>182470</v>
      </c>
      <c r="H42" s="128">
        <v>-13.912000000000001</v>
      </c>
      <c r="I42" s="118">
        <v>0.72897000000000001</v>
      </c>
      <c r="J42" s="103"/>
      <c r="K42" s="102"/>
      <c r="L42" s="39">
        <v>185.3</v>
      </c>
      <c r="M42" s="20">
        <v>2.0491999999999999</v>
      </c>
      <c r="N42" s="19">
        <v>400</v>
      </c>
      <c r="O42" s="21">
        <v>2.9354</v>
      </c>
      <c r="P42">
        <f>(G42+H42*L42+I42*L42*L42+J42*L42*L42*L42+K42*L42*L42*L42*L42)/100000</f>
        <v>2.0492208592729999</v>
      </c>
      <c r="Q42" s="86">
        <f>ABS(M42-P42)</f>
        <v>2.0859272999995682E-5</v>
      </c>
      <c r="R42">
        <f>(G42+H42*N42+I42*N42*N42+J42*N42*N42*N42+K42*N42*N42*N42*N42)/100000</f>
        <v>2.9354040000000001</v>
      </c>
      <c r="S42" s="86">
        <f>ABS(R42-O42)</f>
        <v>4.0000000001150227E-6</v>
      </c>
    </row>
    <row r="43" spans="1:19" x14ac:dyDescent="0.15">
      <c r="A43" s="15">
        <v>41</v>
      </c>
      <c r="B43" s="16" t="s">
        <v>89</v>
      </c>
      <c r="C43" s="46" t="s">
        <v>90</v>
      </c>
      <c r="D43" s="16" t="s">
        <v>91</v>
      </c>
      <c r="E43" s="17">
        <v>90.187200000000004</v>
      </c>
      <c r="F43" s="14">
        <v>100</v>
      </c>
      <c r="G43" s="116">
        <v>232190</v>
      </c>
      <c r="H43" s="89">
        <v>-804.35</v>
      </c>
      <c r="I43" s="100">
        <v>2.7063000000000001</v>
      </c>
      <c r="J43" s="129">
        <v>-2.3016999999999998E-3</v>
      </c>
      <c r="K43" s="102"/>
      <c r="L43" s="39">
        <v>157.46</v>
      </c>
      <c r="M43" s="20">
        <v>1.6365000000000001</v>
      </c>
      <c r="N43" s="19">
        <v>390</v>
      </c>
      <c r="O43" s="21">
        <v>1.9359</v>
      </c>
      <c r="P43">
        <f>(G43+H43*L43+I43*L43*L43+J43*L43*L43*L43+K43*L43*L43*L43*L43)/100000</f>
        <v>1.6365025223467959</v>
      </c>
      <c r="Q43" s="86">
        <f>ABS(M43-P43)</f>
        <v>2.5223467958745971E-6</v>
      </c>
      <c r="R43">
        <f>(G43+H43*N43+I43*N43*N43+J43*N43*N43*N43+K43*N43*N43*N43*N43)/100000</f>
        <v>1.9358718770000003</v>
      </c>
      <c r="S43" s="86">
        <f>ABS(R43-O43)</f>
        <v>2.8122999999657949E-5</v>
      </c>
    </row>
    <row r="44" spans="1:19" x14ac:dyDescent="0.15">
      <c r="A44" s="15">
        <v>42</v>
      </c>
      <c r="B44" s="16" t="s">
        <v>92</v>
      </c>
      <c r="C44" s="16" t="s">
        <v>93</v>
      </c>
      <c r="D44" s="16" t="s">
        <v>94</v>
      </c>
      <c r="E44" s="17">
        <v>90.187200000000004</v>
      </c>
      <c r="F44" s="14">
        <v>100</v>
      </c>
      <c r="G44" s="116">
        <v>197890</v>
      </c>
      <c r="H44" s="89">
        <v>-491.54</v>
      </c>
      <c r="I44" s="100">
        <v>1.7219</v>
      </c>
      <c r="J44" s="129">
        <v>-1.2499E-3</v>
      </c>
      <c r="K44" s="102"/>
      <c r="L44" s="39">
        <v>133.02000000000001</v>
      </c>
      <c r="M44" s="20">
        <v>1.6003000000000001</v>
      </c>
      <c r="N44" s="19">
        <v>370</v>
      </c>
      <c r="O44" s="21">
        <v>1.8844000000000001</v>
      </c>
      <c r="P44">
        <f>(G44+H44*L44+I44*L44*L44+J44*L44*L44*L44+K44*L44*L44*L44*L44)/100000</f>
        <v>1.6003131174209997</v>
      </c>
      <c r="Q44" s="86">
        <f>ABS(M44-P44)</f>
        <v>1.311742099963098E-5</v>
      </c>
      <c r="R44">
        <f>(G44+H44*N44+I44*N44*N44+J44*N44*N44*N44+K44*N44*N44*N44*N44)/100000</f>
        <v>1.8843712529999996</v>
      </c>
      <c r="S44" s="86">
        <f>ABS(R44-O44)</f>
        <v>2.8747000000439726E-5</v>
      </c>
    </row>
    <row r="45" spans="1:19" x14ac:dyDescent="0.25">
      <c r="A45" s="26">
        <v>43</v>
      </c>
      <c r="B45" s="27" t="s">
        <v>95</v>
      </c>
      <c r="C45" s="28" t="s">
        <v>96</v>
      </c>
      <c r="D45" s="27" t="s">
        <v>97</v>
      </c>
      <c r="E45" s="29">
        <v>54.090440000000001</v>
      </c>
      <c r="F45" s="25">
        <v>100</v>
      </c>
      <c r="G45" s="114">
        <v>136340</v>
      </c>
      <c r="H45" s="115">
        <v>-300.39999999999998</v>
      </c>
      <c r="I45" s="105">
        <v>1.0216000000000001</v>
      </c>
      <c r="J45" s="103"/>
      <c r="K45" s="102"/>
      <c r="L45" s="37">
        <v>147.43</v>
      </c>
      <c r="M45" s="32">
        <v>1.1426000000000001</v>
      </c>
      <c r="N45" s="31">
        <v>298.14999999999998</v>
      </c>
      <c r="O45" s="33">
        <v>1.3758999999999999</v>
      </c>
      <c r="P45">
        <f>(G45+H45*L45+I45*L45*L45+J45*L45*L45*L45+K45*L45*L45*L45*L45)/100000</f>
        <v>1.1425712196583999</v>
      </c>
      <c r="Q45" s="86">
        <f>ABS(M45-P45)</f>
        <v>2.8780341600143089E-5</v>
      </c>
      <c r="R45">
        <f>(G45+H45*N45+I45*N45*N45+J45*N45*N45*N45+K45*N45*N45*N45*N45)/100000</f>
        <v>1.3758926042599999</v>
      </c>
      <c r="S45" s="86">
        <f>ABS(R45-O45)</f>
        <v>7.3957399999713402E-6</v>
      </c>
    </row>
    <row r="46" spans="1:19" x14ac:dyDescent="0.15">
      <c r="A46" s="15">
        <v>44</v>
      </c>
      <c r="B46" s="16" t="s">
        <v>98</v>
      </c>
      <c r="C46" s="44" t="s">
        <v>99</v>
      </c>
      <c r="D46" s="16" t="s">
        <v>100</v>
      </c>
      <c r="E46" s="34">
        <v>72.105720000000005</v>
      </c>
      <c r="F46" s="14">
        <v>100</v>
      </c>
      <c r="G46" s="116">
        <v>194170</v>
      </c>
      <c r="H46" s="89">
        <v>-532.38</v>
      </c>
      <c r="I46" s="100">
        <v>1.4286000000000001</v>
      </c>
      <c r="J46" s="103"/>
      <c r="K46" s="102"/>
      <c r="L46" s="39">
        <v>176.8</v>
      </c>
      <c r="M46" s="20">
        <v>1.4470000000000001</v>
      </c>
      <c r="N46" s="19">
        <v>347.94</v>
      </c>
      <c r="O46" s="21">
        <v>1.8188</v>
      </c>
      <c r="P46">
        <f>(G46+H46*L46+I46*L46*L46+J46*L46*L46*L46+K46*L46*L46*L46*L46)/100000</f>
        <v>1.4470073766400002</v>
      </c>
      <c r="Q46" s="86">
        <f>ABS(M46-P46)</f>
        <v>7.376640000167356E-6</v>
      </c>
      <c r="R46">
        <f>(G46+H46*N46+I46*N46*N46+J46*N46*N46*N46+K46*N46*N46*N46*N46)/100000</f>
        <v>1.8188322400696</v>
      </c>
      <c r="S46" s="86">
        <f>ABS(R46-O46)</f>
        <v>3.2240069600009136E-5</v>
      </c>
    </row>
    <row r="47" spans="1:19" ht="25" x14ac:dyDescent="0.15">
      <c r="A47" s="15">
        <v>45</v>
      </c>
      <c r="B47" s="16" t="s">
        <v>101</v>
      </c>
      <c r="C47" s="16" t="s">
        <v>761</v>
      </c>
      <c r="D47" s="16" t="s">
        <v>102</v>
      </c>
      <c r="E47" s="17">
        <v>88.105099999999993</v>
      </c>
      <c r="F47" s="14">
        <v>100</v>
      </c>
      <c r="G47" s="116">
        <v>237700</v>
      </c>
      <c r="H47" s="111">
        <v>-746.4</v>
      </c>
      <c r="I47" s="112">
        <v>1.829</v>
      </c>
      <c r="J47" s="103"/>
      <c r="K47" s="102"/>
      <c r="L47" s="39">
        <v>267.95</v>
      </c>
      <c r="M47" s="20">
        <v>1.6901999999999999</v>
      </c>
      <c r="N47" s="19">
        <v>436.42</v>
      </c>
      <c r="O47" s="21">
        <v>2.6031</v>
      </c>
      <c r="P47">
        <f>(G47+H47*L47+I47*L47*L47+J47*L47*L47*L47+K47*L47*L47*L47*L47)/100000</f>
        <v>1.6901920337250003</v>
      </c>
      <c r="Q47" s="86">
        <f>ABS(M47-P47)</f>
        <v>7.9662749996600724E-6</v>
      </c>
      <c r="R47">
        <f>(G47+H47*N47+I47*N47*N47+J47*N47*N47*N47+K47*N47*N47*N47*N47)/100000</f>
        <v>2.6031187159560005</v>
      </c>
      <c r="S47" s="86">
        <f>ABS(R47-O47)</f>
        <v>1.8715956000558975E-5</v>
      </c>
    </row>
    <row r="48" spans="1:19" ht="25" x14ac:dyDescent="0.15">
      <c r="A48" s="15">
        <v>46</v>
      </c>
      <c r="B48" s="16" t="s">
        <v>103</v>
      </c>
      <c r="C48" s="16" t="s">
        <v>762</v>
      </c>
      <c r="D48" s="16" t="s">
        <v>104</v>
      </c>
      <c r="E48" s="17">
        <v>69.105099999999993</v>
      </c>
      <c r="F48" s="14">
        <v>100</v>
      </c>
      <c r="G48" s="116">
        <v>154800</v>
      </c>
      <c r="H48" s="89">
        <v>-239.75</v>
      </c>
      <c r="I48" s="118">
        <v>0.68615999999999999</v>
      </c>
      <c r="J48" s="103"/>
      <c r="K48" s="102"/>
      <c r="L48" s="39">
        <v>161.30000000000001</v>
      </c>
      <c r="M48" s="20">
        <v>1.3398000000000001</v>
      </c>
      <c r="N48" s="19">
        <v>390.74</v>
      </c>
      <c r="O48" s="21">
        <v>1.6588000000000001</v>
      </c>
      <c r="P48">
        <f>(G48+H48*L48+I48*L48*L48+J48*L48*L48*L48+K48*L48*L48*L48*L48)/100000</f>
        <v>1.339806231704</v>
      </c>
      <c r="Q48" s="86">
        <f>ABS(M48-P48)</f>
        <v>6.2317039999371104E-6</v>
      </c>
      <c r="R48">
        <f>(G48+H48*N48+I48*N48*N48+J48*N48*N48*N48+K48*N48*N48*N48*N48)/100000</f>
        <v>1.6588144829321601</v>
      </c>
      <c r="S48" s="86">
        <f>ABS(R48-O48)</f>
        <v>1.4482932159998185E-5</v>
      </c>
    </row>
    <row r="49" spans="1:19" ht="25" x14ac:dyDescent="0.15">
      <c r="A49" s="15">
        <v>47</v>
      </c>
      <c r="B49" s="16" t="s">
        <v>105</v>
      </c>
      <c r="C49" s="44" t="s">
        <v>763</v>
      </c>
      <c r="D49" s="16" t="s">
        <v>106</v>
      </c>
      <c r="E49" s="17">
        <v>44.009500000000003</v>
      </c>
      <c r="F49" s="14">
        <v>100</v>
      </c>
      <c r="G49" s="110">
        <v>-8304300</v>
      </c>
      <c r="H49" s="130">
        <v>104370</v>
      </c>
      <c r="I49" s="89">
        <v>-433.33</v>
      </c>
      <c r="J49" s="131">
        <v>0.60052000000000005</v>
      </c>
      <c r="K49" s="102"/>
      <c r="L49" s="39">
        <v>220</v>
      </c>
      <c r="M49" s="20">
        <v>0.78264999999999996</v>
      </c>
      <c r="N49" s="19">
        <v>290</v>
      </c>
      <c r="O49" s="21">
        <v>1.6603000000000001</v>
      </c>
      <c r="P49">
        <f>(G49+H49*L49+I49*L49*L49+J49*L49*L49*L49+K49*L49*L49*L49*L49)/100000</f>
        <v>0.78264960000004624</v>
      </c>
      <c r="Q49" s="86">
        <f>ABS(M49-P49)</f>
        <v>3.9999995371520214E-7</v>
      </c>
      <c r="R49">
        <f>(G49+H49*N49+I49*N49*N49+J49*N49*N49*N49+K49*N49*N49*N49*N49)/100000</f>
        <v>1.6602928000000119</v>
      </c>
      <c r="S49" s="86">
        <f>ABS(R49-O49)</f>
        <v>7.1999999882166321E-6</v>
      </c>
    </row>
    <row r="50" spans="1:19" ht="25" x14ac:dyDescent="0.35">
      <c r="A50" s="26">
        <v>48</v>
      </c>
      <c r="B50" s="27" t="s">
        <v>107</v>
      </c>
      <c r="C50" s="47" t="s">
        <v>764</v>
      </c>
      <c r="D50" s="27" t="s">
        <v>108</v>
      </c>
      <c r="E50" s="36">
        <v>76.140699999999995</v>
      </c>
      <c r="F50" s="25">
        <v>100</v>
      </c>
      <c r="G50" s="114">
        <v>85600</v>
      </c>
      <c r="H50" s="106">
        <v>-122</v>
      </c>
      <c r="I50" s="105">
        <v>0.5605</v>
      </c>
      <c r="J50" s="127">
        <v>-1.4519999999999999E-3</v>
      </c>
      <c r="K50" s="126">
        <v>2.0080000000000001E-6</v>
      </c>
      <c r="L50" s="37">
        <v>161.11000000000001</v>
      </c>
      <c r="M50" s="32">
        <v>0.75773999999999997</v>
      </c>
      <c r="N50" s="31">
        <v>552</v>
      </c>
      <c r="O50" s="33">
        <v>1.3125</v>
      </c>
      <c r="P50">
        <f>(G50+H50*L50+I50*L50*L50+J50*L50*L50*L50+K50*L50*L50*L50*L50)/100000</f>
        <v>0.75773990011496517</v>
      </c>
      <c r="Q50" s="86">
        <f>ABS(M50-P50)</f>
        <v>9.9885034798852246E-8</v>
      </c>
      <c r="R50">
        <f>(G50+H50*N50+I50*N50*N50+J50*N50*N50*N50+K50*N50*N50*N50*N50)/100000</f>
        <v>1.3125292863692803</v>
      </c>
      <c r="S50" s="86">
        <f>ABS(R50-O50)</f>
        <v>2.9286369280345781E-5</v>
      </c>
    </row>
    <row r="51" spans="1:19" ht="22" thickBot="1" x14ac:dyDescent="0.2">
      <c r="A51" s="48">
        <v>49</v>
      </c>
      <c r="B51" s="49" t="s">
        <v>109</v>
      </c>
      <c r="C51" s="50" t="s">
        <v>110</v>
      </c>
      <c r="D51" s="49" t="s">
        <v>111</v>
      </c>
      <c r="E51" s="51">
        <v>28.010100000000001</v>
      </c>
      <c r="F51" s="187">
        <v>114</v>
      </c>
      <c r="G51" s="164">
        <v>65.429000000000002</v>
      </c>
      <c r="H51" s="196">
        <v>28723</v>
      </c>
      <c r="I51" s="92">
        <v>-847.39</v>
      </c>
      <c r="J51" s="206">
        <v>1959.6</v>
      </c>
      <c r="K51" s="132"/>
      <c r="L51" s="52">
        <v>68.150000000000006</v>
      </c>
      <c r="M51" s="53">
        <v>0.59114999999999995</v>
      </c>
      <c r="N51" s="54">
        <v>132</v>
      </c>
      <c r="O51" s="55">
        <v>6.4798999999999998</v>
      </c>
      <c r="P51">
        <f>(G51+H51*L51+I51*L51*L51+J51*L51*L51*L51+K51*L51*L51*L51*L51)/100000</f>
        <v>6182.693847543751</v>
      </c>
      <c r="Q51" s="86">
        <f>ABS(M51-P51)</f>
        <v>6182.1026975437508</v>
      </c>
      <c r="R51">
        <f>(G51+H51*N51+I51*N51*N51+J51*N51*N51*N51+K51*N51*N51*N51*N51)/100000</f>
        <v>44960.438708690002</v>
      </c>
      <c r="S51" s="86">
        <f>ABS(R51-O51)</f>
        <v>44953.958808690004</v>
      </c>
    </row>
    <row r="52" spans="1:19" ht="25" x14ac:dyDescent="0.35">
      <c r="A52" s="57">
        <v>50</v>
      </c>
      <c r="B52" s="10" t="s">
        <v>112</v>
      </c>
      <c r="C52" s="10" t="s">
        <v>765</v>
      </c>
      <c r="D52" s="10" t="s">
        <v>113</v>
      </c>
      <c r="E52" s="58">
        <v>153.8227</v>
      </c>
      <c r="F52" s="56">
        <v>100</v>
      </c>
      <c r="G52" s="189">
        <v>-752700</v>
      </c>
      <c r="H52" s="191">
        <v>8966.1</v>
      </c>
      <c r="I52" s="199">
        <v>-30.393999999999998</v>
      </c>
      <c r="J52" s="203">
        <v>3.4455E-2</v>
      </c>
      <c r="K52" s="99"/>
      <c r="L52" s="11">
        <v>250.33</v>
      </c>
      <c r="M52" s="12">
        <v>1.2763</v>
      </c>
      <c r="N52" s="59">
        <v>388.71</v>
      </c>
      <c r="O52" s="13">
        <v>1.6374</v>
      </c>
      <c r="P52">
        <f>(G52+H52*L52+I52*L52*L52+J52*L52*L52*L52+K52*L52*L52*L52*L52)/100000</f>
        <v>1.276345865687345</v>
      </c>
      <c r="Q52" s="86">
        <f>ABS(M52-P52)</f>
        <v>4.5865687344992523E-5</v>
      </c>
      <c r="R52">
        <f>(G52+H52*N52+I52*N52*N52+J52*N52*N52*N52+K52*N52*N52*N52*N52)/100000</f>
        <v>1.637392066770657</v>
      </c>
      <c r="S52" s="86">
        <f>ABS(R52-O52)</f>
        <v>7.9332293430045553E-6</v>
      </c>
    </row>
    <row r="53" spans="1:19" ht="25" x14ac:dyDescent="0.35">
      <c r="A53" s="61">
        <v>51</v>
      </c>
      <c r="B53" s="27" t="s">
        <v>114</v>
      </c>
      <c r="C53" s="28" t="s">
        <v>766</v>
      </c>
      <c r="D53" s="27" t="s">
        <v>115</v>
      </c>
      <c r="E53" s="36">
        <v>88.004300000000001</v>
      </c>
      <c r="F53" s="60">
        <v>100</v>
      </c>
      <c r="G53" s="114">
        <v>104600</v>
      </c>
      <c r="H53" s="124">
        <v>-500.6</v>
      </c>
      <c r="I53" s="105">
        <v>2.2850999999999999</v>
      </c>
      <c r="J53" s="102"/>
      <c r="K53" s="102"/>
      <c r="L53" s="37">
        <v>89.56</v>
      </c>
      <c r="M53" s="32">
        <v>0.78095000000000003</v>
      </c>
      <c r="N53" s="37">
        <v>145.1</v>
      </c>
      <c r="O53" s="33">
        <v>0.80073000000000005</v>
      </c>
      <c r="P53">
        <f>(G53+H53*L53+I53*L53*L53+J53*L53*L53*L53+K53*L53*L53*L53*L53)/100000</f>
        <v>0.78095036475360002</v>
      </c>
      <c r="Q53" s="86">
        <f>ABS(M53-P53)</f>
        <v>3.647535999906637E-7</v>
      </c>
      <c r="R53">
        <f>(G53+H53*N53+I53*N53*N53+J53*N53*N53*N53+K53*N53*N53*N53*N53)/100000</f>
        <v>0.80073458251000007</v>
      </c>
      <c r="S53" s="86">
        <f>ABS(R53-O53)</f>
        <v>4.5825100000174146E-6</v>
      </c>
    </row>
    <row r="54" spans="1:19" ht="25" x14ac:dyDescent="0.35">
      <c r="A54" s="61">
        <v>52</v>
      </c>
      <c r="B54" s="27" t="s">
        <v>116</v>
      </c>
      <c r="C54" s="27" t="s">
        <v>767</v>
      </c>
      <c r="D54" s="27" t="s">
        <v>117</v>
      </c>
      <c r="E54" s="41">
        <v>70.906000000000006</v>
      </c>
      <c r="F54" s="60">
        <v>100</v>
      </c>
      <c r="G54" s="163">
        <v>63936</v>
      </c>
      <c r="H54" s="90">
        <v>46.35</v>
      </c>
      <c r="I54" s="105">
        <v>-0.1623</v>
      </c>
      <c r="J54" s="102"/>
      <c r="K54" s="102"/>
      <c r="L54" s="37">
        <v>172.12</v>
      </c>
      <c r="M54" s="32">
        <v>0.67105999999999999</v>
      </c>
      <c r="N54" s="31">
        <v>239.12</v>
      </c>
      <c r="O54" s="33">
        <v>0.65739000000000003</v>
      </c>
      <c r="P54">
        <f>(G54+H54*L54+I54*L54*L54+J54*L54*L54*L54+K54*L54*L54*L54*L54)/100000</f>
        <v>0.67105576718880011</v>
      </c>
      <c r="Q54" s="86">
        <f>ABS(M54-P54)</f>
        <v>4.2328111998779505E-6</v>
      </c>
      <c r="R54">
        <f>(G54+H54*N54+I54*N54*N54+J54*N54*N54*N54+K54*N54*N54*N54*N54)/100000</f>
        <v>0.6573916183488</v>
      </c>
      <c r="S54" s="86">
        <f>ABS(R54-O54)</f>
        <v>1.6183487999699153E-6</v>
      </c>
    </row>
    <row r="55" spans="1:19" ht="25" x14ac:dyDescent="0.35">
      <c r="A55" s="61">
        <v>53</v>
      </c>
      <c r="B55" s="27" t="s">
        <v>118</v>
      </c>
      <c r="C55" s="28" t="s">
        <v>768</v>
      </c>
      <c r="D55" s="27" t="s">
        <v>119</v>
      </c>
      <c r="E55" s="30">
        <v>112.5569</v>
      </c>
      <c r="F55" s="60">
        <v>100</v>
      </c>
      <c r="G55" s="122">
        <v>-1307500</v>
      </c>
      <c r="H55" s="106">
        <v>15338</v>
      </c>
      <c r="I55" s="120">
        <v>-53.973999999999997</v>
      </c>
      <c r="J55" s="107">
        <v>6.3482999999999998E-2</v>
      </c>
      <c r="K55" s="102"/>
      <c r="L55" s="31">
        <v>227.95</v>
      </c>
      <c r="M55" s="32">
        <v>1.3616999999999999</v>
      </c>
      <c r="N55" s="31">
        <v>360</v>
      </c>
      <c r="O55" s="33">
        <v>1.8101</v>
      </c>
      <c r="P55">
        <f>(G55+H55*L55+I55*L55*L55+J55*L55*L55*L55+K55*L55*L55*L55*L55)/100000</f>
        <v>1.3617111178819439</v>
      </c>
      <c r="Q55" s="86">
        <f>ABS(M55-P55)</f>
        <v>1.1117881943967234E-5</v>
      </c>
      <c r="R55">
        <f>(G55+H55*N55+I55*N55*N55+J55*N55*N55*N55+K55*N55*N55*N55*N55)/100000</f>
        <v>1.8101244800000078</v>
      </c>
      <c r="S55" s="86">
        <f>ABS(R55-O55)</f>
        <v>2.4480000007764957E-5</v>
      </c>
    </row>
    <row r="56" spans="1:19" ht="25" x14ac:dyDescent="0.35">
      <c r="A56" s="61">
        <v>54</v>
      </c>
      <c r="B56" s="27" t="s">
        <v>120</v>
      </c>
      <c r="C56" s="28" t="s">
        <v>769</v>
      </c>
      <c r="D56" s="27" t="s">
        <v>121</v>
      </c>
      <c r="E56" s="36">
        <v>64.514099999999999</v>
      </c>
      <c r="F56" s="60">
        <v>100</v>
      </c>
      <c r="G56" s="114">
        <v>118380</v>
      </c>
      <c r="H56" s="133">
        <v>-248.91499999999999</v>
      </c>
      <c r="I56" s="117">
        <v>0.68074000000000001</v>
      </c>
      <c r="J56" s="102"/>
      <c r="K56" s="102"/>
      <c r="L56" s="31">
        <v>136.75</v>
      </c>
      <c r="M56" s="32">
        <v>0.97070999999999996</v>
      </c>
      <c r="N56" s="31">
        <v>298.14999999999998</v>
      </c>
      <c r="O56" s="33">
        <v>1.0468</v>
      </c>
      <c r="P56">
        <f>(G56+H56*L56+I56*L56*L56+J56*L56*L56*L56+K56*L56*L56*L56*L56)/100000</f>
        <v>0.97071094666249991</v>
      </c>
      <c r="Q56" s="86">
        <f>ABS(M56-P56)</f>
        <v>9.4666249994546092E-7</v>
      </c>
      <c r="R56">
        <f>(G56+H56*N56+I56*N56*N56+J56*N56*N56*N56+K56*N56*N56*N56*N56)/100000</f>
        <v>1.0467930118265001</v>
      </c>
      <c r="S56" s="86">
        <f>ABS(R56-O56)</f>
        <v>6.98817349986669E-6</v>
      </c>
    </row>
    <row r="57" spans="1:19" ht="25" x14ac:dyDescent="0.35">
      <c r="A57" s="61">
        <v>55</v>
      </c>
      <c r="B57" s="27" t="s">
        <v>122</v>
      </c>
      <c r="C57" s="27" t="s">
        <v>770</v>
      </c>
      <c r="D57" s="27" t="s">
        <v>123</v>
      </c>
      <c r="E57" s="38">
        <v>119.37764</v>
      </c>
      <c r="F57" s="60">
        <v>100</v>
      </c>
      <c r="G57" s="114">
        <v>124850</v>
      </c>
      <c r="H57" s="91">
        <v>-166.34</v>
      </c>
      <c r="I57" s="117">
        <v>0.43208999999999997</v>
      </c>
      <c r="J57" s="102"/>
      <c r="K57" s="102"/>
      <c r="L57" s="31">
        <v>233.15</v>
      </c>
      <c r="M57" s="32">
        <v>1.0955999999999999</v>
      </c>
      <c r="N57" s="31">
        <v>366.48</v>
      </c>
      <c r="O57" s="33">
        <v>1.2192000000000001</v>
      </c>
      <c r="P57">
        <f>(G57+H57*L57+I57*L57*L57+J57*L57*L57*L57+K57*L57*L57*L57*L57)/100000</f>
        <v>1.09555775823025</v>
      </c>
      <c r="Q57" s="86">
        <f>ABS(M57-P57)</f>
        <v>4.224176974987337E-5</v>
      </c>
      <c r="R57">
        <f>(G57+H57*N57+I57*N57*N57+J57*N57*N57*N57+K57*N57*N57*N57*N57)/100000</f>
        <v>1.2192268353593601</v>
      </c>
      <c r="S57" s="86">
        <f>ABS(R57-O57)</f>
        <v>2.6835359359989042E-5</v>
      </c>
    </row>
    <row r="58" spans="1:19" x14ac:dyDescent="0.25">
      <c r="A58" s="61">
        <v>56</v>
      </c>
      <c r="B58" s="27" t="s">
        <v>124</v>
      </c>
      <c r="C58" s="27" t="s">
        <v>125</v>
      </c>
      <c r="D58" s="27" t="s">
        <v>126</v>
      </c>
      <c r="E58" s="30">
        <v>50.487499999999997</v>
      </c>
      <c r="F58" s="60">
        <v>100</v>
      </c>
      <c r="G58" s="114">
        <v>107900</v>
      </c>
      <c r="H58" s="91">
        <v>-330.13</v>
      </c>
      <c r="I58" s="120">
        <v>0.80800000000000005</v>
      </c>
      <c r="J58" s="102"/>
      <c r="K58" s="102"/>
      <c r="L58" s="31">
        <v>175.43</v>
      </c>
      <c r="M58" s="32">
        <v>0.74851999999999996</v>
      </c>
      <c r="N58" s="31">
        <v>303.14999999999998</v>
      </c>
      <c r="O58" s="33">
        <v>0.82076000000000005</v>
      </c>
      <c r="P58">
        <f>(G58+H58*L58+I58*L58*L58+J58*L58*L58*L58+K58*L58*L58*L58*L58)/100000</f>
        <v>0.74852047499200014</v>
      </c>
      <c r="Q58" s="86">
        <f>ABS(M58-P58)</f>
        <v>4.7499200017675491E-7</v>
      </c>
      <c r="R58">
        <f>(G58+H58*N58+I58*N58*N58+J58*N58*N58*N58+K58*N58*N58*N58*N58)/100000</f>
        <v>0.82076227880000008</v>
      </c>
      <c r="S58" s="86">
        <f>ABS(R58-O58)</f>
        <v>2.2788000000328879E-6</v>
      </c>
    </row>
    <row r="59" spans="1:19" ht="25" x14ac:dyDescent="0.35">
      <c r="A59" s="61">
        <v>57</v>
      </c>
      <c r="B59" s="27" t="s">
        <v>127</v>
      </c>
      <c r="C59" s="28" t="s">
        <v>771</v>
      </c>
      <c r="D59" s="27" t="s">
        <v>128</v>
      </c>
      <c r="E59" s="38">
        <v>78.540679999999995</v>
      </c>
      <c r="F59" s="60">
        <v>100</v>
      </c>
      <c r="G59" s="114">
        <v>134733</v>
      </c>
      <c r="H59" s="133">
        <v>-176.33199999999999</v>
      </c>
      <c r="I59" s="117">
        <v>0.55966000000000005</v>
      </c>
      <c r="J59" s="102"/>
      <c r="K59" s="102"/>
      <c r="L59" s="31">
        <v>150.35</v>
      </c>
      <c r="M59" s="32">
        <v>1.2087000000000001</v>
      </c>
      <c r="N59" s="31">
        <v>319.67</v>
      </c>
      <c r="O59" s="33">
        <v>1.3555999999999999</v>
      </c>
      <c r="P59">
        <f>(G59+H59*L59+I59*L59*L59+J59*L59*L59*L59+K59*L59*L59*L59*L59)/100000</f>
        <v>1.2087266665835001</v>
      </c>
      <c r="Q59" s="86">
        <f>ABS(M59-P59)</f>
        <v>2.6666583500034591E-5</v>
      </c>
      <c r="R59">
        <f>(G59+H59*N59+I59*N59*N59+J59*N59*N59*N59+K59*N59*N59*N59*N59)/100000</f>
        <v>1.3555599431497403</v>
      </c>
      <c r="S59" s="86">
        <f>ABS(R59-O59)</f>
        <v>4.0056850259651E-5</v>
      </c>
    </row>
    <row r="60" spans="1:19" ht="25" x14ac:dyDescent="0.15">
      <c r="A60" s="63">
        <v>58</v>
      </c>
      <c r="B60" s="16" t="s">
        <v>129</v>
      </c>
      <c r="C60" s="22" t="s">
        <v>771</v>
      </c>
      <c r="D60" s="16" t="s">
        <v>130</v>
      </c>
      <c r="E60" s="24">
        <v>78.540679999999995</v>
      </c>
      <c r="F60" s="62">
        <v>100</v>
      </c>
      <c r="G60" s="161">
        <v>69362</v>
      </c>
      <c r="H60" s="89">
        <v>215.01</v>
      </c>
      <c r="I60" s="102"/>
      <c r="J60" s="102"/>
      <c r="K60" s="102"/>
      <c r="L60" s="19">
        <v>200</v>
      </c>
      <c r="M60" s="20">
        <v>1.1235999999999999</v>
      </c>
      <c r="N60" s="19">
        <v>308.85000000000002</v>
      </c>
      <c r="O60" s="21">
        <v>1.3576999999999999</v>
      </c>
      <c r="P60">
        <f>(G60+H60*L60+I60*L60*L60+J60*L60*L60*L60+K60*L60*L60*L60*L60)/100000</f>
        <v>1.12364</v>
      </c>
      <c r="Q60" s="86">
        <f>ABS(M60-P60)</f>
        <v>4.0000000000040004E-5</v>
      </c>
      <c r="R60">
        <f>(G60+H60*N60+I60*N60*N60+J60*N60*N60*N60+K60*N60*N60*N60*N60)/100000</f>
        <v>1.357678385</v>
      </c>
      <c r="S60" s="86">
        <f>ABS(R60-O60)</f>
        <v>2.1614999999863826E-5</v>
      </c>
    </row>
    <row r="61" spans="1:19" ht="25" x14ac:dyDescent="0.15">
      <c r="A61" s="63">
        <v>59</v>
      </c>
      <c r="B61" s="16" t="s">
        <v>131</v>
      </c>
      <c r="C61" s="22" t="s">
        <v>739</v>
      </c>
      <c r="D61" s="16" t="s">
        <v>132</v>
      </c>
      <c r="E61" s="24">
        <v>108.13782</v>
      </c>
      <c r="F61" s="62">
        <v>100</v>
      </c>
      <c r="G61" s="110">
        <v>-246700</v>
      </c>
      <c r="H61" s="101">
        <v>3256.8</v>
      </c>
      <c r="I61" s="100">
        <v>-7.4202000000000004</v>
      </c>
      <c r="J61" s="134">
        <v>6.0467000000000003E-3</v>
      </c>
      <c r="K61" s="102"/>
      <c r="L61" s="19">
        <v>285.39</v>
      </c>
      <c r="M61" s="20">
        <v>2.1894999999999998</v>
      </c>
      <c r="N61" s="19">
        <v>400</v>
      </c>
      <c r="O61" s="21">
        <v>2.5577999999999999</v>
      </c>
      <c r="P61">
        <f>(G61+H61*L61+I61*L61*L61+J61*L61*L61*L61+K61*L61*L61*L61*L61)/100000</f>
        <v>2.1895300632266408</v>
      </c>
      <c r="Q61" s="86">
        <f>ABS(M61-P61)</f>
        <v>3.0063226641008356E-5</v>
      </c>
      <c r="R61">
        <f>(G61+H61*N61+I61*N61*N61+J61*N61*N61*N61+K61*N61*N61*N61*N61)/100000</f>
        <v>2.5577680000000003</v>
      </c>
      <c r="S61" s="86">
        <f>ABS(R61-O61)</f>
        <v>3.1999999999587914E-5</v>
      </c>
    </row>
    <row r="62" spans="1:19" ht="25" x14ac:dyDescent="0.35">
      <c r="A62" s="61">
        <v>60</v>
      </c>
      <c r="B62" s="27" t="s">
        <v>133</v>
      </c>
      <c r="C62" s="28" t="s">
        <v>739</v>
      </c>
      <c r="D62" s="27" t="s">
        <v>134</v>
      </c>
      <c r="E62" s="38">
        <v>108.13782</v>
      </c>
      <c r="F62" s="60">
        <v>100</v>
      </c>
      <c r="G62" s="122">
        <v>-185150</v>
      </c>
      <c r="H62" s="121">
        <v>3148</v>
      </c>
      <c r="I62" s="105">
        <v>-8.0366999999999997</v>
      </c>
      <c r="J62" s="107">
        <v>7.254E-3</v>
      </c>
      <c r="K62" s="102"/>
      <c r="L62" s="31">
        <v>304.2</v>
      </c>
      <c r="M62" s="32">
        <v>2.3296999999999999</v>
      </c>
      <c r="N62" s="31">
        <v>400</v>
      </c>
      <c r="O62" s="33">
        <v>2.5243000000000002</v>
      </c>
      <c r="P62">
        <f>(G62+H62*L62+I62*L62*L62+J62*L62*L62*L62+K62*L62*L62*L62*L62)/100000</f>
        <v>2.3297408655035206</v>
      </c>
      <c r="Q62" s="86">
        <f>ABS(M62-P62)</f>
        <v>4.0865503520670643E-5</v>
      </c>
      <c r="R62">
        <f>(G62+H62*N62+I62*N62*N62+J62*N62*N62*N62+K62*N62*N62*N62*N62)/100000</f>
        <v>2.5243400000000005</v>
      </c>
      <c r="S62" s="86">
        <f>ABS(R62-O62)</f>
        <v>4.0000000000262048E-5</v>
      </c>
    </row>
    <row r="63" spans="1:19" ht="25" x14ac:dyDescent="0.35">
      <c r="A63" s="61">
        <v>61</v>
      </c>
      <c r="B63" s="27" t="s">
        <v>135</v>
      </c>
      <c r="C63" s="28" t="s">
        <v>739</v>
      </c>
      <c r="D63" s="27" t="s">
        <v>136</v>
      </c>
      <c r="E63" s="38">
        <v>108.13782</v>
      </c>
      <c r="F63" s="60">
        <v>100</v>
      </c>
      <c r="G63" s="114">
        <v>259980</v>
      </c>
      <c r="H63" s="119">
        <v>-1112.3</v>
      </c>
      <c r="I63" s="105">
        <v>4.9427000000000003</v>
      </c>
      <c r="J63" s="135">
        <v>-5.4367E-3</v>
      </c>
      <c r="K63" s="102"/>
      <c r="L63" s="31">
        <v>307.93</v>
      </c>
      <c r="M63" s="32">
        <v>2.274</v>
      </c>
      <c r="N63" s="31">
        <v>400</v>
      </c>
      <c r="O63" s="33">
        <v>2.5794000000000001</v>
      </c>
      <c r="P63">
        <f>(G63+H63*L63+I63*L63*L63+J63*L63*L63*L63+K63*L63*L63*L63*L63)/100000</f>
        <v>2.2739882156433988</v>
      </c>
      <c r="Q63" s="86">
        <f>ABS(M63-P63)</f>
        <v>1.1784356601207691E-5</v>
      </c>
      <c r="R63">
        <f>(G63+H63*N63+I63*N63*N63+J63*N63*N63*N63+K63*N63*N63*N63*N63)/100000</f>
        <v>2.5794320000000015</v>
      </c>
      <c r="S63" s="86">
        <f>ABS(R63-O63)</f>
        <v>3.200000000136427E-5</v>
      </c>
    </row>
    <row r="64" spans="1:19" ht="25" x14ac:dyDescent="0.35">
      <c r="A64" s="61">
        <v>62</v>
      </c>
      <c r="B64" s="27" t="s">
        <v>137</v>
      </c>
      <c r="C64" s="45" t="s">
        <v>772</v>
      </c>
      <c r="D64" s="27" t="s">
        <v>138</v>
      </c>
      <c r="E64" s="38">
        <v>120.19158</v>
      </c>
      <c r="F64" s="60">
        <v>100</v>
      </c>
      <c r="G64" s="163">
        <v>61723</v>
      </c>
      <c r="H64" s="91">
        <v>494.81</v>
      </c>
      <c r="I64" s="102"/>
      <c r="J64" s="102"/>
      <c r="K64" s="102"/>
      <c r="L64" s="31">
        <v>177.14</v>
      </c>
      <c r="M64" s="32">
        <v>1.4937</v>
      </c>
      <c r="N64" s="31">
        <v>425.56</v>
      </c>
      <c r="O64" s="33">
        <v>2.7229000000000001</v>
      </c>
      <c r="P64">
        <f>(G64+H64*L64+I64*L64*L64+J64*L64*L64*L64+K64*L64*L64*L64*L64)/100000</f>
        <v>1.4937364340000001</v>
      </c>
      <c r="Q64" s="86">
        <f>ABS(M64-P64)</f>
        <v>3.6434000000085121E-5</v>
      </c>
      <c r="R64">
        <f>(G64+H64*N64+I64*N64*N64+J64*N64*N64*N64+K64*N64*N64*N64*N64)/100000</f>
        <v>2.7229434360000004</v>
      </c>
      <c r="S64" s="86">
        <f>ABS(R64-O64)</f>
        <v>4.3436000000340869E-5</v>
      </c>
    </row>
    <row r="65" spans="1:19" ht="25" x14ac:dyDescent="0.15">
      <c r="A65" s="63">
        <v>63</v>
      </c>
      <c r="B65" s="16" t="s">
        <v>139</v>
      </c>
      <c r="C65" s="22" t="s">
        <v>773</v>
      </c>
      <c r="D65" s="16" t="s">
        <v>140</v>
      </c>
      <c r="E65" s="18">
        <v>52.034799999999997</v>
      </c>
      <c r="F65" s="62">
        <v>100</v>
      </c>
      <c r="G65" s="161">
        <v>77461</v>
      </c>
      <c r="H65" s="89">
        <v>111.51</v>
      </c>
      <c r="I65" s="102"/>
      <c r="J65" s="102"/>
      <c r="K65" s="102"/>
      <c r="L65" s="19">
        <v>245.25</v>
      </c>
      <c r="M65" s="20">
        <v>1.0481</v>
      </c>
      <c r="N65" s="19">
        <v>253.82</v>
      </c>
      <c r="O65" s="21">
        <v>1.0576000000000001</v>
      </c>
      <c r="P65">
        <f>(G65+H65*L65+I65*L65*L65+J65*L65*L65*L65+K65*L65*L65*L65*L65)/100000</f>
        <v>1.048088275</v>
      </c>
      <c r="Q65" s="86">
        <f>ABS(M65-P65)</f>
        <v>1.1725000000017971E-5</v>
      </c>
      <c r="R65">
        <f>(G65+H65*N65+I65*N65*N65+J65*N65*N65*N65+K65*N65*N65*N65*N65)/100000</f>
        <v>1.0576446820000001</v>
      </c>
      <c r="S65" s="86">
        <f>ABS(R65-O65)</f>
        <v>4.4681999999962585E-5</v>
      </c>
    </row>
    <row r="66" spans="1:19" ht="25" x14ac:dyDescent="0.35">
      <c r="A66" s="61">
        <v>64</v>
      </c>
      <c r="B66" s="27" t="s">
        <v>141</v>
      </c>
      <c r="C66" s="28" t="s">
        <v>758</v>
      </c>
      <c r="D66" s="27" t="s">
        <v>142</v>
      </c>
      <c r="E66" s="38">
        <v>56.106319999999997</v>
      </c>
      <c r="F66" s="60">
        <v>100</v>
      </c>
      <c r="G66" s="114">
        <v>101920</v>
      </c>
      <c r="H66" s="88">
        <v>-215.81</v>
      </c>
      <c r="I66" s="105">
        <v>0.81030000000000002</v>
      </c>
      <c r="J66" s="102"/>
      <c r="K66" s="102"/>
      <c r="L66" s="31">
        <v>190</v>
      </c>
      <c r="M66" s="32">
        <v>0.90168000000000004</v>
      </c>
      <c r="N66" s="31">
        <v>298.14999999999998</v>
      </c>
      <c r="O66" s="33">
        <v>1.0961000000000001</v>
      </c>
      <c r="P66">
        <f>(G66+H66*L66+I66*L66*L66+J66*L66*L66*L66+K66*L66*L66*L66*L66)/100000</f>
        <v>0.90167929999999996</v>
      </c>
      <c r="Q66" s="86">
        <f>ABS(M66-P66)</f>
        <v>7.0000000007564012E-7</v>
      </c>
      <c r="R66">
        <f>(G66+H66*N66+I66*N66*N66+J66*N66*N66*N66+K66*N66*N66*N66*N66)/100000</f>
        <v>1.0960658875175</v>
      </c>
      <c r="S66" s="86">
        <f>ABS(R66-O66)</f>
        <v>3.4112482500070485E-5</v>
      </c>
    </row>
    <row r="67" spans="1:19" ht="25" x14ac:dyDescent="0.35">
      <c r="A67" s="61">
        <v>65</v>
      </c>
      <c r="B67" s="27" t="s">
        <v>143</v>
      </c>
      <c r="C67" s="28" t="s">
        <v>774</v>
      </c>
      <c r="D67" s="27" t="s">
        <v>144</v>
      </c>
      <c r="E67" s="38">
        <v>84.159480000000002</v>
      </c>
      <c r="F67" s="60">
        <v>100</v>
      </c>
      <c r="G67" s="122">
        <v>-220600</v>
      </c>
      <c r="H67" s="124">
        <v>3118.3</v>
      </c>
      <c r="I67" s="105">
        <v>-9.4215999999999998</v>
      </c>
      <c r="J67" s="107">
        <v>1.0687E-2</v>
      </c>
      <c r="K67" s="102"/>
      <c r="L67" s="31">
        <v>279.69</v>
      </c>
      <c r="M67" s="32">
        <v>1.4836</v>
      </c>
      <c r="N67" s="31">
        <v>400</v>
      </c>
      <c r="O67" s="33">
        <v>2.0323000000000002</v>
      </c>
      <c r="P67">
        <f>(G67+H67*L67+I67*L67*L67+J67*L67*L67*L67+K67*L67*L67*L67*L67)/100000</f>
        <v>1.4836124717925157</v>
      </c>
      <c r="Q67" s="86">
        <f>ABS(M67-P67)</f>
        <v>1.2471792515622582E-5</v>
      </c>
      <c r="R67">
        <f>(G67+H67*N67+I67*N67*N67+J67*N67*N67*N67+K67*N67*N67*N67*N67)/100000</f>
        <v>2.0323199999999999</v>
      </c>
      <c r="S67" s="86">
        <f>ABS(R67-O67)</f>
        <v>1.9999999999686935E-5</v>
      </c>
    </row>
    <row r="68" spans="1:19" ht="25" x14ac:dyDescent="0.35">
      <c r="A68" s="61">
        <v>66</v>
      </c>
      <c r="B68" s="27" t="s">
        <v>145</v>
      </c>
      <c r="C68" s="28" t="s">
        <v>775</v>
      </c>
      <c r="D68" s="27" t="s">
        <v>146</v>
      </c>
      <c r="E68" s="38">
        <v>100.15888</v>
      </c>
      <c r="F68" s="60">
        <v>100</v>
      </c>
      <c r="G68" s="114">
        <v>-40000</v>
      </c>
      <c r="H68" s="121">
        <v>853</v>
      </c>
      <c r="I68" s="102"/>
      <c r="J68" s="102"/>
      <c r="K68" s="102"/>
      <c r="L68" s="31">
        <v>296.60000000000002</v>
      </c>
      <c r="M68" s="32">
        <v>2.13</v>
      </c>
      <c r="N68" s="31">
        <v>434</v>
      </c>
      <c r="O68" s="33">
        <v>3.302</v>
      </c>
      <c r="P68">
        <f>(G68+H68*L68+I68*L68*L68+J68*L68*L68*L68+K68*L68*L68*L68*L68)/100000</f>
        <v>2.1299980000000001</v>
      </c>
      <c r="Q68" s="86">
        <f>ABS(M68-P68)</f>
        <v>1.9999999998354667E-6</v>
      </c>
      <c r="R68">
        <f>(G68+H68*N68+I68*N68*N68+J68*N68*N68*N68+K68*N68*N68*N68*N68)/100000</f>
        <v>3.3020200000000002</v>
      </c>
      <c r="S68" s="86">
        <f>ABS(R68-O68)</f>
        <v>2.0000000000131024E-5</v>
      </c>
    </row>
    <row r="69" spans="1:19" ht="25" x14ac:dyDescent="0.15">
      <c r="A69" s="63">
        <v>67</v>
      </c>
      <c r="B69" s="16" t="s">
        <v>147</v>
      </c>
      <c r="C69" s="22" t="s">
        <v>776</v>
      </c>
      <c r="D69" s="16" t="s">
        <v>148</v>
      </c>
      <c r="E69" s="35">
        <v>98.143000000000001</v>
      </c>
      <c r="F69" s="62">
        <v>100</v>
      </c>
      <c r="G69" s="165">
        <v>6110.4</v>
      </c>
      <c r="H69" s="89">
        <v>600.94000000000005</v>
      </c>
      <c r="I69" s="102"/>
      <c r="J69" s="102"/>
      <c r="K69" s="102"/>
      <c r="L69" s="19">
        <v>290</v>
      </c>
      <c r="M69" s="20">
        <v>1.8038000000000001</v>
      </c>
      <c r="N69" s="19">
        <v>489.75</v>
      </c>
      <c r="O69" s="21">
        <v>3.0042</v>
      </c>
      <c r="P69">
        <f>(G69+H69*L69+I69*L69*L69+J69*L69*L69*L69+K69*L69*L69*L69*L69)/100000</f>
        <v>1.80383</v>
      </c>
      <c r="Q69" s="86">
        <f>ABS(M69-P69)</f>
        <v>2.9999999999974492E-5</v>
      </c>
      <c r="R69">
        <f>(G69+H69*N69+I69*N69*N69+J69*N69*N69*N69+K69*N69*N69*N69*N69)/100000</f>
        <v>3.0042076500000006</v>
      </c>
      <c r="S69" s="86">
        <f>ABS(R69-O69)</f>
        <v>7.6500000005808033E-6</v>
      </c>
    </row>
    <row r="70" spans="1:19" ht="25" x14ac:dyDescent="0.15">
      <c r="A70" s="63">
        <v>68</v>
      </c>
      <c r="B70" s="16" t="s">
        <v>149</v>
      </c>
      <c r="C70" s="22" t="s">
        <v>777</v>
      </c>
      <c r="D70" s="16" t="s">
        <v>150</v>
      </c>
      <c r="E70" s="18">
        <v>82.143600000000006</v>
      </c>
      <c r="F70" s="62">
        <v>100</v>
      </c>
      <c r="G70" s="116">
        <v>105850</v>
      </c>
      <c r="H70" s="108">
        <v>-60</v>
      </c>
      <c r="I70" s="195">
        <v>0.68</v>
      </c>
      <c r="J70" s="102"/>
      <c r="K70" s="102"/>
      <c r="L70" s="19">
        <v>169.67</v>
      </c>
      <c r="M70" s="20">
        <v>1.1525000000000001</v>
      </c>
      <c r="N70" s="19">
        <v>356.12</v>
      </c>
      <c r="O70" s="21">
        <v>1.7072000000000001</v>
      </c>
      <c r="P70">
        <f>(G70+H70*L70+I70*L70*L70+J70*L70*L70*L70+K70*L70*L70*L70*L70)/100000</f>
        <v>1.15245578052</v>
      </c>
      <c r="Q70" s="86">
        <f>ABS(M70-P70)</f>
        <v>4.4219480000107225E-5</v>
      </c>
      <c r="R70">
        <f>(G70+H70*N70+I70*N70*N70+J70*N70*N70*N70+K70*N70*N70*N70*N70)/100000</f>
        <v>1.7072138899200002</v>
      </c>
      <c r="S70" s="86">
        <f>ABS(R70-O70)</f>
        <v>1.3889920000176303E-5</v>
      </c>
    </row>
    <row r="71" spans="1:19" ht="25" x14ac:dyDescent="0.15">
      <c r="A71" s="63">
        <v>69</v>
      </c>
      <c r="B71" s="16" t="s">
        <v>151</v>
      </c>
      <c r="C71" s="22" t="s">
        <v>778</v>
      </c>
      <c r="D71" s="16" t="s">
        <v>152</v>
      </c>
      <c r="E71" s="18">
        <v>70.132900000000006</v>
      </c>
      <c r="F71" s="62">
        <v>100</v>
      </c>
      <c r="G71" s="116">
        <v>122530</v>
      </c>
      <c r="H71" s="111">
        <v>-403.8</v>
      </c>
      <c r="I71" s="136">
        <v>1.7343999999999999</v>
      </c>
      <c r="J71" s="129">
        <v>-1.0975E-3</v>
      </c>
      <c r="K71" s="102"/>
      <c r="L71" s="19">
        <v>179.28</v>
      </c>
      <c r="M71" s="20">
        <v>0.99558999999999997</v>
      </c>
      <c r="N71" s="19">
        <v>322.39999999999998</v>
      </c>
      <c r="O71" s="21">
        <v>1.3584000000000001</v>
      </c>
      <c r="P71">
        <f>(G71+H71*L71+I71*L71*L71+J71*L71*L71*L71+K71*L71*L71*L71*L71)/100000</f>
        <v>0.99558519252839683</v>
      </c>
      <c r="Q71" s="86">
        <f>ABS(M71-P71)</f>
        <v>4.8074716031409892E-6</v>
      </c>
      <c r="R71">
        <f>(G71+H71*N71+I71*N71*N71+J71*N71*N71*N71+K71*N71*N71*N71*N71)/100000</f>
        <v>1.3584333983615999</v>
      </c>
      <c r="S71" s="86">
        <f>ABS(R71-O71)</f>
        <v>3.3398361599878967E-5</v>
      </c>
    </row>
    <row r="72" spans="1:19" ht="25" x14ac:dyDescent="0.35">
      <c r="A72" s="61">
        <v>70</v>
      </c>
      <c r="B72" s="27" t="s">
        <v>153</v>
      </c>
      <c r="C72" s="28" t="s">
        <v>779</v>
      </c>
      <c r="D72" s="27" t="s">
        <v>154</v>
      </c>
      <c r="E72" s="38">
        <v>68.117019999999997</v>
      </c>
      <c r="F72" s="60">
        <v>100</v>
      </c>
      <c r="G72" s="114">
        <v>125380</v>
      </c>
      <c r="H72" s="115">
        <v>-349.7</v>
      </c>
      <c r="I72" s="137">
        <v>1.143</v>
      </c>
      <c r="J72" s="102"/>
      <c r="K72" s="102"/>
      <c r="L72" s="31">
        <v>138.13</v>
      </c>
      <c r="M72" s="32">
        <v>0.98884000000000005</v>
      </c>
      <c r="N72" s="31">
        <v>317.38</v>
      </c>
      <c r="O72" s="33">
        <v>1.2952999999999999</v>
      </c>
      <c r="P72">
        <f>(G72+H72*L72+I72*L72*L72+J72*L72*L72*L72+K72*L72*L72*L72*L72)/100000</f>
        <v>0.98884261156700015</v>
      </c>
      <c r="Q72" s="86">
        <f>ABS(M72-P72)</f>
        <v>2.6115670000992353E-6</v>
      </c>
      <c r="R72">
        <f>(G72+H72*N72+I72*N72*N72+J72*N72*N72*N72+K72*N72*N72*N72*N72)/100000</f>
        <v>1.295266776092</v>
      </c>
      <c r="S72" s="86">
        <f>ABS(R72-O72)</f>
        <v>3.3223907999868629E-5</v>
      </c>
    </row>
    <row r="73" spans="1:19" ht="25" x14ac:dyDescent="0.35">
      <c r="A73" s="61">
        <v>71</v>
      </c>
      <c r="B73" s="27" t="s">
        <v>155</v>
      </c>
      <c r="C73" s="28" t="s">
        <v>780</v>
      </c>
      <c r="D73" s="27" t="s">
        <v>156</v>
      </c>
      <c r="E73" s="38">
        <v>42.079740000000001</v>
      </c>
      <c r="F73" s="60">
        <v>100</v>
      </c>
      <c r="G73" s="163">
        <v>89952</v>
      </c>
      <c r="H73" s="88">
        <v>-196.63</v>
      </c>
      <c r="I73" s="117">
        <v>0.65237000000000001</v>
      </c>
      <c r="J73" s="102"/>
      <c r="K73" s="102"/>
      <c r="L73" s="31">
        <v>150</v>
      </c>
      <c r="M73" s="32">
        <v>0.75136000000000003</v>
      </c>
      <c r="N73" s="31">
        <v>298.14999999999998</v>
      </c>
      <c r="O73" s="33">
        <v>0.89317999999999997</v>
      </c>
      <c r="P73">
        <f>(G73+H73*L73+I73*L73*L73+J73*L73*L73*L73+K73*L73*L73*L73*L73)/100000</f>
        <v>0.75135825000000001</v>
      </c>
      <c r="Q73" s="86">
        <f>ABS(M73-P73)</f>
        <v>1.7500000000225668E-6</v>
      </c>
      <c r="R73">
        <f>(G73+H73*N73+I73*N73*N73+J73*N73*N73*N73+K73*N73*N73*N73*N73)/100000</f>
        <v>0.89318167536324999</v>
      </c>
      <c r="S73" s="86">
        <f>ABS(R73-O73)</f>
        <v>1.6753632500199345E-6</v>
      </c>
    </row>
    <row r="74" spans="1:19" ht="25" x14ac:dyDescent="0.35">
      <c r="A74" s="61">
        <v>72</v>
      </c>
      <c r="B74" s="27" t="s">
        <v>157</v>
      </c>
      <c r="C74" s="28" t="s">
        <v>781</v>
      </c>
      <c r="D74" s="27" t="s">
        <v>158</v>
      </c>
      <c r="E74" s="38">
        <v>116.22448</v>
      </c>
      <c r="F74" s="60">
        <v>100</v>
      </c>
      <c r="G74" s="114">
        <v>177560</v>
      </c>
      <c r="H74" s="88">
        <v>-179.12</v>
      </c>
      <c r="I74" s="117">
        <v>0.76722999999999997</v>
      </c>
      <c r="J74" s="102"/>
      <c r="K74" s="102"/>
      <c r="L74" s="31">
        <v>189.64</v>
      </c>
      <c r="M74" s="32">
        <v>1.7118</v>
      </c>
      <c r="N74" s="31">
        <v>431.95</v>
      </c>
      <c r="O74" s="33">
        <v>2.4333999999999998</v>
      </c>
      <c r="P74">
        <f>(G74+H74*L74+I74*L74*L74+J74*L74*L74*L74+K74*L74*L74*L74*L74)/100000</f>
        <v>1.7118382856900798</v>
      </c>
      <c r="Q74" s="86">
        <f>ABS(M74-P74)</f>
        <v>3.8285690079797874E-5</v>
      </c>
      <c r="R74">
        <f>(G74+H74*N74+I74*N74*N74+J74*N74*N74*N74+K74*N74*N74*N74*N74)/100000</f>
        <v>2.4333950510207498</v>
      </c>
      <c r="S74" s="86">
        <f>ABS(R74-O74)</f>
        <v>4.9489792499635143E-6</v>
      </c>
    </row>
    <row r="75" spans="1:19" ht="25" x14ac:dyDescent="0.15">
      <c r="A75" s="63">
        <v>73</v>
      </c>
      <c r="B75" s="16" t="s">
        <v>159</v>
      </c>
      <c r="C75" s="46" t="s">
        <v>782</v>
      </c>
      <c r="D75" s="16" t="s">
        <v>160</v>
      </c>
      <c r="E75" s="18">
        <v>156.26519999999999</v>
      </c>
      <c r="F75" s="62">
        <v>100</v>
      </c>
      <c r="G75" s="116">
        <v>218480</v>
      </c>
      <c r="H75" s="89">
        <v>374.14</v>
      </c>
      <c r="I75" s="118">
        <v>0.11851</v>
      </c>
      <c r="J75" s="102"/>
      <c r="K75" s="102"/>
      <c r="L75" s="19">
        <v>285</v>
      </c>
      <c r="M75" s="20">
        <v>3.3473999999999999</v>
      </c>
      <c r="N75" s="19">
        <v>481.65</v>
      </c>
      <c r="O75" s="21">
        <v>4.2618</v>
      </c>
      <c r="P75">
        <f>(G75+H75*L75+I75*L75*L75+J75*L75*L75*L75+K75*L75*L75*L75*L75)/100000</f>
        <v>3.3473587475</v>
      </c>
      <c r="Q75" s="86">
        <f>ABS(M75-P75)</f>
        <v>4.1252499999977488E-5</v>
      </c>
      <c r="R75">
        <f>(G75+H75*N75+I75*N75*N75+J75*N75*N75*N75+K75*N75*N75*N75*N75)/100000</f>
        <v>4.2617727748347489</v>
      </c>
      <c r="S75" s="86">
        <f>ABS(R75-O75)</f>
        <v>2.7225165251110184E-5</v>
      </c>
    </row>
    <row r="76" spans="1:19" ht="25" x14ac:dyDescent="0.35">
      <c r="A76" s="61">
        <v>74</v>
      </c>
      <c r="B76" s="27" t="s">
        <v>161</v>
      </c>
      <c r="C76" s="45" t="s">
        <v>783</v>
      </c>
      <c r="D76" s="27" t="s">
        <v>162</v>
      </c>
      <c r="E76" s="38">
        <v>142.28167999999999</v>
      </c>
      <c r="F76" s="60">
        <v>100</v>
      </c>
      <c r="G76" s="114">
        <v>278620</v>
      </c>
      <c r="H76" s="88">
        <v>-197.91</v>
      </c>
      <c r="I76" s="105">
        <v>1.0737000000000001</v>
      </c>
      <c r="J76" s="102"/>
      <c r="K76" s="102"/>
      <c r="L76" s="31">
        <v>243.51</v>
      </c>
      <c r="M76" s="32">
        <v>2.9409000000000001</v>
      </c>
      <c r="N76" s="31">
        <v>460</v>
      </c>
      <c r="O76" s="33">
        <v>4.1478000000000002</v>
      </c>
      <c r="P76">
        <f>(G76+H76*L76+I76*L76*L76+J76*L76*L76*L76+K76*L76*L76*L76*L76)/100000</f>
        <v>2.9409425375136999</v>
      </c>
      <c r="Q76" s="86">
        <f>ABS(M76-P76)</f>
        <v>4.2537513699869578E-5</v>
      </c>
      <c r="R76">
        <f>(G76+H76*N76+I76*N76*N76+J76*N76*N76*N76+K76*N76*N76*N76*N76)/100000</f>
        <v>4.1477632000000009</v>
      </c>
      <c r="S76" s="86">
        <f>ABS(R76-O76)</f>
        <v>3.6799999999281852E-5</v>
      </c>
    </row>
    <row r="77" spans="1:19" x14ac:dyDescent="0.15">
      <c r="A77" s="63">
        <v>75</v>
      </c>
      <c r="B77" s="16" t="s">
        <v>163</v>
      </c>
      <c r="C77" s="64" t="s">
        <v>164</v>
      </c>
      <c r="D77" s="16" t="s">
        <v>165</v>
      </c>
      <c r="E77" s="35">
        <v>172.26499999999999</v>
      </c>
      <c r="F77" s="62">
        <v>100</v>
      </c>
      <c r="G77" s="116">
        <v>219840</v>
      </c>
      <c r="H77" s="89">
        <v>140.41</v>
      </c>
      <c r="I77" s="100">
        <v>0.99680000000000002</v>
      </c>
      <c r="J77" s="102"/>
      <c r="K77" s="102"/>
      <c r="L77" s="19">
        <v>304.75</v>
      </c>
      <c r="M77" s="20">
        <v>3.5520999999999998</v>
      </c>
      <c r="N77" s="19">
        <v>543.15</v>
      </c>
      <c r="O77" s="21">
        <v>5.9016999999999999</v>
      </c>
      <c r="P77">
        <f>(G77+H77*L77+I77*L77*L77+J77*L77*L77*L77+K77*L77*L77*L77*L77)/100000</f>
        <v>3.552053178</v>
      </c>
      <c r="Q77" s="86">
        <f>ABS(M77-P77)</f>
        <v>4.6821999999835384E-5</v>
      </c>
      <c r="R77">
        <f>(G77+H77*N77+I77*N77*N77+J77*N77*N77*N77+K77*N77*N77*N77*N77)/100000</f>
        <v>5.90171575848</v>
      </c>
      <c r="S77" s="86">
        <f>ABS(R77-O77)</f>
        <v>1.5758480000016561E-5</v>
      </c>
    </row>
    <row r="78" spans="1:19" x14ac:dyDescent="0.15">
      <c r="A78" s="63">
        <v>76</v>
      </c>
      <c r="B78" s="16" t="s">
        <v>166</v>
      </c>
      <c r="C78" s="64" t="s">
        <v>167</v>
      </c>
      <c r="D78" s="16" t="s">
        <v>168</v>
      </c>
      <c r="E78" s="24">
        <v>158.28108</v>
      </c>
      <c r="F78" s="62">
        <v>100</v>
      </c>
      <c r="G78" s="110">
        <v>4988500</v>
      </c>
      <c r="H78" s="110">
        <v>-52898</v>
      </c>
      <c r="I78" s="89">
        <v>216.35</v>
      </c>
      <c r="J78" s="138">
        <v>-0.37537999999999999</v>
      </c>
      <c r="K78" s="139">
        <v>2.3673999999999999E-4</v>
      </c>
      <c r="L78" s="19">
        <v>280</v>
      </c>
      <c r="M78" s="20">
        <v>3.5369000000000002</v>
      </c>
      <c r="N78" s="19">
        <v>503.15</v>
      </c>
      <c r="O78" s="21">
        <v>5.0174000000000003</v>
      </c>
      <c r="P78">
        <f>(G78+H78*L78+I78*L78*L78+J78*L78*L78*L78+K78*L78*L78*L78*L78)/100000</f>
        <v>3.5369485439999986</v>
      </c>
      <c r="Q78" s="86">
        <f>ABS(M78-P78)</f>
        <v>4.8543999998429399E-5</v>
      </c>
      <c r="R78">
        <f>(G78+H78*N78+I78*N78*N78+J78*N78*N78*N78+K78*N78*N78*N78*N78)/100000</f>
        <v>5.0174038928480629</v>
      </c>
      <c r="S78" s="86">
        <f>ABS(R78-O78)</f>
        <v>3.8928480625699535E-6</v>
      </c>
    </row>
    <row r="79" spans="1:19" ht="25" x14ac:dyDescent="0.15">
      <c r="A79" s="63">
        <v>77</v>
      </c>
      <c r="B79" s="16" t="s">
        <v>169</v>
      </c>
      <c r="C79" s="46" t="s">
        <v>784</v>
      </c>
      <c r="D79" s="16" t="s">
        <v>170</v>
      </c>
      <c r="E79" s="18">
        <v>140.26580000000001</v>
      </c>
      <c r="F79" s="62">
        <v>100</v>
      </c>
      <c r="G79" s="116">
        <v>417440</v>
      </c>
      <c r="H79" s="104">
        <v>-1616.5</v>
      </c>
      <c r="I79" s="100">
        <v>5.3948</v>
      </c>
      <c r="J79" s="140">
        <v>-4.3480000000000003E-3</v>
      </c>
      <c r="K79" s="102"/>
      <c r="L79" s="19">
        <v>206.89</v>
      </c>
      <c r="M79" s="20">
        <v>2.7541000000000002</v>
      </c>
      <c r="N79" s="19">
        <v>494</v>
      </c>
      <c r="O79" s="21">
        <v>4.1124999999999998</v>
      </c>
      <c r="P79">
        <f>(G79+H79*L79+I79*L79*L79+J79*L79*L79*L79+K79*L79*L79*L79*L79)/100000</f>
        <v>2.7541429251472036</v>
      </c>
      <c r="Q79" s="86">
        <f>ABS(M79-P79)</f>
        <v>4.2925147203387581E-5</v>
      </c>
      <c r="R79">
        <f>(G79+H79*N79+I79*N79*N79+J79*N79*N79*N79+K79*N79*N79*N79*N79)/100000</f>
        <v>4.1124655996799993</v>
      </c>
      <c r="S79" s="86">
        <f>ABS(R79-O79)</f>
        <v>3.4400320000571583E-5</v>
      </c>
    </row>
    <row r="80" spans="1:19" ht="25" x14ac:dyDescent="0.35">
      <c r="A80" s="61">
        <v>78</v>
      </c>
      <c r="B80" s="27" t="s">
        <v>171</v>
      </c>
      <c r="C80" s="45" t="s">
        <v>785</v>
      </c>
      <c r="D80" s="27" t="s">
        <v>172</v>
      </c>
      <c r="E80" s="38">
        <v>174.34667999999999</v>
      </c>
      <c r="F80" s="60">
        <v>100</v>
      </c>
      <c r="G80" s="114">
        <v>314570</v>
      </c>
      <c r="H80" s="88">
        <v>-160.93</v>
      </c>
      <c r="I80" s="117">
        <v>0.95560999999999996</v>
      </c>
      <c r="J80" s="102"/>
      <c r="K80" s="102"/>
      <c r="L80" s="31">
        <v>247.56</v>
      </c>
      <c r="M80" s="32">
        <v>3.3330000000000002</v>
      </c>
      <c r="N80" s="31">
        <v>512.35</v>
      </c>
      <c r="O80" s="33">
        <v>4.8296999999999999</v>
      </c>
      <c r="P80">
        <f>(G80+H80*L80+I80*L80*L80+J80*L80*L80*L80+K80*L80*L80*L80*L80)/100000</f>
        <v>3.3329563931969601</v>
      </c>
      <c r="Q80" s="86">
        <f>ABS(M80-P80)</f>
        <v>4.3606803040052711E-5</v>
      </c>
      <c r="R80">
        <f>(G80+H80*N80+I80*N80*N80+J80*N80*N80*N80+K80*N80*N80*N80*N80)/100000</f>
        <v>4.8296755002622502</v>
      </c>
      <c r="S80" s="86">
        <f>ABS(R80-O80)</f>
        <v>2.4499737749650308E-5</v>
      </c>
    </row>
    <row r="81" spans="1:19" ht="25" x14ac:dyDescent="0.35">
      <c r="A81" s="61">
        <v>79</v>
      </c>
      <c r="B81" s="27" t="s">
        <v>173</v>
      </c>
      <c r="C81" s="27" t="s">
        <v>786</v>
      </c>
      <c r="D81" s="27" t="s">
        <v>174</v>
      </c>
      <c r="E81" s="38">
        <v>138.24992</v>
      </c>
      <c r="F81" s="60">
        <v>100</v>
      </c>
      <c r="G81" s="114">
        <v>276900</v>
      </c>
      <c r="H81" s="88">
        <v>-371.23</v>
      </c>
      <c r="I81" s="105">
        <v>1.5773999999999999</v>
      </c>
      <c r="J81" s="102"/>
      <c r="K81" s="102"/>
      <c r="L81" s="31">
        <v>229.15</v>
      </c>
      <c r="M81" s="32">
        <v>2.7465999999999999</v>
      </c>
      <c r="N81" s="31">
        <v>447.15</v>
      </c>
      <c r="O81" s="33">
        <v>4.2629000000000001</v>
      </c>
      <c r="P81">
        <f>(G81+H81*L81+I81*L81*L81+J81*L81*L81*L81+K81*L81*L81*L81*L81)/100000</f>
        <v>2.7466148177149998</v>
      </c>
      <c r="Q81" s="86">
        <f>ABS(M81-P81)</f>
        <v>1.4817714999892928E-5</v>
      </c>
      <c r="R81">
        <f>(G81+H81*N81+I81*N81*N81+J81*N81*N81*N81+K81*N81*N81*N81*N81)/100000</f>
        <v>4.2629478693149991</v>
      </c>
      <c r="S81" s="86">
        <f>ABS(R81-O81)</f>
        <v>4.7869314999005041E-5</v>
      </c>
    </row>
    <row r="82" spans="1:19" ht="25" x14ac:dyDescent="0.15">
      <c r="A82" s="63">
        <v>80</v>
      </c>
      <c r="B82" s="16" t="s">
        <v>175</v>
      </c>
      <c r="C82" s="22" t="s">
        <v>787</v>
      </c>
      <c r="D82" s="16" t="s">
        <v>176</v>
      </c>
      <c r="E82" s="176">
        <v>4.0316000000000001</v>
      </c>
      <c r="F82" s="185"/>
      <c r="G82" s="103"/>
      <c r="H82" s="103"/>
      <c r="I82" s="102"/>
      <c r="J82" s="102"/>
      <c r="K82" s="102"/>
      <c r="L82" s="215"/>
      <c r="M82" s="215"/>
      <c r="N82" s="215"/>
      <c r="O82" s="217"/>
      <c r="P82">
        <f>(G82+H82*L82+I82*L82*L82+J82*L82*L82*L82+K82*L82*L82*L82*L82)/100000</f>
        <v>0</v>
      </c>
      <c r="Q82" s="86">
        <f>ABS(M82-P82)</f>
        <v>0</v>
      </c>
      <c r="R82">
        <f>(G82+H82*N82+I82*N82*N82+J82*N82*N82*N82+K82*N82*N82*N82*N82)/100000</f>
        <v>0</v>
      </c>
      <c r="S82" s="86">
        <f>ABS(R82-O82)</f>
        <v>0</v>
      </c>
    </row>
    <row r="83" spans="1:19" ht="25" x14ac:dyDescent="0.15">
      <c r="A83" s="63">
        <v>81</v>
      </c>
      <c r="B83" s="16" t="s">
        <v>177</v>
      </c>
      <c r="C83" s="16" t="s">
        <v>788</v>
      </c>
      <c r="D83" s="16" t="s">
        <v>178</v>
      </c>
      <c r="E83" s="24">
        <v>187.86116000000001</v>
      </c>
      <c r="F83" s="62">
        <v>100</v>
      </c>
      <c r="G83" s="116">
        <v>149400</v>
      </c>
      <c r="H83" s="111">
        <v>-231.8</v>
      </c>
      <c r="I83" s="100">
        <v>0.59460000000000002</v>
      </c>
      <c r="J83" s="102"/>
      <c r="K83" s="102"/>
      <c r="L83" s="19">
        <v>210.15</v>
      </c>
      <c r="M83" s="20">
        <v>1.2695000000000001</v>
      </c>
      <c r="N83" s="19">
        <v>381.15</v>
      </c>
      <c r="O83" s="21">
        <v>1.4742999999999999</v>
      </c>
      <c r="P83">
        <f>(G83+H83*L83+I83*L83*L83+J83*L83*L83*L83+K83*L83*L83*L83*L83)/100000</f>
        <v>1.2694656317849999</v>
      </c>
      <c r="Q83" s="86">
        <f>ABS(M83-P83)</f>
        <v>3.4368215000135649E-5</v>
      </c>
      <c r="R83">
        <f>(G83+H83*N83+I83*N83*N83+J83*N83*N83*N83+K83*N83*N83*N83*N83)/100000</f>
        <v>1.4743013675850001</v>
      </c>
      <c r="S83" s="86">
        <f>ABS(R83-O83)</f>
        <v>1.3675850001337864E-6</v>
      </c>
    </row>
    <row r="84" spans="1:19" ht="25" x14ac:dyDescent="0.15">
      <c r="A84" s="63">
        <v>82</v>
      </c>
      <c r="B84" s="16" t="s">
        <v>179</v>
      </c>
      <c r="C84" s="16" t="s">
        <v>788</v>
      </c>
      <c r="D84" s="16" t="s">
        <v>180</v>
      </c>
      <c r="E84" s="24">
        <v>187.86116000000001</v>
      </c>
      <c r="F84" s="62">
        <v>100</v>
      </c>
      <c r="G84" s="116">
        <v>200560</v>
      </c>
      <c r="H84" s="89">
        <v>-491.44</v>
      </c>
      <c r="I84" s="100">
        <v>0.91869999999999996</v>
      </c>
      <c r="J84" s="102"/>
      <c r="K84" s="102"/>
      <c r="L84" s="19">
        <v>282.85000000000002</v>
      </c>
      <c r="M84" s="20">
        <v>1.3506</v>
      </c>
      <c r="N84" s="19">
        <v>410</v>
      </c>
      <c r="O84" s="21">
        <v>1.5349999999999999</v>
      </c>
      <c r="P84">
        <f>(G84+H84*L84+I84*L84*L84+J84*L84*L84*L84+K84*L84*L84*L84*L84)/100000</f>
        <v>1.3505598334075002</v>
      </c>
      <c r="Q84" s="86">
        <f>ABS(M84-P84)</f>
        <v>4.0166592499835119E-5</v>
      </c>
      <c r="R84">
        <f>(G84+H84*N84+I84*N84*N84+J84*N84*N84*N84+K84*N84*N84*N84*N84)/100000</f>
        <v>1.5350307000000001</v>
      </c>
      <c r="S84" s="86">
        <f>ABS(R84-O84)</f>
        <v>3.0700000000161154E-5</v>
      </c>
    </row>
    <row r="85" spans="1:19" ht="25" x14ac:dyDescent="0.35">
      <c r="A85" s="61">
        <v>83</v>
      </c>
      <c r="B85" s="27" t="s">
        <v>181</v>
      </c>
      <c r="C85" s="27" t="s">
        <v>789</v>
      </c>
      <c r="D85" s="27" t="s">
        <v>182</v>
      </c>
      <c r="E85" s="38">
        <v>173.83457999999999</v>
      </c>
      <c r="F85" s="60">
        <v>100</v>
      </c>
      <c r="G85" s="114">
        <v>202580</v>
      </c>
      <c r="H85" s="115">
        <v>-726.3</v>
      </c>
      <c r="I85" s="105">
        <v>1.3376999999999999</v>
      </c>
      <c r="J85" s="102"/>
      <c r="K85" s="102"/>
      <c r="L85" s="31">
        <v>240</v>
      </c>
      <c r="M85" s="32">
        <v>1.0531999999999999</v>
      </c>
      <c r="N85" s="31">
        <v>370.1</v>
      </c>
      <c r="O85" s="33">
        <v>1.1700999999999999</v>
      </c>
      <c r="P85">
        <f>(G85+H85*L85+I85*L85*L85+J85*L85*L85*L85+K85*L85*L85*L85*L85)/100000</f>
        <v>1.0531952</v>
      </c>
      <c r="Q85" s="86">
        <f>ABS(M85-P85)</f>
        <v>4.7999999999159826E-6</v>
      </c>
      <c r="R85">
        <f>(G85+H85*N85+I85*N85*N85+J85*N85*N85*N85+K85*N85*N85*N85*N85)/100000</f>
        <v>1.1700650317700001</v>
      </c>
      <c r="S85" s="86">
        <f>ABS(R85-O85)</f>
        <v>3.4968229999821077E-5</v>
      </c>
    </row>
    <row r="86" spans="1:19" x14ac:dyDescent="0.25">
      <c r="A86" s="61">
        <v>84</v>
      </c>
      <c r="B86" s="27" t="s">
        <v>183</v>
      </c>
      <c r="C86" s="27" t="s">
        <v>184</v>
      </c>
      <c r="D86" s="27" t="s">
        <v>185</v>
      </c>
      <c r="E86" s="38">
        <v>130.22792000000001</v>
      </c>
      <c r="F86" s="60">
        <v>100</v>
      </c>
      <c r="G86" s="114">
        <v>270720</v>
      </c>
      <c r="H86" s="88">
        <v>-259.83</v>
      </c>
      <c r="I86" s="117">
        <v>0.95426999999999995</v>
      </c>
      <c r="J86" s="102"/>
      <c r="K86" s="102"/>
      <c r="L86" s="31">
        <v>175.3</v>
      </c>
      <c r="M86" s="32">
        <v>2.5449999999999999</v>
      </c>
      <c r="N86" s="31">
        <v>450</v>
      </c>
      <c r="O86" s="33">
        <v>3.4704000000000002</v>
      </c>
      <c r="P86">
        <f>(G86+H86*L86+I86*L86*L86+J86*L86*L86*L86+K86*L86*L86*L86*L86)/100000</f>
        <v>2.5449660398430001</v>
      </c>
      <c r="Q86" s="86">
        <f>ABS(M86-P86)</f>
        <v>3.3960156999857105E-5</v>
      </c>
      <c r="R86">
        <f>(G86+H86*N86+I86*N86*N86+J86*N86*N86*N86+K86*N86*N86*N86*N86)/100000</f>
        <v>3.4703617499999999</v>
      </c>
      <c r="S86" s="86">
        <f>ABS(R86-O86)</f>
        <v>3.8250000000239481E-5</v>
      </c>
    </row>
    <row r="87" spans="1:19" ht="25" x14ac:dyDescent="0.35">
      <c r="A87" s="61">
        <v>85</v>
      </c>
      <c r="B87" s="27" t="s">
        <v>186</v>
      </c>
      <c r="C87" s="28" t="s">
        <v>790</v>
      </c>
      <c r="D87" s="27" t="s">
        <v>187</v>
      </c>
      <c r="E87" s="38">
        <v>147.00196</v>
      </c>
      <c r="F87" s="60">
        <v>100</v>
      </c>
      <c r="G87" s="114">
        <v>114880</v>
      </c>
      <c r="H87" s="91">
        <v>187.25</v>
      </c>
      <c r="I87" s="102"/>
      <c r="J87" s="102"/>
      <c r="K87" s="102"/>
      <c r="L87" s="31">
        <v>248.39</v>
      </c>
      <c r="M87" s="32">
        <v>1.6138999999999999</v>
      </c>
      <c r="N87" s="31">
        <v>400</v>
      </c>
      <c r="O87" s="33">
        <v>1.8977999999999999</v>
      </c>
      <c r="P87">
        <f>(G87+H87*L87+I87*L87*L87+J87*L87*L87*L87+K87*L87*L87*L87*L87)/100000</f>
        <v>1.6139102750000001</v>
      </c>
      <c r="Q87" s="86">
        <f>ABS(M87-P87)</f>
        <v>1.0275000000170564E-5</v>
      </c>
      <c r="R87">
        <f>(G87+H87*N87+I87*N87*N87+J87*N87*N87*N87+K87*N87*N87*N87*N87)/100000</f>
        <v>1.8977999999999999</v>
      </c>
      <c r="S87" s="86">
        <f>ABS(R87-O87)</f>
        <v>0</v>
      </c>
    </row>
    <row r="88" spans="1:19" ht="25" x14ac:dyDescent="0.15">
      <c r="A88" s="63">
        <v>86</v>
      </c>
      <c r="B88" s="16" t="s">
        <v>188</v>
      </c>
      <c r="C88" s="22" t="s">
        <v>790</v>
      </c>
      <c r="D88" s="16" t="s">
        <v>189</v>
      </c>
      <c r="E88" s="24">
        <v>147.00196</v>
      </c>
      <c r="F88" s="62">
        <v>100</v>
      </c>
      <c r="G88" s="161">
        <v>93093</v>
      </c>
      <c r="H88" s="93">
        <v>183.97</v>
      </c>
      <c r="I88" s="100">
        <v>0.23139999999999999</v>
      </c>
      <c r="J88" s="102"/>
      <c r="K88" s="102"/>
      <c r="L88" s="19">
        <v>273.14999999999998</v>
      </c>
      <c r="M88" s="20">
        <v>1.6061000000000001</v>
      </c>
      <c r="N88" s="19">
        <v>528.75</v>
      </c>
      <c r="O88" s="21">
        <v>2.5506000000000002</v>
      </c>
      <c r="P88">
        <f>(G88+H88*L88+I88*L88*L88+J88*L88*L88*L88+K88*L88*L88*L88*L88)/100000</f>
        <v>1.606093729665</v>
      </c>
      <c r="Q88" s="86">
        <f>ABS(M88-P88)</f>
        <v>6.2703350001136471E-6</v>
      </c>
      <c r="R88">
        <f>(G88+H88*N88+I88*N88*N88+J88*N88*N88*N88+K88*N88*N88*N88*N88)/100000</f>
        <v>2.5506115406250003</v>
      </c>
      <c r="S88" s="86">
        <f>ABS(R88-O88)</f>
        <v>1.1540625000083793E-5</v>
      </c>
    </row>
    <row r="89" spans="1:19" ht="25" x14ac:dyDescent="0.15">
      <c r="A89" s="63">
        <v>87</v>
      </c>
      <c r="B89" s="16" t="s">
        <v>190</v>
      </c>
      <c r="C89" s="22" t="s">
        <v>790</v>
      </c>
      <c r="D89" s="16" t="s">
        <v>191</v>
      </c>
      <c r="E89" s="24">
        <v>147.00196</v>
      </c>
      <c r="F89" s="62">
        <v>100</v>
      </c>
      <c r="G89" s="116">
        <v>133950</v>
      </c>
      <c r="H89" s="93">
        <v>-24.84</v>
      </c>
      <c r="I89" s="118">
        <v>0.48191000000000001</v>
      </c>
      <c r="J89" s="102"/>
      <c r="K89" s="102"/>
      <c r="L89" s="19">
        <v>326.14</v>
      </c>
      <c r="M89" s="20">
        <v>1.7710999999999999</v>
      </c>
      <c r="N89" s="19">
        <v>513.55999999999995</v>
      </c>
      <c r="O89" s="21">
        <v>2.4828999999999999</v>
      </c>
      <c r="P89">
        <f>(G89+H89*L89+I89*L89*L89+J89*L89*L89*L89+K89*L89*L89*L89*L89)/100000</f>
        <v>1.77108147750236</v>
      </c>
      <c r="Q89" s="86">
        <f>ABS(M89-P89)</f>
        <v>1.8522497639894553E-5</v>
      </c>
      <c r="R89">
        <f>(G89+H89*N89+I89*N89*N89+J89*N89*N89*N89+K89*N89*N89*N89*N89)/100000</f>
        <v>2.4829397972657596</v>
      </c>
      <c r="S89" s="86">
        <f>ABS(R89-O89)</f>
        <v>3.9797265759755618E-5</v>
      </c>
    </row>
    <row r="90" spans="1:19" ht="25" x14ac:dyDescent="0.35">
      <c r="A90" s="61">
        <v>88</v>
      </c>
      <c r="B90" s="27" t="s">
        <v>192</v>
      </c>
      <c r="C90" s="28" t="s">
        <v>791</v>
      </c>
      <c r="D90" s="27" t="s">
        <v>193</v>
      </c>
      <c r="E90" s="38">
        <v>98.959159999999997</v>
      </c>
      <c r="F90" s="60">
        <v>100</v>
      </c>
      <c r="G90" s="114">
        <v>126340</v>
      </c>
      <c r="H90" s="91">
        <v>-94.63</v>
      </c>
      <c r="I90" s="88">
        <v>0.32</v>
      </c>
      <c r="J90" s="102"/>
      <c r="K90" s="102"/>
      <c r="L90" s="31">
        <v>176.19</v>
      </c>
      <c r="M90" s="32">
        <v>1.196</v>
      </c>
      <c r="N90" s="31">
        <v>330.45</v>
      </c>
      <c r="O90" s="33">
        <v>1.3001</v>
      </c>
      <c r="P90">
        <f>(G90+H90*L90+I90*L90*L90+J90*L90*L90*L90+K90*L90*L90*L90*L90)/100000</f>
        <v>1.1960087345199999</v>
      </c>
      <c r="Q90" s="86">
        <f>ABS(M90-P90)</f>
        <v>8.7345199999422363E-6</v>
      </c>
      <c r="R90">
        <f>(G90+H90*N90+I90*N90*N90+J90*N90*N90*N90+K90*N90*N90*N90*N90)/100000</f>
        <v>1.300126213</v>
      </c>
      <c r="S90" s="86">
        <f>ABS(R90-O90)</f>
        <v>2.6212999999941644E-5</v>
      </c>
    </row>
    <row r="91" spans="1:19" ht="25" x14ac:dyDescent="0.35">
      <c r="A91" s="61">
        <v>89</v>
      </c>
      <c r="B91" s="27" t="s">
        <v>194</v>
      </c>
      <c r="C91" s="28" t="s">
        <v>791</v>
      </c>
      <c r="D91" s="27" t="s">
        <v>195</v>
      </c>
      <c r="E91" s="38">
        <v>98.959159999999997</v>
      </c>
      <c r="F91" s="60">
        <v>100</v>
      </c>
      <c r="G91" s="114">
        <v>179170</v>
      </c>
      <c r="H91" s="88">
        <v>-444.74</v>
      </c>
      <c r="I91" s="117">
        <v>0.93008999999999997</v>
      </c>
      <c r="J91" s="102"/>
      <c r="K91" s="102"/>
      <c r="L91" s="31">
        <v>237.49</v>
      </c>
      <c r="M91" s="32">
        <v>1.2601</v>
      </c>
      <c r="N91" s="31">
        <v>356.59</v>
      </c>
      <c r="O91" s="33">
        <v>1.3885000000000001</v>
      </c>
      <c r="P91">
        <f>(G91+H91*L91+I91*L91*L91+J91*L91*L91*L91+K91*L91*L91*L91*L91)/100000</f>
        <v>1.26007168628009</v>
      </c>
      <c r="Q91" s="86">
        <f>ABS(M91-P91)</f>
        <v>2.8313719909967006E-5</v>
      </c>
      <c r="R91">
        <f>(G91+H91*N91+I91*N91*N91+J91*N91*N91*N91+K91*N91*N91*N91*N91)/100000</f>
        <v>1.3884708561152901</v>
      </c>
      <c r="S91" s="86">
        <f>ABS(R91-O91)</f>
        <v>2.9143884709981194E-5</v>
      </c>
    </row>
    <row r="92" spans="1:19" ht="25" x14ac:dyDescent="0.35">
      <c r="A92" s="61">
        <v>90</v>
      </c>
      <c r="B92" s="27" t="s">
        <v>196</v>
      </c>
      <c r="C92" s="28" t="s">
        <v>792</v>
      </c>
      <c r="D92" s="27" t="s">
        <v>197</v>
      </c>
      <c r="E92" s="38">
        <v>84.932580000000002</v>
      </c>
      <c r="F92" s="60">
        <v>100</v>
      </c>
      <c r="G92" s="163">
        <v>98968</v>
      </c>
      <c r="H92" s="133">
        <v>-62.941000000000003</v>
      </c>
      <c r="I92" s="117">
        <v>0.23265</v>
      </c>
      <c r="J92" s="102"/>
      <c r="K92" s="102"/>
      <c r="L92" s="31">
        <v>180</v>
      </c>
      <c r="M92" s="32">
        <v>0.95176000000000005</v>
      </c>
      <c r="N92" s="31">
        <v>320</v>
      </c>
      <c r="O92" s="33">
        <v>1.0265</v>
      </c>
      <c r="P92">
        <f>(G92+H92*L92+I92*L92*L92+J92*L92*L92*L92+K92*L92*L92*L92*L92)/100000</f>
        <v>0.95176479999999997</v>
      </c>
      <c r="Q92" s="86">
        <f>ABS(M92-P92)</f>
        <v>4.7999999999159826E-6</v>
      </c>
      <c r="R92">
        <f>(G92+H92*N92+I92*N92*N92+J92*N92*N92*N92+K92*N92*N92*N92*N92)/100000</f>
        <v>1.0265024</v>
      </c>
      <c r="S92" s="86">
        <f>ABS(R92-O92)</f>
        <v>2.4000000000690136E-6</v>
      </c>
    </row>
    <row r="93" spans="1:19" ht="25" x14ac:dyDescent="0.35">
      <c r="A93" s="61">
        <v>91</v>
      </c>
      <c r="B93" s="27" t="s">
        <v>198</v>
      </c>
      <c r="C93" s="28" t="s">
        <v>793</v>
      </c>
      <c r="D93" s="27" t="s">
        <v>199</v>
      </c>
      <c r="E93" s="38">
        <v>112.98574000000001</v>
      </c>
      <c r="F93" s="60">
        <v>100</v>
      </c>
      <c r="G93" s="114">
        <v>144560</v>
      </c>
      <c r="H93" s="133">
        <v>-53.604999999999997</v>
      </c>
      <c r="I93" s="117">
        <v>0.30617</v>
      </c>
      <c r="J93" s="102"/>
      <c r="K93" s="102"/>
      <c r="L93" s="31">
        <v>192.5</v>
      </c>
      <c r="M93" s="32">
        <v>1.4559</v>
      </c>
      <c r="N93" s="31">
        <v>361.25</v>
      </c>
      <c r="O93" s="33">
        <v>1.6515</v>
      </c>
      <c r="P93">
        <f>(G93+H93*L93+I93*L93*L93+J93*L93*L93*L93+K93*L93*L93*L93*L93)/100000</f>
        <v>1.4558654956250001</v>
      </c>
      <c r="Q93" s="86">
        <f>ABS(M93-P93)</f>
        <v>3.4504374999855258E-5</v>
      </c>
      <c r="R93">
        <f>(G93+H93*N93+I93*N93*N93+J93*N93*N93*N93+K93*N93*N93*N93*N93)/100000</f>
        <v>1.6515085714062501</v>
      </c>
      <c r="S93" s="86">
        <f>ABS(R93-O93)</f>
        <v>8.5714062501018873E-6</v>
      </c>
    </row>
    <row r="94" spans="1:19" ht="25" x14ac:dyDescent="0.15">
      <c r="A94" s="63">
        <v>92</v>
      </c>
      <c r="B94" s="16" t="s">
        <v>200</v>
      </c>
      <c r="C94" s="22" t="s">
        <v>793</v>
      </c>
      <c r="D94" s="16" t="s">
        <v>201</v>
      </c>
      <c r="E94" s="24">
        <v>112.98574000000001</v>
      </c>
      <c r="F94" s="62">
        <v>100</v>
      </c>
      <c r="G94" s="116">
        <v>111560</v>
      </c>
      <c r="H94" s="89">
        <v>149.44</v>
      </c>
      <c r="I94" s="102"/>
      <c r="J94" s="102"/>
      <c r="K94" s="102"/>
      <c r="L94" s="19">
        <v>275</v>
      </c>
      <c r="M94" s="20">
        <v>1.5266</v>
      </c>
      <c r="N94" s="19">
        <v>369.52</v>
      </c>
      <c r="O94" s="21">
        <v>1.6677999999999999</v>
      </c>
      <c r="P94">
        <f>(G94+H94*L94+I94*L94*L94+J94*L94*L94*L94+K94*L94*L94*L94*L94)/100000</f>
        <v>1.5265599999999999</v>
      </c>
      <c r="Q94" s="86">
        <f>ABS(M94-P94)</f>
        <v>4.0000000000040004E-5</v>
      </c>
      <c r="R94">
        <f>(G94+H94*N94+I94*N94*N94+J94*N94*N94*N94+K94*N94*N94*N94*N94)/100000</f>
        <v>1.6678106880000001</v>
      </c>
      <c r="S94" s="86">
        <f>ABS(R94-O94)</f>
        <v>1.0688000000147468E-5</v>
      </c>
    </row>
    <row r="95" spans="1:19" ht="25" x14ac:dyDescent="0.15">
      <c r="A95" s="63">
        <v>93</v>
      </c>
      <c r="B95" s="16" t="s">
        <v>202</v>
      </c>
      <c r="C95" s="46" t="s">
        <v>794</v>
      </c>
      <c r="D95" s="16" t="s">
        <v>203</v>
      </c>
      <c r="E95" s="24">
        <v>105.13564</v>
      </c>
      <c r="F95" s="62">
        <v>100</v>
      </c>
      <c r="G95" s="116">
        <v>184200</v>
      </c>
      <c r="H95" s="108">
        <v>286</v>
      </c>
      <c r="I95" s="102"/>
      <c r="J95" s="102"/>
      <c r="K95" s="102"/>
      <c r="L95" s="19">
        <v>301.14999999999998</v>
      </c>
      <c r="M95" s="20">
        <v>2.7033</v>
      </c>
      <c r="N95" s="19">
        <v>541.54</v>
      </c>
      <c r="O95" s="21">
        <v>3.3908</v>
      </c>
      <c r="P95">
        <f>(G95+H95*L95+I95*L95*L95+J95*L95*L95*L95+K95*L95*L95*L95*L95)/100000</f>
        <v>2.7032890000000003</v>
      </c>
      <c r="Q95" s="86">
        <f>ABS(M95-P95)</f>
        <v>1.0999999999761201E-5</v>
      </c>
      <c r="R95">
        <f>(G95+H95*N95+I95*N95*N95+J95*N95*N95*N95+K95*N95*N95*N95*N95)/100000</f>
        <v>3.3908043999999999</v>
      </c>
      <c r="S95" s="86">
        <f>ABS(R95-O95)</f>
        <v>4.3999999999044803E-6</v>
      </c>
    </row>
    <row r="96" spans="1:19" ht="25" x14ac:dyDescent="0.15">
      <c r="A96" s="63">
        <v>94</v>
      </c>
      <c r="B96" s="16" t="s">
        <v>204</v>
      </c>
      <c r="C96" s="46" t="s">
        <v>795</v>
      </c>
      <c r="D96" s="16" t="s">
        <v>205</v>
      </c>
      <c r="E96" s="24">
        <v>73.136840000000007</v>
      </c>
      <c r="F96" s="62">
        <v>100</v>
      </c>
      <c r="G96" s="116">
        <v>101330</v>
      </c>
      <c r="H96" s="89">
        <v>243.18</v>
      </c>
      <c r="I96" s="102"/>
      <c r="J96" s="102"/>
      <c r="K96" s="102"/>
      <c r="L96" s="19">
        <v>223.35</v>
      </c>
      <c r="M96" s="20">
        <v>1.5564</v>
      </c>
      <c r="N96" s="19">
        <v>328.6</v>
      </c>
      <c r="O96" s="21">
        <v>1.8124</v>
      </c>
      <c r="P96">
        <f>(G96+H96*L96+I96*L96*L96+J96*L96*L96*L96+K96*L96*L96*L96*L96)/100000</f>
        <v>1.55644253</v>
      </c>
      <c r="Q96" s="86">
        <f>ABS(M96-P96)</f>
        <v>4.252999999998508E-5</v>
      </c>
      <c r="R96">
        <f>(G96+H96*N96+I96*N96*N96+J96*N96*N96*N96+K96*N96*N96*N96*N96)/100000</f>
        <v>1.81238948</v>
      </c>
      <c r="S96" s="86">
        <f>ABS(R96-O96)</f>
        <v>1.0520000000013852E-5</v>
      </c>
    </row>
    <row r="97" spans="1:19" x14ac:dyDescent="0.25">
      <c r="A97" s="61">
        <v>95</v>
      </c>
      <c r="B97" s="27" t="s">
        <v>206</v>
      </c>
      <c r="C97" s="65" t="s">
        <v>207</v>
      </c>
      <c r="D97" s="27" t="s">
        <v>208</v>
      </c>
      <c r="E97" s="30">
        <v>74.121600000000001</v>
      </c>
      <c r="F97" s="60">
        <v>100</v>
      </c>
      <c r="G97" s="163">
        <v>44400</v>
      </c>
      <c r="H97" s="121">
        <v>1301</v>
      </c>
      <c r="I97" s="124">
        <v>-5.5</v>
      </c>
      <c r="J97" s="107">
        <v>8.763E-3</v>
      </c>
      <c r="K97" s="102"/>
      <c r="L97" s="31">
        <v>156.91999999999999</v>
      </c>
      <c r="M97" s="32">
        <v>1.4698</v>
      </c>
      <c r="N97" s="31">
        <v>460</v>
      </c>
      <c r="O97" s="33">
        <v>3.3201999999999998</v>
      </c>
      <c r="P97">
        <f>(G97+H97*L97+I97*L97*L97+J97*L97*L97*L97+K97*L97*L97*L97*L97)/100000</f>
        <v>1.4698160376482055</v>
      </c>
      <c r="Q97" s="86">
        <f>ABS(M97-P97)</f>
        <v>1.6037648205458055E-5</v>
      </c>
      <c r="R97">
        <f>(G97+H97*N97+I97*N97*N97+J97*N97*N97*N97+K97*N97*N97*N97*N97)/100000</f>
        <v>3.3201536799999989</v>
      </c>
      <c r="S97" s="86">
        <f>ABS(R97-O97)</f>
        <v>4.6320000000932282E-5</v>
      </c>
    </row>
    <row r="98" spans="1:19" ht="25" x14ac:dyDescent="0.15">
      <c r="A98" s="63">
        <v>96</v>
      </c>
      <c r="B98" s="16" t="s">
        <v>209</v>
      </c>
      <c r="C98" s="22" t="s">
        <v>796</v>
      </c>
      <c r="D98" s="16" t="s">
        <v>210</v>
      </c>
      <c r="E98" s="18">
        <v>90.187200000000004</v>
      </c>
      <c r="F98" s="62">
        <v>100</v>
      </c>
      <c r="G98" s="116">
        <v>238520</v>
      </c>
      <c r="H98" s="104">
        <v>-1038.4000000000001</v>
      </c>
      <c r="I98" s="100">
        <v>4.0587</v>
      </c>
      <c r="J98" s="129">
        <v>-4.4691000000000002E-3</v>
      </c>
      <c r="K98" s="102"/>
      <c r="L98" s="19">
        <v>181.95</v>
      </c>
      <c r="M98" s="20">
        <v>1.5703</v>
      </c>
      <c r="N98" s="19">
        <v>322.08</v>
      </c>
      <c r="O98" s="21">
        <v>1.7579</v>
      </c>
      <c r="P98">
        <f>(G98+H98*L98+I98*L98*L98+J98*L98*L98*L98+K98*L98*L98*L98*L98)/100000</f>
        <v>1.5702956642844712</v>
      </c>
      <c r="Q98" s="86">
        <f>ABS(M98-P98)</f>
        <v>4.335715528824835E-6</v>
      </c>
      <c r="R98">
        <f>(G98+H98*N98+I98*N98*N98+J98*N98*N98*N98+K98*N98*N98*N98*N98)/100000</f>
        <v>1.7578579063137187</v>
      </c>
      <c r="S98" s="86">
        <f>ABS(R98-O98)</f>
        <v>4.2093686281274856E-5</v>
      </c>
    </row>
    <row r="99" spans="1:19" x14ac:dyDescent="0.25">
      <c r="A99" s="61">
        <v>97</v>
      </c>
      <c r="B99" s="27" t="s">
        <v>211</v>
      </c>
      <c r="C99" s="47" t="s">
        <v>212</v>
      </c>
      <c r="D99" s="27" t="s">
        <v>213</v>
      </c>
      <c r="E99" s="38">
        <v>66.049970000000002</v>
      </c>
      <c r="F99" s="183">
        <v>114</v>
      </c>
      <c r="G99" s="166">
        <v>67.155000000000001</v>
      </c>
      <c r="H99" s="192">
        <v>105580</v>
      </c>
      <c r="I99" s="94">
        <v>310.20999999999998</v>
      </c>
      <c r="J99" s="94">
        <v>-490.54</v>
      </c>
      <c r="K99" s="102"/>
      <c r="L99" s="31">
        <v>154.56</v>
      </c>
      <c r="M99" s="32">
        <v>0.99146000000000001</v>
      </c>
      <c r="N99" s="31">
        <v>359.98</v>
      </c>
      <c r="O99" s="33">
        <v>1.6874</v>
      </c>
      <c r="P99">
        <f>(G99+H99*L99+I99*L99*L99+J99*L99*L99*L99+K99*L99*L99*L99*L99)/100000</f>
        <v>-17874.682114491447</v>
      </c>
      <c r="Q99" s="86">
        <f>ABS(M99-P99)</f>
        <v>17875.673574491448</v>
      </c>
      <c r="R99">
        <f>(G99+H99*N99+I99*N99*N99+J99*N99*N99*N99+K99*N99*N99*N99*N99)/100000</f>
        <v>-228046.14508214279</v>
      </c>
      <c r="S99" s="86">
        <f>ABS(R99-O99)</f>
        <v>228047.83248214278</v>
      </c>
    </row>
    <row r="100" spans="1:19" ht="25" x14ac:dyDescent="0.15">
      <c r="A100" s="63">
        <v>98</v>
      </c>
      <c r="B100" s="16" t="s">
        <v>214</v>
      </c>
      <c r="C100" s="22" t="s">
        <v>797</v>
      </c>
      <c r="D100" s="16" t="s">
        <v>215</v>
      </c>
      <c r="E100" s="24">
        <v>66.049970000000002</v>
      </c>
      <c r="F100" s="62">
        <v>100</v>
      </c>
      <c r="G100" s="161">
        <v>82577</v>
      </c>
      <c r="H100" s="89">
        <v>109.85</v>
      </c>
      <c r="I100" s="102"/>
      <c r="J100" s="102"/>
      <c r="K100" s="102"/>
      <c r="L100" s="19">
        <v>179.6</v>
      </c>
      <c r="M100" s="20">
        <v>1.0230999999999999</v>
      </c>
      <c r="N100" s="19">
        <v>283.64999999999998</v>
      </c>
      <c r="O100" s="21">
        <v>1.1374</v>
      </c>
      <c r="P100">
        <f>(G100+H100*L100+I100*L100*L100+J100*L100*L100*L100+K100*L100*L100*L100*L100)/100000</f>
        <v>1.0230606</v>
      </c>
      <c r="Q100" s="86">
        <f>ABS(M100-P100)</f>
        <v>3.9399999999911728E-5</v>
      </c>
      <c r="R100">
        <f>(G100+H100*N100+I100*N100*N100+J100*N100*N100*N100+K100*N100*N100*N100*N100)/100000</f>
        <v>1.1373595249999999</v>
      </c>
      <c r="S100" s="86">
        <f>ABS(R100-O100)</f>
        <v>4.0475000000039785E-5</v>
      </c>
    </row>
    <row r="101" spans="1:19" ht="25" x14ac:dyDescent="0.15">
      <c r="A101" s="63">
        <v>99</v>
      </c>
      <c r="B101" s="16" t="s">
        <v>216</v>
      </c>
      <c r="C101" s="22" t="s">
        <v>798</v>
      </c>
      <c r="D101" s="16" t="s">
        <v>217</v>
      </c>
      <c r="E101" s="24">
        <v>52.023389999999999</v>
      </c>
      <c r="F101" s="62">
        <v>100</v>
      </c>
      <c r="G101" s="116">
        <v>263980</v>
      </c>
      <c r="H101" s="104">
        <v>-1791.1</v>
      </c>
      <c r="I101" s="100">
        <v>4.3666</v>
      </c>
      <c r="J101" s="102"/>
      <c r="K101" s="102"/>
      <c r="L101" s="19">
        <v>200</v>
      </c>
      <c r="M101" s="20">
        <v>0.80423999999999995</v>
      </c>
      <c r="N101" s="19">
        <v>250</v>
      </c>
      <c r="O101" s="21">
        <v>0.89117999999999997</v>
      </c>
      <c r="P101">
        <f>(G101+H101*L101+I101*L101*L101+J101*L101*L101*L101+K101*L101*L101*L101*L101)/100000</f>
        <v>0.80423999999999995</v>
      </c>
      <c r="Q101" s="86">
        <f>ABS(M101-P101)</f>
        <v>0</v>
      </c>
      <c r="R101">
        <f>(G101+H101*N101+I101*N101*N101+J101*N101*N101*N101+K101*N101*N101*N101*N101)/100000</f>
        <v>0.89117500000000005</v>
      </c>
      <c r="S101" s="86">
        <f>ABS(R101-O101)</f>
        <v>4.9999999999217337E-6</v>
      </c>
    </row>
    <row r="102" spans="1:19" ht="25" x14ac:dyDescent="0.15">
      <c r="A102" s="66">
        <v>100</v>
      </c>
      <c r="B102" s="16" t="s">
        <v>218</v>
      </c>
      <c r="C102" s="22" t="s">
        <v>799</v>
      </c>
      <c r="D102" s="16" t="s">
        <v>219</v>
      </c>
      <c r="E102" s="39">
        <v>101.19</v>
      </c>
      <c r="F102" s="62">
        <v>100</v>
      </c>
      <c r="G102" s="116">
        <v>98434</v>
      </c>
      <c r="H102" s="93">
        <v>429.04</v>
      </c>
      <c r="I102" s="102"/>
      <c r="J102" s="102"/>
      <c r="K102" s="102"/>
      <c r="L102" s="19">
        <v>275</v>
      </c>
      <c r="M102" s="20">
        <v>2.1642000000000001</v>
      </c>
      <c r="N102" s="19">
        <v>357.05</v>
      </c>
      <c r="O102" s="21">
        <v>2.5162</v>
      </c>
      <c r="P102">
        <f>(G102+H102*L102+I102*L102*L102+J102*L102*L102*L102+K102*L102*L102*L102*L102)/100000</f>
        <v>2.1642000000000001</v>
      </c>
      <c r="Q102" s="86">
        <f>ABS(M102-P102)</f>
        <v>0</v>
      </c>
      <c r="R102">
        <f>(G102+H102*N102+I102*N102*N102+J102*N102*N102*N102+K102*N102*N102*N102*N102)/100000</f>
        <v>2.51622732</v>
      </c>
      <c r="S102" s="86">
        <f>ABS(R102-O102)</f>
        <v>2.7320000000052858E-5</v>
      </c>
    </row>
    <row r="103" spans="1:19" ht="25" x14ac:dyDescent="0.35">
      <c r="A103" s="67">
        <v>101</v>
      </c>
      <c r="B103" s="27" t="s">
        <v>220</v>
      </c>
      <c r="C103" s="28" t="s">
        <v>800</v>
      </c>
      <c r="D103" s="27" t="s">
        <v>221</v>
      </c>
      <c r="E103" s="38">
        <v>102.17476000000001</v>
      </c>
      <c r="F103" s="60">
        <v>100</v>
      </c>
      <c r="G103" s="114">
        <v>163000</v>
      </c>
      <c r="H103" s="197">
        <v>-4.5</v>
      </c>
      <c r="I103" s="88">
        <v>0.62</v>
      </c>
      <c r="J103" s="102"/>
      <c r="K103" s="102"/>
      <c r="L103" s="31">
        <v>187.65</v>
      </c>
      <c r="M103" s="32">
        <v>1.8399000000000001</v>
      </c>
      <c r="N103" s="31">
        <v>341.45</v>
      </c>
      <c r="O103" s="33">
        <v>2.3374999999999999</v>
      </c>
      <c r="P103">
        <f>(G103+H103*L103+I103*L103*L103+J103*L103*L103*L103+K103*L103*L103*L103*L103)/100000</f>
        <v>1.8398733895000001</v>
      </c>
      <c r="Q103" s="86">
        <f>ABS(M103-P103)</f>
        <v>2.661049999996834E-5</v>
      </c>
      <c r="R103">
        <f>(G103+H103*N103+I103*N103*N103+J103*N103*N103*N103+K103*N103*N103*N103*N103)/100000</f>
        <v>2.3374809855000001</v>
      </c>
      <c r="S103" s="86">
        <f>ABS(R103-O103)</f>
        <v>1.9014499999858714E-5</v>
      </c>
    </row>
    <row r="104" spans="1:19" ht="25" x14ac:dyDescent="0.15">
      <c r="A104" s="66">
        <v>102</v>
      </c>
      <c r="B104" s="16" t="s">
        <v>222</v>
      </c>
      <c r="C104" s="22" t="s">
        <v>801</v>
      </c>
      <c r="D104" s="16" t="s">
        <v>223</v>
      </c>
      <c r="E104" s="24">
        <v>114.18546000000001</v>
      </c>
      <c r="F104" s="62">
        <v>100</v>
      </c>
      <c r="G104" s="116">
        <v>179270</v>
      </c>
      <c r="H104" s="195">
        <v>28.37</v>
      </c>
      <c r="I104" s="100">
        <v>0.53749999999999998</v>
      </c>
      <c r="J104" s="102"/>
      <c r="K104" s="102"/>
      <c r="L104" s="19">
        <v>204.81</v>
      </c>
      <c r="M104" s="20">
        <v>2.0762999999999998</v>
      </c>
      <c r="N104" s="19">
        <v>410</v>
      </c>
      <c r="O104" s="21">
        <v>2.8126000000000002</v>
      </c>
      <c r="P104">
        <f>(G104+H104*L104+I104*L104*L104+J104*L104*L104*L104+K104*L104*L104*L104*L104)/100000</f>
        <v>2.0762704535375001</v>
      </c>
      <c r="Q104" s="86">
        <f>ABS(M104-P104)</f>
        <v>2.9546462499752124E-5</v>
      </c>
      <c r="R104">
        <f>(G104+H104*N104+I104*N104*N104+J104*N104*N104*N104+K104*N104*N104*N104*N104)/100000</f>
        <v>2.8125545000000001</v>
      </c>
      <c r="S104" s="86">
        <f>ABS(R104-O104)</f>
        <v>4.5500000000142649E-5</v>
      </c>
    </row>
    <row r="105" spans="1:19" x14ac:dyDescent="0.15">
      <c r="A105" s="66">
        <v>103</v>
      </c>
      <c r="B105" s="16" t="s">
        <v>224</v>
      </c>
      <c r="C105" s="44" t="s">
        <v>225</v>
      </c>
      <c r="D105" s="16" t="s">
        <v>226</v>
      </c>
      <c r="E105" s="23">
        <v>90.120999999999995</v>
      </c>
      <c r="F105" s="62">
        <v>100</v>
      </c>
      <c r="G105" s="116">
        <v>187790</v>
      </c>
      <c r="H105" s="93">
        <v>-313.41000000000003</v>
      </c>
      <c r="I105" s="100">
        <v>1.1023000000000001</v>
      </c>
      <c r="J105" s="102"/>
      <c r="K105" s="102"/>
      <c r="L105" s="19">
        <v>159.94999999999999</v>
      </c>
      <c r="M105" s="20">
        <v>1.6586000000000001</v>
      </c>
      <c r="N105" s="19">
        <v>337.45</v>
      </c>
      <c r="O105" s="21">
        <v>2.0754999999999999</v>
      </c>
      <c r="P105">
        <f>(G105+H105*L105+I105*L105*L105+J105*L105*L105*L105+K105*L105*L105*L105*L105)/100000</f>
        <v>1.6586131645575</v>
      </c>
      <c r="Q105" s="86">
        <f>ABS(M105-P105)</f>
        <v>1.316455749988954E-5</v>
      </c>
      <c r="R105">
        <f>(G105+H105*N105+I105*N105*N105+J105*N105*N105*N105+K105*N105*N105*N105*N105)/100000</f>
        <v>2.0755145500575001</v>
      </c>
      <c r="S105" s="86">
        <f>ABS(R105-O105)</f>
        <v>1.4550057500173352E-5</v>
      </c>
    </row>
    <row r="106" spans="1:19" x14ac:dyDescent="0.15">
      <c r="A106" s="66">
        <v>104</v>
      </c>
      <c r="B106" s="16" t="s">
        <v>227</v>
      </c>
      <c r="C106" s="64" t="s">
        <v>228</v>
      </c>
      <c r="D106" s="16" t="s">
        <v>229</v>
      </c>
      <c r="E106" s="24">
        <v>104.14758</v>
      </c>
      <c r="F106" s="62">
        <v>100</v>
      </c>
      <c r="G106" s="116">
        <v>199930</v>
      </c>
      <c r="H106" s="101">
        <v>-191.5</v>
      </c>
      <c r="I106" s="118">
        <v>0.87663999999999997</v>
      </c>
      <c r="J106" s="102"/>
      <c r="K106" s="102"/>
      <c r="L106" s="19">
        <v>226.1</v>
      </c>
      <c r="M106" s="20">
        <v>2.0145</v>
      </c>
      <c r="N106" s="19">
        <v>366.15</v>
      </c>
      <c r="O106" s="21">
        <v>2.4733999999999998</v>
      </c>
      <c r="P106">
        <f>(G106+H106*L106+I106*L106*L106+J106*L106*L106*L106+K106*L106*L106*L106*L106)/100000</f>
        <v>2.0144674753439999</v>
      </c>
      <c r="Q106" s="86">
        <f>ABS(M106-P106)</f>
        <v>3.252465600001031E-5</v>
      </c>
      <c r="R106">
        <f>(G106+H106*N106+I106*N106*N106+J106*N106*N106*N106+K106*N106*N106*N106*N106)/100000</f>
        <v>2.4733973763639998</v>
      </c>
      <c r="S106" s="86">
        <f>ABS(R106-O106)</f>
        <v>2.6236360000098102E-6</v>
      </c>
    </row>
    <row r="107" spans="1:19" ht="25" x14ac:dyDescent="0.15">
      <c r="A107" s="66">
        <v>105</v>
      </c>
      <c r="B107" s="16" t="s">
        <v>230</v>
      </c>
      <c r="C107" s="44" t="s">
        <v>802</v>
      </c>
      <c r="D107" s="16" t="s">
        <v>231</v>
      </c>
      <c r="E107" s="24">
        <v>54.090440000000001</v>
      </c>
      <c r="F107" s="62">
        <v>100</v>
      </c>
      <c r="G107" s="116">
        <v>88153</v>
      </c>
      <c r="H107" s="93">
        <v>124.16</v>
      </c>
      <c r="I107" s="102"/>
      <c r="J107" s="102"/>
      <c r="K107" s="102"/>
      <c r="L107" s="19">
        <v>240.91</v>
      </c>
      <c r="M107" s="20">
        <v>1.1806000000000001</v>
      </c>
      <c r="N107" s="19">
        <v>300.13</v>
      </c>
      <c r="O107" s="21">
        <v>1.2542</v>
      </c>
      <c r="P107">
        <f>(G107+H107*L107+I107*L107*L107+J107*L107*L107*L107+K107*L107*L107*L107*L107)/100000</f>
        <v>1.1806438559999999</v>
      </c>
      <c r="Q107" s="86">
        <f>ABS(M107-P107)</f>
        <v>4.3855999999786732E-5</v>
      </c>
      <c r="R107">
        <f>(G107+H107*N107+I107*N107*N107+J107*N107*N107*N107+K107*N107*N107*N107*N107)/100000</f>
        <v>1.2541714079999999</v>
      </c>
      <c r="S107" s="86">
        <f>ABS(R107-O107)</f>
        <v>2.8592000000049467E-5</v>
      </c>
    </row>
    <row r="108" spans="1:19" ht="25" x14ac:dyDescent="0.15">
      <c r="A108" s="66">
        <v>106</v>
      </c>
      <c r="B108" s="16" t="s">
        <v>232</v>
      </c>
      <c r="C108" s="22" t="s">
        <v>803</v>
      </c>
      <c r="D108" s="16" t="s">
        <v>233</v>
      </c>
      <c r="E108" s="24">
        <v>45.083680000000001</v>
      </c>
      <c r="F108" s="62">
        <v>100</v>
      </c>
      <c r="G108" s="110">
        <v>-214870</v>
      </c>
      <c r="H108" s="101">
        <v>3787.2</v>
      </c>
      <c r="I108" s="112">
        <v>-13.781000000000001</v>
      </c>
      <c r="J108" s="113">
        <v>1.6924000000000002E-2</v>
      </c>
      <c r="K108" s="102"/>
      <c r="L108" s="19">
        <v>180.96</v>
      </c>
      <c r="M108" s="20">
        <v>1.1947000000000001</v>
      </c>
      <c r="N108" s="19">
        <v>298.14999999999998</v>
      </c>
      <c r="O108" s="21">
        <v>1.3778999999999999</v>
      </c>
      <c r="P108">
        <f>(G108+H108*L108+I108*L108*L108+J108*L108*L108*L108+K108*L108*L108*L108*L108)/100000</f>
        <v>1.19470315557208</v>
      </c>
      <c r="Q108" s="86">
        <f>ABS(M108-P108)</f>
        <v>3.1555720798603915E-6</v>
      </c>
      <c r="R108">
        <f>(G108+H108*N108+I108*N108*N108+J108*N108*N108*N108+K108*N108*N108*N108*N108)/100000</f>
        <v>1.3778990952207852</v>
      </c>
      <c r="S108" s="86">
        <f>ABS(R108-O108)</f>
        <v>9.0477921466103339E-7</v>
      </c>
    </row>
    <row r="109" spans="1:19" ht="25" x14ac:dyDescent="0.15">
      <c r="A109" s="66">
        <v>107</v>
      </c>
      <c r="B109" s="16" t="s">
        <v>234</v>
      </c>
      <c r="C109" s="22" t="s">
        <v>804</v>
      </c>
      <c r="D109" s="16" t="s">
        <v>235</v>
      </c>
      <c r="E109" s="24">
        <v>86.175359999999998</v>
      </c>
      <c r="F109" s="62">
        <v>100</v>
      </c>
      <c r="G109" s="116">
        <v>129450</v>
      </c>
      <c r="H109" s="141">
        <v>18.5</v>
      </c>
      <c r="I109" s="112">
        <v>0.60799999999999998</v>
      </c>
      <c r="J109" s="102"/>
      <c r="K109" s="102"/>
      <c r="L109" s="19">
        <v>145.19</v>
      </c>
      <c r="M109" s="20">
        <v>1.4495</v>
      </c>
      <c r="N109" s="19">
        <v>331.13</v>
      </c>
      <c r="O109" s="21">
        <v>2.0224000000000002</v>
      </c>
      <c r="P109">
        <f>(G109+H109*L109+I109*L109*L109+J109*L109*L109*L109+K109*L109*L109*L109*L109)/100000</f>
        <v>1.4495273774880002</v>
      </c>
      <c r="Q109" s="86">
        <f>ABS(M109-P109)</f>
        <v>2.7377488000190908E-5</v>
      </c>
      <c r="R109">
        <f>(G109+H109*N109+I109*N109*N109+J109*N109*N109*N109+K109*N109*N109*N109*N109)/100000</f>
        <v>2.0224132775519998</v>
      </c>
      <c r="S109" s="86">
        <f>ABS(R109-O109)</f>
        <v>1.327755199964642E-5</v>
      </c>
    </row>
    <row r="110" spans="1:19" ht="25" x14ac:dyDescent="0.15">
      <c r="A110" s="66">
        <v>108</v>
      </c>
      <c r="B110" s="16" t="s">
        <v>236</v>
      </c>
      <c r="C110" s="22" t="s">
        <v>805</v>
      </c>
      <c r="D110" s="16" t="s">
        <v>237</v>
      </c>
      <c r="E110" s="24">
        <v>112.21263999999999</v>
      </c>
      <c r="F110" s="62">
        <v>100</v>
      </c>
      <c r="G110" s="116">
        <v>134500</v>
      </c>
      <c r="H110" s="193">
        <v>8.7650000000000006</v>
      </c>
      <c r="I110" s="118">
        <v>0.81150999999999995</v>
      </c>
      <c r="J110" s="102"/>
      <c r="K110" s="102"/>
      <c r="L110" s="19">
        <v>239.66</v>
      </c>
      <c r="M110" s="20">
        <v>1.8321000000000001</v>
      </c>
      <c r="N110" s="19">
        <v>392.7</v>
      </c>
      <c r="O110" s="21">
        <v>2.6309</v>
      </c>
      <c r="P110">
        <f>(G110+H110*L110+I110*L110*L110+J110*L110*L110*L110+K110*L110*L110*L110*L110)/100000</f>
        <v>1.8321125127855598</v>
      </c>
      <c r="Q110" s="86">
        <f>ABS(M110-P110)</f>
        <v>1.2512785559692929E-5</v>
      </c>
      <c r="R110">
        <f>(G110+H110*N110+I110*N110*N110+J110*N110*N110*N110+K110*N110*N110*N110*N110)/100000</f>
        <v>2.6308764246790002</v>
      </c>
      <c r="S110" s="86">
        <f>ABS(R110-O110)</f>
        <v>2.3575320999835725E-5</v>
      </c>
    </row>
    <row r="111" spans="1:19" ht="25" x14ac:dyDescent="0.15">
      <c r="A111" s="66">
        <v>109</v>
      </c>
      <c r="B111" s="173" t="s">
        <v>806</v>
      </c>
      <c r="C111" s="22" t="s">
        <v>805</v>
      </c>
      <c r="D111" s="16" t="s">
        <v>238</v>
      </c>
      <c r="E111" s="24">
        <v>112.21263999999999</v>
      </c>
      <c r="F111" s="62">
        <v>100</v>
      </c>
      <c r="G111" s="116">
        <v>150130</v>
      </c>
      <c r="H111" s="93">
        <v>-62.38</v>
      </c>
      <c r="I111" s="100">
        <v>0.8851</v>
      </c>
      <c r="J111" s="102"/>
      <c r="K111" s="102"/>
      <c r="L111" s="19">
        <v>223.16</v>
      </c>
      <c r="M111" s="20">
        <v>1.8028999999999999</v>
      </c>
      <c r="N111" s="19">
        <v>402.94</v>
      </c>
      <c r="O111" s="21">
        <v>2.6869999999999998</v>
      </c>
      <c r="P111">
        <f>(G111+H111*L111+I111*L111*L111+J111*L111*L111*L111+K111*L111*L111*L111*L111)/100000</f>
        <v>1.8028760049455996</v>
      </c>
      <c r="Q111" s="86">
        <f>ABS(M111-P111)</f>
        <v>2.3995054400316462E-5</v>
      </c>
      <c r="R111">
        <f>(G111+H111*N111+I111*N111*N111+J111*N111*N111*N111+K111*N111*N111*N111*N111)/100000</f>
        <v>2.6870000845036004</v>
      </c>
      <c r="S111" s="86">
        <f>ABS(R111-O111)</f>
        <v>8.4503600561447456E-8</v>
      </c>
    </row>
    <row r="112" spans="1:19" ht="25" x14ac:dyDescent="0.15">
      <c r="A112" s="66">
        <v>110</v>
      </c>
      <c r="B112" s="16" t="s">
        <v>239</v>
      </c>
      <c r="C112" s="22" t="s">
        <v>805</v>
      </c>
      <c r="D112" s="16" t="s">
        <v>240</v>
      </c>
      <c r="E112" s="24">
        <v>112.21263999999999</v>
      </c>
      <c r="F112" s="62">
        <v>100</v>
      </c>
      <c r="G112" s="116">
        <v>155560</v>
      </c>
      <c r="H112" s="93">
        <v>-145.26</v>
      </c>
      <c r="I112" s="100">
        <v>1.0931999999999999</v>
      </c>
      <c r="J112" s="102"/>
      <c r="K112" s="102"/>
      <c r="L112" s="19">
        <v>184.99</v>
      </c>
      <c r="M112" s="20">
        <v>1.661</v>
      </c>
      <c r="N112" s="19">
        <v>396.58</v>
      </c>
      <c r="O112" s="21">
        <v>2.6989000000000001</v>
      </c>
      <c r="P112">
        <f>(G112+H112*L112+I112*L112*L112+J112*L112*L112*L112+K112*L112*L112*L112*L112)/100000</f>
        <v>1.6609907786931999</v>
      </c>
      <c r="Q112" s="86">
        <f>ABS(M112-P112)</f>
        <v>9.2213068001445464E-6</v>
      </c>
      <c r="R112">
        <f>(G112+H112*N112+I112*N112*N112+J112*N112*N112*N112+K112*N112*N112*N112*N112)/100000</f>
        <v>2.6988658050447998</v>
      </c>
      <c r="S112" s="86">
        <f>ABS(R112-O112)</f>
        <v>3.4194955200295141E-5</v>
      </c>
    </row>
    <row r="113" spans="1:19" ht="25" x14ac:dyDescent="0.15">
      <c r="A113" s="66">
        <v>111</v>
      </c>
      <c r="B113" s="16" t="s">
        <v>241</v>
      </c>
      <c r="C113" s="22" t="s">
        <v>807</v>
      </c>
      <c r="D113" s="16" t="s">
        <v>242</v>
      </c>
      <c r="E113" s="24">
        <v>94.199039999999997</v>
      </c>
      <c r="F113" s="62">
        <v>100</v>
      </c>
      <c r="G113" s="116">
        <v>171580</v>
      </c>
      <c r="H113" s="93">
        <v>-256.67</v>
      </c>
      <c r="I113" s="136">
        <v>0.57269999999999999</v>
      </c>
      <c r="J113" s="102"/>
      <c r="K113" s="102"/>
      <c r="L113" s="19">
        <v>188.44</v>
      </c>
      <c r="M113" s="20">
        <v>1.4355</v>
      </c>
      <c r="N113" s="19">
        <v>360</v>
      </c>
      <c r="O113" s="21">
        <v>1.534</v>
      </c>
      <c r="P113">
        <f>(G113+H113*L113+I113*L113*L113+J113*L113*L113*L113+K113*L113*L113*L113*L113)/100000</f>
        <v>1.4354947236272</v>
      </c>
      <c r="Q113" s="86">
        <f>ABS(M113-P113)</f>
        <v>5.2763728000115862E-6</v>
      </c>
      <c r="R113">
        <f>(G113+H113*N113+I113*N113*N113+J113*N113*N113*N113+K113*N113*N113*N113*N113)/100000</f>
        <v>1.5340071999999998</v>
      </c>
      <c r="S113" s="86">
        <f>ABS(R113-O113)</f>
        <v>7.1999999997629516E-6</v>
      </c>
    </row>
    <row r="114" spans="1:19" ht="25" x14ac:dyDescent="0.15">
      <c r="A114" s="66">
        <v>112</v>
      </c>
      <c r="B114" s="16" t="s">
        <v>243</v>
      </c>
      <c r="C114" s="22" t="s">
        <v>808</v>
      </c>
      <c r="D114" s="16" t="s">
        <v>244</v>
      </c>
      <c r="E114" s="24">
        <v>46.068440000000002</v>
      </c>
      <c r="F114" s="62">
        <v>100</v>
      </c>
      <c r="G114" s="116">
        <v>110100</v>
      </c>
      <c r="H114" s="93">
        <v>-157.47</v>
      </c>
      <c r="I114" s="131">
        <v>0.51853000000000005</v>
      </c>
      <c r="J114" s="102"/>
      <c r="K114" s="102"/>
      <c r="L114" s="19">
        <v>131.65</v>
      </c>
      <c r="M114" s="20">
        <v>0.98355999999999999</v>
      </c>
      <c r="N114" s="19">
        <v>250</v>
      </c>
      <c r="O114" s="21">
        <v>1.0314000000000001</v>
      </c>
      <c r="P114">
        <f>(G114+H114*L114+I114*L114*L114+J114*L114*L114*L114+K114*L114*L114*L114*L114)/100000</f>
        <v>0.98356092567925002</v>
      </c>
      <c r="Q114" s="86">
        <f>ABS(M114-P114)</f>
        <v>9.2567925003006479E-7</v>
      </c>
      <c r="R114">
        <f>(G114+H114*N114+I114*N114*N114+J114*N114*N114*N114+K114*N114*N114*N114*N114)/100000</f>
        <v>1.0314062500000001</v>
      </c>
      <c r="S114" s="86">
        <f>ABS(R114-O114)</f>
        <v>6.2499999999854339E-6</v>
      </c>
    </row>
    <row r="115" spans="1:19" ht="25" x14ac:dyDescent="0.35">
      <c r="A115" s="67">
        <v>113</v>
      </c>
      <c r="B115" s="27" t="s">
        <v>245</v>
      </c>
      <c r="C115" s="28" t="s">
        <v>809</v>
      </c>
      <c r="D115" s="27" t="s">
        <v>246</v>
      </c>
      <c r="E115" s="38">
        <v>73.093779999999995</v>
      </c>
      <c r="F115" s="60">
        <v>100</v>
      </c>
      <c r="G115" s="114">
        <v>147900</v>
      </c>
      <c r="H115" s="121">
        <v>-106</v>
      </c>
      <c r="I115" s="137">
        <v>0.38400000000000001</v>
      </c>
      <c r="J115" s="102"/>
      <c r="K115" s="102"/>
      <c r="L115" s="31">
        <v>273.82</v>
      </c>
      <c r="M115" s="32">
        <v>1.4766999999999999</v>
      </c>
      <c r="N115" s="31">
        <v>466.44</v>
      </c>
      <c r="O115" s="33">
        <v>1.82</v>
      </c>
      <c r="P115">
        <f>(G115+H115*L115+I115*L115*L115+J115*L115*L115*L115+K115*L115*L115*L115*L115)/100000</f>
        <v>1.4766639868159999</v>
      </c>
      <c r="Q115" s="86">
        <f>ABS(M115-P115)</f>
        <v>3.6013184000038834E-5</v>
      </c>
      <c r="R115">
        <f>(G115+H115*N115+I115*N115*N115+J115*N115*N115*N115+K115*N115*N115*N115*N115)/100000</f>
        <v>1.8200280906240003</v>
      </c>
      <c r="S115" s="86">
        <f>ABS(R115-O115)</f>
        <v>2.8090624000220998E-5</v>
      </c>
    </row>
    <row r="116" spans="1:19" ht="25" x14ac:dyDescent="0.15">
      <c r="A116" s="66">
        <v>114</v>
      </c>
      <c r="B116" s="16" t="s">
        <v>247</v>
      </c>
      <c r="C116" s="22" t="s">
        <v>810</v>
      </c>
      <c r="D116" s="16" t="s">
        <v>248</v>
      </c>
      <c r="E116" s="34">
        <v>100.20193999999999</v>
      </c>
      <c r="F116" s="62">
        <v>100</v>
      </c>
      <c r="G116" s="116">
        <v>146420</v>
      </c>
      <c r="H116" s="141">
        <v>59.2</v>
      </c>
      <c r="I116" s="109">
        <v>0.60399999999999998</v>
      </c>
      <c r="J116" s="102"/>
      <c r="K116" s="102"/>
      <c r="L116" s="39">
        <v>90</v>
      </c>
      <c r="M116" s="20">
        <v>1.5664</v>
      </c>
      <c r="N116" s="19">
        <v>380</v>
      </c>
      <c r="O116" s="21">
        <v>2.5613000000000001</v>
      </c>
      <c r="P116">
        <f>(G116+H116*L116+I116*L116*L116+J116*L116*L116*L116+K116*L116*L116*L116*L116)/100000</f>
        <v>1.5664039999999999</v>
      </c>
      <c r="Q116" s="86">
        <f>ABS(M116-P116)</f>
        <v>3.9999999998929781E-6</v>
      </c>
      <c r="R116">
        <f>(G116+H116*N116+I116*N116*N116+J116*N116*N116*N116+K116*N116*N116*N116*N116)/100000</f>
        <v>2.5613359999999998</v>
      </c>
      <c r="S116" s="86">
        <f>ABS(R116-O116)</f>
        <v>3.5999999999702936E-5</v>
      </c>
    </row>
    <row r="117" spans="1:19" ht="25" x14ac:dyDescent="0.15">
      <c r="A117" s="66">
        <v>115</v>
      </c>
      <c r="B117" s="16" t="s">
        <v>249</v>
      </c>
      <c r="C117" s="46" t="s">
        <v>811</v>
      </c>
      <c r="D117" s="16" t="s">
        <v>250</v>
      </c>
      <c r="E117" s="23">
        <v>194.184</v>
      </c>
      <c r="F117" s="62">
        <v>100</v>
      </c>
      <c r="G117" s="116">
        <v>206560</v>
      </c>
      <c r="H117" s="93">
        <v>325.75</v>
      </c>
      <c r="I117" s="102"/>
      <c r="J117" s="102"/>
      <c r="K117" s="102"/>
      <c r="L117" s="19">
        <v>274.16000000000003</v>
      </c>
      <c r="M117" s="20">
        <v>2.9586999999999999</v>
      </c>
      <c r="N117" s="19">
        <v>360</v>
      </c>
      <c r="O117" s="21">
        <v>3.2383000000000002</v>
      </c>
      <c r="P117">
        <f>(G117+H117*L117+I117*L117*L117+J117*L117*L117*L117+K117*L117*L117*L117*L117)/100000</f>
        <v>2.9586761999999998</v>
      </c>
      <c r="Q117" s="86">
        <f>ABS(M117-P117)</f>
        <v>2.3800000000129273E-5</v>
      </c>
      <c r="R117">
        <f>(G117+H117*N117+I117*N117*N117+J117*N117*N117*N117+K117*N117*N117*N117*N117)/100000</f>
        <v>3.2383000000000002</v>
      </c>
      <c r="S117" s="86">
        <f>ABS(R117-O117)</f>
        <v>0</v>
      </c>
    </row>
    <row r="118" spans="1:19" ht="25" x14ac:dyDescent="0.15">
      <c r="A118" s="66">
        <v>116</v>
      </c>
      <c r="B118" s="16" t="s">
        <v>251</v>
      </c>
      <c r="C118" s="44" t="s">
        <v>812</v>
      </c>
      <c r="D118" s="16" t="s">
        <v>252</v>
      </c>
      <c r="E118" s="24">
        <v>60.17042</v>
      </c>
      <c r="F118" s="62">
        <v>100</v>
      </c>
      <c r="G118" s="116">
        <v>131810</v>
      </c>
      <c r="H118" s="103"/>
      <c r="I118" s="102"/>
      <c r="J118" s="102"/>
      <c r="K118" s="102"/>
      <c r="L118" s="19">
        <v>298.14999999999998</v>
      </c>
      <c r="M118" s="20">
        <v>1.3181</v>
      </c>
      <c r="N118" s="19">
        <v>298.14999999999998</v>
      </c>
      <c r="O118" s="21">
        <v>1.3181</v>
      </c>
      <c r="P118">
        <f>(G118+H118*L118+I118*L118*L118+J118*L118*L118*L118+K118*L118*L118*L118*L118)/100000</f>
        <v>1.3181</v>
      </c>
      <c r="Q118" s="86">
        <f>ABS(M118-P118)</f>
        <v>0</v>
      </c>
      <c r="R118">
        <f>(G118+H118*N118+I118*N118*N118+J118*N118*N118*N118+K118*N118*N118*N118*N118)/100000</f>
        <v>1.3181</v>
      </c>
      <c r="S118" s="86">
        <f>ABS(R118-O118)</f>
        <v>0</v>
      </c>
    </row>
    <row r="119" spans="1:19" ht="25" x14ac:dyDescent="0.35">
      <c r="A119" s="67">
        <v>117</v>
      </c>
      <c r="B119" s="27" t="s">
        <v>253</v>
      </c>
      <c r="C119" s="47" t="s">
        <v>813</v>
      </c>
      <c r="D119" s="27" t="s">
        <v>254</v>
      </c>
      <c r="E119" s="42">
        <v>62.134</v>
      </c>
      <c r="F119" s="60">
        <v>100</v>
      </c>
      <c r="G119" s="114">
        <v>146950</v>
      </c>
      <c r="H119" s="91">
        <v>-380.06</v>
      </c>
      <c r="I119" s="142">
        <v>1.2035</v>
      </c>
      <c r="J119" s="208">
        <v>-8.4787000000000003E-4</v>
      </c>
      <c r="K119" s="102"/>
      <c r="L119" s="31">
        <v>174.88</v>
      </c>
      <c r="M119" s="32">
        <v>1.1275999999999999</v>
      </c>
      <c r="N119" s="31">
        <v>310.48</v>
      </c>
      <c r="O119" s="33">
        <v>1.1959</v>
      </c>
      <c r="P119">
        <f>(G119+H119*L119+I119*L119*L119+J119*L119*L119*L119+K119*L119*L119*L119*L119)/100000</f>
        <v>1.1275705310746791</v>
      </c>
      <c r="Q119" s="86">
        <f>ABS(M119-P119)</f>
        <v>2.9468925320852435E-5</v>
      </c>
      <c r="R119">
        <f>(G119+H119*N119+I119*N119*N119+J119*N119*N119*N119+K119*N119*N119*N119*N119)/100000</f>
        <v>1.195873515057517</v>
      </c>
      <c r="S119" s="86">
        <f>ABS(R119-O119)</f>
        <v>2.6484942482918328E-5</v>
      </c>
    </row>
    <row r="120" spans="1:19" ht="25" x14ac:dyDescent="0.35">
      <c r="A120" s="67">
        <v>118</v>
      </c>
      <c r="B120" s="27" t="s">
        <v>255</v>
      </c>
      <c r="C120" s="28" t="s">
        <v>814</v>
      </c>
      <c r="D120" s="27" t="s">
        <v>256</v>
      </c>
      <c r="E120" s="38">
        <v>78.133439999999993</v>
      </c>
      <c r="F120" s="60">
        <v>100</v>
      </c>
      <c r="G120" s="114">
        <v>240300</v>
      </c>
      <c r="H120" s="121">
        <v>-595</v>
      </c>
      <c r="I120" s="137">
        <v>1.0129999999999999</v>
      </c>
      <c r="J120" s="102"/>
      <c r="K120" s="102"/>
      <c r="L120" s="31">
        <v>291.67</v>
      </c>
      <c r="M120" s="32">
        <v>1.5293000000000001</v>
      </c>
      <c r="N120" s="31">
        <v>422.15</v>
      </c>
      <c r="O120" s="33">
        <v>1.6964999999999999</v>
      </c>
      <c r="P120">
        <f>(G120+H120*L120+I120*L120*L120+J120*L120*L120*L120+K120*L120*L120*L120*L120)/100000</f>
        <v>1.5293366695569997</v>
      </c>
      <c r="Q120" s="86">
        <f>ABS(M120-P120)</f>
        <v>3.6669556999546771E-5</v>
      </c>
      <c r="R120">
        <f>(G120+H120*N120+I120*N120*N120+J120*N120*N120*N120+K120*N120*N120*N120*N120)/100000</f>
        <v>1.6964811059249996</v>
      </c>
      <c r="S120" s="86">
        <f>ABS(R120-O120)</f>
        <v>1.8894075000330801E-5</v>
      </c>
    </row>
    <row r="121" spans="1:19" ht="25" x14ac:dyDescent="0.15">
      <c r="A121" s="66">
        <v>119</v>
      </c>
      <c r="B121" s="16" t="s">
        <v>257</v>
      </c>
      <c r="C121" s="46" t="s">
        <v>815</v>
      </c>
      <c r="D121" s="16" t="s">
        <v>258</v>
      </c>
      <c r="E121" s="23">
        <v>194.184</v>
      </c>
      <c r="F121" s="62">
        <v>100</v>
      </c>
      <c r="G121" s="116">
        <v>195251</v>
      </c>
      <c r="H121" s="128">
        <v>419.91800000000001</v>
      </c>
      <c r="I121" s="102"/>
      <c r="J121" s="102"/>
      <c r="K121" s="102"/>
      <c r="L121" s="19">
        <v>413.79</v>
      </c>
      <c r="M121" s="20">
        <v>3.6901000000000002</v>
      </c>
      <c r="N121" s="19">
        <v>559.20000000000005</v>
      </c>
      <c r="O121" s="21">
        <v>4.3007</v>
      </c>
      <c r="P121">
        <f>(G121+H121*L121+I121*L121*L121+J121*L121*L121*L121+K121*L121*L121*L121*L121)/100000</f>
        <v>3.6900886921999998</v>
      </c>
      <c r="Q121" s="86">
        <f>ABS(M121-P121)</f>
        <v>1.1307800000359691E-5</v>
      </c>
      <c r="R121">
        <f>(G121+H121*N121+I121*N121*N121+J121*N121*N121*N121+K121*N121*N121*N121*N121)/100000</f>
        <v>4.3006914560000009</v>
      </c>
      <c r="S121" s="86">
        <f>ABS(R121-O121)</f>
        <v>8.5439999990555293E-6</v>
      </c>
    </row>
    <row r="122" spans="1:19" ht="25" x14ac:dyDescent="0.15">
      <c r="A122" s="66">
        <v>120</v>
      </c>
      <c r="B122" s="16" t="s">
        <v>259</v>
      </c>
      <c r="C122" s="22" t="s">
        <v>816</v>
      </c>
      <c r="D122" s="16" t="s">
        <v>260</v>
      </c>
      <c r="E122" s="24">
        <v>88.105119999999999</v>
      </c>
      <c r="F122" s="62">
        <v>100</v>
      </c>
      <c r="G122" s="116">
        <v>956860</v>
      </c>
      <c r="H122" s="104">
        <v>-5559.9</v>
      </c>
      <c r="I122" s="100">
        <v>9.6123999999999992</v>
      </c>
      <c r="J122" s="102"/>
      <c r="K122" s="102"/>
      <c r="L122" s="19">
        <v>284.95</v>
      </c>
      <c r="M122" s="20">
        <v>1.5306</v>
      </c>
      <c r="N122" s="19">
        <v>374.47</v>
      </c>
      <c r="O122" s="21">
        <v>2.2277</v>
      </c>
      <c r="P122">
        <f>(G122+H122*L122+I122*L122*L122+J122*L122*L122*L122+K122*L122*L122*L122*L122)/100000</f>
        <v>1.5305975563100003</v>
      </c>
      <c r="Q122" s="86">
        <f>ABS(M122-P122)</f>
        <v>2.4436899996871375E-6</v>
      </c>
      <c r="R122">
        <f>(G122+H122*N122+I122*N122*N122+J122*N122*N122*N122+K122*N122*N122*N122*N122)/100000</f>
        <v>2.2276976812316009</v>
      </c>
      <c r="S122" s="86">
        <f>ABS(R122-O122)</f>
        <v>2.3187683990677499E-6</v>
      </c>
    </row>
    <row r="123" spans="1:19" ht="25" x14ac:dyDescent="0.35">
      <c r="A123" s="67">
        <v>121</v>
      </c>
      <c r="B123" s="27" t="s">
        <v>261</v>
      </c>
      <c r="C123" s="45" t="s">
        <v>817</v>
      </c>
      <c r="D123" s="27" t="s">
        <v>262</v>
      </c>
      <c r="E123" s="30">
        <v>170.2072</v>
      </c>
      <c r="F123" s="60">
        <v>100</v>
      </c>
      <c r="G123" s="114">
        <v>134160</v>
      </c>
      <c r="H123" s="91">
        <v>447.67</v>
      </c>
      <c r="I123" s="102"/>
      <c r="J123" s="102"/>
      <c r="K123" s="102"/>
      <c r="L123" s="31">
        <v>300.02999999999997</v>
      </c>
      <c r="M123" s="32">
        <v>2.6846999999999999</v>
      </c>
      <c r="N123" s="31">
        <v>570</v>
      </c>
      <c r="O123" s="33">
        <v>3.8933</v>
      </c>
      <c r="P123">
        <f>(G123+H123*L123+I123*L123*L123+J123*L123*L123*L123+K123*L123*L123*L123*L123)/100000</f>
        <v>2.6847443009999998</v>
      </c>
      <c r="Q123" s="86">
        <f>ABS(M123-P123)</f>
        <v>4.4300999999968838E-5</v>
      </c>
      <c r="R123">
        <f>(G123+H123*N123+I123*N123*N123+J123*N123*N123*N123+K123*N123*N123*N123*N123)/100000</f>
        <v>3.8933190000000004</v>
      </c>
      <c r="S123" s="86">
        <f>ABS(R123-O123)</f>
        <v>1.9000000000435335E-5</v>
      </c>
    </row>
    <row r="124" spans="1:19" ht="25" x14ac:dyDescent="0.15">
      <c r="A124" s="66">
        <v>122</v>
      </c>
      <c r="B124" s="16" t="s">
        <v>263</v>
      </c>
      <c r="C124" s="22" t="s">
        <v>799</v>
      </c>
      <c r="D124" s="16" t="s">
        <v>264</v>
      </c>
      <c r="E124" s="39">
        <v>101.19</v>
      </c>
      <c r="F124" s="62">
        <v>100</v>
      </c>
      <c r="G124" s="116">
        <v>49120</v>
      </c>
      <c r="H124" s="93">
        <v>562.24</v>
      </c>
      <c r="I124" s="102"/>
      <c r="J124" s="102"/>
      <c r="K124" s="102"/>
      <c r="L124" s="19">
        <v>277.89999999999998</v>
      </c>
      <c r="M124" s="20">
        <v>2.0537000000000001</v>
      </c>
      <c r="N124" s="19">
        <v>407.9</v>
      </c>
      <c r="O124" s="21">
        <v>2.7846000000000002</v>
      </c>
      <c r="P124">
        <f>(G124+H124*L124+I124*L124*L124+J124*L124*L124*L124+K124*L124*L124*L124*L124)/100000</f>
        <v>2.0536649599999999</v>
      </c>
      <c r="Q124" s="86">
        <f>ABS(M124-P124)</f>
        <v>3.5040000000208238E-5</v>
      </c>
      <c r="R124">
        <f>(G124+H124*N124+I124*N124*N124+J124*N124*N124*N124+K124*N124*N124*N124*N124)/100000</f>
        <v>2.7845769599999999</v>
      </c>
      <c r="S124" s="86">
        <f>ABS(R124-O124)</f>
        <v>2.3040000000307259E-5</v>
      </c>
    </row>
    <row r="125" spans="1:19" ht="25" x14ac:dyDescent="0.35">
      <c r="A125" s="67">
        <v>123</v>
      </c>
      <c r="B125" s="27" t="s">
        <v>265</v>
      </c>
      <c r="C125" s="28" t="s">
        <v>818</v>
      </c>
      <c r="D125" s="27" t="s">
        <v>266</v>
      </c>
      <c r="E125" s="38">
        <v>170.33484000000001</v>
      </c>
      <c r="F125" s="60">
        <v>100</v>
      </c>
      <c r="G125" s="114">
        <v>508210</v>
      </c>
      <c r="H125" s="119">
        <v>-1368.7</v>
      </c>
      <c r="I125" s="105">
        <v>3.1015000000000001</v>
      </c>
      <c r="J125" s="102"/>
      <c r="K125" s="102"/>
      <c r="L125" s="31">
        <v>263.57</v>
      </c>
      <c r="M125" s="32">
        <v>3.6292</v>
      </c>
      <c r="N125" s="31">
        <v>433.15</v>
      </c>
      <c r="O125" s="33">
        <v>4.9725999999999999</v>
      </c>
      <c r="P125">
        <f>(G125+H125*L125+I125*L125*L125+J125*L125*L125*L125+K125*L125*L125*L125*L125)/100000</f>
        <v>3.6292029390734997</v>
      </c>
      <c r="Q125" s="86">
        <f>ABS(M125-P125)</f>
        <v>2.939073499685918E-6</v>
      </c>
      <c r="R125">
        <f>(G125+H125*N125+I125*N125*N125+J125*N125*N125*N125+K125*N125*N125*N125*N125)/100000</f>
        <v>4.9725768313375003</v>
      </c>
      <c r="S125" s="86">
        <f>ABS(R125-O125)</f>
        <v>2.3168662499628567E-5</v>
      </c>
    </row>
    <row r="126" spans="1:19" ht="25" x14ac:dyDescent="0.35">
      <c r="A126" s="67">
        <v>124</v>
      </c>
      <c r="B126" s="27" t="s">
        <v>267</v>
      </c>
      <c r="C126" s="45" t="s">
        <v>819</v>
      </c>
      <c r="D126" s="27" t="s">
        <v>268</v>
      </c>
      <c r="E126" s="38">
        <v>282.54748000000001</v>
      </c>
      <c r="F126" s="60">
        <v>100</v>
      </c>
      <c r="G126" s="114">
        <v>352720</v>
      </c>
      <c r="H126" s="91">
        <v>807.32</v>
      </c>
      <c r="I126" s="105">
        <v>0.2122</v>
      </c>
      <c r="J126" s="102"/>
      <c r="K126" s="102"/>
      <c r="L126" s="31">
        <v>309.58</v>
      </c>
      <c r="M126" s="32">
        <v>6.2298999999999998</v>
      </c>
      <c r="N126" s="31">
        <v>616.92999999999995</v>
      </c>
      <c r="O126" s="33">
        <v>9.3154000000000003</v>
      </c>
      <c r="P126">
        <f>(G126+H126*L126+I126*L126*L126+J126*L126*L126*L126+K126*L126*L126*L126*L126)/100000</f>
        <v>6.2298732615208001</v>
      </c>
      <c r="Q126" s="86">
        <f>ABS(M126-P126)</f>
        <v>2.6738479199650556E-5</v>
      </c>
      <c r="R126">
        <f>(G126+H126*N126+I126*N126*N126+J126*N126*N126*N126+K126*N126*N126*N126*N126)/100000</f>
        <v>9.3154380460377997</v>
      </c>
      <c r="S126" s="86">
        <f>ABS(R126-O126)</f>
        <v>3.8046037799333021E-5</v>
      </c>
    </row>
    <row r="127" spans="1:19" ht="25" x14ac:dyDescent="0.15">
      <c r="A127" s="66">
        <v>125</v>
      </c>
      <c r="B127" s="16" t="s">
        <v>269</v>
      </c>
      <c r="C127" s="22" t="s">
        <v>820</v>
      </c>
      <c r="D127" s="16" t="s">
        <v>270</v>
      </c>
      <c r="E127" s="35">
        <v>30.068999999999999</v>
      </c>
      <c r="F127" s="184">
        <v>114</v>
      </c>
      <c r="G127" s="162">
        <v>44.009</v>
      </c>
      <c r="H127" s="130">
        <v>89718</v>
      </c>
      <c r="I127" s="87">
        <v>918.77</v>
      </c>
      <c r="J127" s="130">
        <v>-1886</v>
      </c>
      <c r="K127" s="102"/>
      <c r="L127" s="39">
        <v>92</v>
      </c>
      <c r="M127" s="20">
        <v>0.68554000000000004</v>
      </c>
      <c r="N127" s="19">
        <v>290</v>
      </c>
      <c r="O127" s="21">
        <v>1.2444</v>
      </c>
      <c r="P127">
        <f>(G127+H127*L127+I127*L127*L127+J127*L127*L127*L127+K127*L127*L127*L127*L127)/100000</f>
        <v>-14525.749987109999</v>
      </c>
      <c r="Q127" s="86">
        <f>ABS(M127-P127)</f>
        <v>14526.435527109999</v>
      </c>
      <c r="R127">
        <f>(G127+H127*N127+I127*N127*N127+J127*N127*N127*N127+K127*N127*N127*N127*N127)/100000</f>
        <v>-458943.67178990995</v>
      </c>
      <c r="S127" s="86">
        <f>ABS(R127-O127)</f>
        <v>458944.91618990997</v>
      </c>
    </row>
    <row r="128" spans="1:19" ht="25" x14ac:dyDescent="0.35">
      <c r="A128" s="67">
        <v>126</v>
      </c>
      <c r="B128" s="27" t="s">
        <v>271</v>
      </c>
      <c r="C128" s="28" t="s">
        <v>808</v>
      </c>
      <c r="D128" s="27" t="s">
        <v>272</v>
      </c>
      <c r="E128" s="38">
        <v>46.068440000000002</v>
      </c>
      <c r="F128" s="60">
        <v>100</v>
      </c>
      <c r="G128" s="114">
        <v>102640</v>
      </c>
      <c r="H128" s="91">
        <v>-139.63</v>
      </c>
      <c r="I128" s="127">
        <v>-3.0341E-2</v>
      </c>
      <c r="J128" s="204">
        <v>2.0385999999999998E-3</v>
      </c>
      <c r="K128" s="102"/>
      <c r="L128" s="37">
        <v>159.05000000000001</v>
      </c>
      <c r="M128" s="32">
        <v>0.87866999999999995</v>
      </c>
      <c r="N128" s="31">
        <v>390</v>
      </c>
      <c r="O128" s="33">
        <v>1.645</v>
      </c>
      <c r="P128">
        <f>(G128+H128*L128+I128*L128*L128+J128*L128*L128*L128+K128*L128*L128*L128*L128)/100000</f>
        <v>0.87866565898922822</v>
      </c>
      <c r="Q128" s="86">
        <f>ABS(M128-P128)</f>
        <v>4.3410107717356539E-6</v>
      </c>
      <c r="R128">
        <f>(G128+H128*N128+I128*N128*N128+J128*N128*N128*N128+K128*N128*N128*N128*N128)/100000</f>
        <v>1.644971473</v>
      </c>
      <c r="S128" s="86">
        <f>ABS(R128-O128)</f>
        <v>2.8527000000000413E-5</v>
      </c>
    </row>
    <row r="129" spans="1:19" ht="25" x14ac:dyDescent="0.35">
      <c r="A129" s="67">
        <v>127</v>
      </c>
      <c r="B129" s="27" t="s">
        <v>273</v>
      </c>
      <c r="C129" s="45" t="s">
        <v>821</v>
      </c>
      <c r="D129" s="27" t="s">
        <v>274</v>
      </c>
      <c r="E129" s="38">
        <v>88.105119999999999</v>
      </c>
      <c r="F129" s="60">
        <v>100</v>
      </c>
      <c r="G129" s="114">
        <v>226230</v>
      </c>
      <c r="H129" s="124">
        <v>-624.79999999999995</v>
      </c>
      <c r="I129" s="137">
        <v>1.472</v>
      </c>
      <c r="J129" s="102"/>
      <c r="K129" s="102"/>
      <c r="L129" s="37">
        <v>189.6</v>
      </c>
      <c r="M129" s="32">
        <v>1.6068</v>
      </c>
      <c r="N129" s="31">
        <v>350.21</v>
      </c>
      <c r="O129" s="33">
        <v>1.8795999999999999</v>
      </c>
      <c r="P129">
        <f>(G129+H129*L129+I129*L129*L129+J129*L129*L129*L129+K129*L129*L129*L129*L129)/100000</f>
        <v>1.6068361152000001</v>
      </c>
      <c r="Q129" s="86">
        <f>ABS(M129-P129)</f>
        <v>3.6115200000130798E-5</v>
      </c>
      <c r="R129">
        <f>(G129+H129*N129+I129*N129*N129+J129*N129*N129*N129+K129*N129*N129*N129*N129)/100000</f>
        <v>1.8795524091519997</v>
      </c>
      <c r="S129" s="86">
        <f>ABS(R129-O129)</f>
        <v>4.7590848000211849E-5</v>
      </c>
    </row>
    <row r="130" spans="1:19" ht="25" x14ac:dyDescent="0.15">
      <c r="A130" s="66">
        <v>128</v>
      </c>
      <c r="B130" s="16" t="s">
        <v>275</v>
      </c>
      <c r="C130" s="22" t="s">
        <v>803</v>
      </c>
      <c r="D130" s="16" t="s">
        <v>276</v>
      </c>
      <c r="E130" s="24">
        <v>45.083680000000001</v>
      </c>
      <c r="F130" s="62">
        <v>100</v>
      </c>
      <c r="G130" s="116">
        <v>121700</v>
      </c>
      <c r="H130" s="109">
        <v>38.993000000000002</v>
      </c>
      <c r="I130" s="102"/>
      <c r="J130" s="102"/>
      <c r="K130" s="102"/>
      <c r="L130" s="39">
        <v>192.15</v>
      </c>
      <c r="M130" s="20">
        <v>1.2919</v>
      </c>
      <c r="N130" s="19">
        <v>289.73</v>
      </c>
      <c r="O130" s="21">
        <v>1.33</v>
      </c>
      <c r="P130">
        <f>(G130+H130*L130+I130*L130*L130+J130*L130*L130*L130+K130*L130*L130*L130*L130)/100000</f>
        <v>1.2919250495000001</v>
      </c>
      <c r="Q130" s="86">
        <f>ABS(M130-P130)</f>
        <v>2.5049500000040581E-5</v>
      </c>
      <c r="R130">
        <f>(G130+H130*N130+I130*N130*N130+J130*N130*N130*N130+K130*N130*N130*N130*N130)/100000</f>
        <v>1.3299744189000002</v>
      </c>
      <c r="S130" s="86">
        <f>ABS(R130-O130)</f>
        <v>2.5581099999838486E-5</v>
      </c>
    </row>
    <row r="131" spans="1:19" ht="25" x14ac:dyDescent="0.35">
      <c r="A131" s="67">
        <v>129</v>
      </c>
      <c r="B131" s="27" t="s">
        <v>277</v>
      </c>
      <c r="C131" s="28" t="s">
        <v>822</v>
      </c>
      <c r="D131" s="27" t="s">
        <v>278</v>
      </c>
      <c r="E131" s="42">
        <v>106.16500000000001</v>
      </c>
      <c r="F131" s="60">
        <v>100</v>
      </c>
      <c r="G131" s="114">
        <v>154040</v>
      </c>
      <c r="H131" s="91">
        <v>-142.29</v>
      </c>
      <c r="I131" s="117">
        <v>0.80539000000000005</v>
      </c>
      <c r="J131" s="102"/>
      <c r="K131" s="102"/>
      <c r="L131" s="37">
        <v>178.2</v>
      </c>
      <c r="M131" s="32">
        <v>1.5426</v>
      </c>
      <c r="N131" s="31">
        <v>409.35</v>
      </c>
      <c r="O131" s="33">
        <v>2.3075000000000001</v>
      </c>
      <c r="P131">
        <f>(G131+H131*L131+I131*L131*L131+J131*L131*L131*L131+K131*L131*L131*L131*L131)/100000</f>
        <v>1.5425927474359999</v>
      </c>
      <c r="Q131" s="86">
        <f>ABS(M131-P131)</f>
        <v>7.2525640000264957E-6</v>
      </c>
      <c r="R131">
        <f>(G131+H131*N131+I131*N131*N131+J131*N131*N131*N131+K131*N131*N131*N131*N131)/100000</f>
        <v>2.3075071490727503</v>
      </c>
      <c r="S131" s="86">
        <f>ABS(R131-O131)</f>
        <v>7.1490727502343532E-6</v>
      </c>
    </row>
    <row r="132" spans="1:19" ht="25" x14ac:dyDescent="0.15">
      <c r="A132" s="66">
        <v>130</v>
      </c>
      <c r="B132" s="16" t="s">
        <v>279</v>
      </c>
      <c r="C132" s="22" t="s">
        <v>823</v>
      </c>
      <c r="D132" s="16" t="s">
        <v>280</v>
      </c>
      <c r="E132" s="18">
        <v>150.17449999999999</v>
      </c>
      <c r="F132" s="62">
        <v>100</v>
      </c>
      <c r="G132" s="116">
        <v>124500</v>
      </c>
      <c r="H132" s="101">
        <v>370.6</v>
      </c>
      <c r="I132" s="102"/>
      <c r="J132" s="102"/>
      <c r="K132" s="102"/>
      <c r="L132" s="39">
        <v>238.45</v>
      </c>
      <c r="M132" s="20">
        <v>2.1286999999999998</v>
      </c>
      <c r="N132" s="19">
        <v>486.55</v>
      </c>
      <c r="O132" s="21">
        <v>3.0482</v>
      </c>
      <c r="P132">
        <f>(G132+H132*L132+I132*L132*L132+J132*L132*L132*L132+K132*L132*L132*L132*L132)/100000</f>
        <v>2.1286957000000002</v>
      </c>
      <c r="Q132" s="86">
        <f>ABS(M132-P132)</f>
        <v>4.299999999624049E-6</v>
      </c>
      <c r="R132">
        <f>(G132+H132*N132+I132*N132*N132+J132*N132*N132*N132+K132*N132*N132*N132*N132)/100000</f>
        <v>3.0481543000000006</v>
      </c>
      <c r="S132" s="86">
        <f>ABS(R132-O132)</f>
        <v>4.5699999999371244E-5</v>
      </c>
    </row>
    <row r="133" spans="1:19" x14ac:dyDescent="0.15">
      <c r="A133" s="66">
        <v>131</v>
      </c>
      <c r="B133" s="16" t="s">
        <v>281</v>
      </c>
      <c r="C133" s="64" t="s">
        <v>282</v>
      </c>
      <c r="D133" s="16" t="s">
        <v>283</v>
      </c>
      <c r="E133" s="24">
        <v>116.15828</v>
      </c>
      <c r="F133" s="62">
        <v>100</v>
      </c>
      <c r="G133" s="116">
        <v>56359</v>
      </c>
      <c r="H133" s="93">
        <v>603.02</v>
      </c>
      <c r="I133" s="102"/>
      <c r="J133" s="102"/>
      <c r="K133" s="102"/>
      <c r="L133" s="39">
        <v>258.14999999999998</v>
      </c>
      <c r="M133" s="20">
        <v>2.1202999999999999</v>
      </c>
      <c r="N133" s="19">
        <v>466.95</v>
      </c>
      <c r="O133" s="21">
        <v>3.3794</v>
      </c>
      <c r="P133">
        <f>(G133+H133*L133+I133*L133*L133+J133*L133*L133*L133+K133*L133*L133*L133*L133)/100000</f>
        <v>2.1202861299999998</v>
      </c>
      <c r="Q133" s="86">
        <f>ABS(M133-P133)</f>
        <v>1.3870000000082428E-5</v>
      </c>
      <c r="R133">
        <f>(G133+H133*N133+I133*N133*N133+J133*N133*N133*N133+K133*N133*N133*N133*N133)/100000</f>
        <v>3.37939189</v>
      </c>
      <c r="S133" s="86">
        <f>ABS(R133-O133)</f>
        <v>8.1100000000056127E-6</v>
      </c>
    </row>
    <row r="134" spans="1:19" ht="25" x14ac:dyDescent="0.15">
      <c r="A134" s="66">
        <v>132</v>
      </c>
      <c r="B134" s="16" t="s">
        <v>284</v>
      </c>
      <c r="C134" s="44" t="s">
        <v>824</v>
      </c>
      <c r="D134" s="16" t="s">
        <v>285</v>
      </c>
      <c r="E134" s="24">
        <v>116.15828</v>
      </c>
      <c r="F134" s="62">
        <v>100</v>
      </c>
      <c r="G134" s="116">
        <v>82434</v>
      </c>
      <c r="H134" s="93">
        <v>422.45</v>
      </c>
      <c r="I134" s="118">
        <v>0.20992</v>
      </c>
      <c r="J134" s="102"/>
      <c r="K134" s="102"/>
      <c r="L134" s="39">
        <v>285.5</v>
      </c>
      <c r="M134" s="20">
        <v>2.2014999999999998</v>
      </c>
      <c r="N134" s="19">
        <v>428.25</v>
      </c>
      <c r="O134" s="21">
        <v>3.0185</v>
      </c>
      <c r="P134">
        <f>(G134+H134*L134+I134*L134*L134+J134*L134*L134*L134+K134*L134*L134*L134*L134)/100000</f>
        <v>2.2015410667999995</v>
      </c>
      <c r="Q134" s="86">
        <f>ABS(M134-P134)</f>
        <v>4.1066799999711634E-5</v>
      </c>
      <c r="R134">
        <f>(G134+H134*N134+I134*N134*N134+J134*N134*N134*N134+K134*N134*N134*N134*N134)/100000</f>
        <v>3.0184713378000003</v>
      </c>
      <c r="S134" s="86">
        <f>ABS(R134-O134)</f>
        <v>2.8662199999640592E-5</v>
      </c>
    </row>
    <row r="135" spans="1:19" ht="25" x14ac:dyDescent="0.15">
      <c r="A135" s="66">
        <v>133</v>
      </c>
      <c r="B135" s="16" t="s">
        <v>286</v>
      </c>
      <c r="C135" s="22" t="s">
        <v>805</v>
      </c>
      <c r="D135" s="16" t="s">
        <v>287</v>
      </c>
      <c r="E135" s="24">
        <v>112.21263999999999</v>
      </c>
      <c r="F135" s="62">
        <v>100</v>
      </c>
      <c r="G135" s="116">
        <v>132360</v>
      </c>
      <c r="H135" s="195">
        <v>72.739999999999995</v>
      </c>
      <c r="I135" s="118">
        <v>0.64737999999999996</v>
      </c>
      <c r="J135" s="102"/>
      <c r="K135" s="102"/>
      <c r="L135" s="39">
        <v>161.84</v>
      </c>
      <c r="M135" s="20">
        <v>1.6109</v>
      </c>
      <c r="N135" s="19">
        <v>404.95</v>
      </c>
      <c r="O135" s="21">
        <v>2.6798000000000002</v>
      </c>
      <c r="P135">
        <f>(G135+H135*L135+I135*L135*L135+J135*L135*L135*L135+K135*L135*L135*L135*L135)/100000</f>
        <v>1.6108853871372801</v>
      </c>
      <c r="Q135" s="86">
        <f>ABS(M135-P135)</f>
        <v>1.461286271986495E-5</v>
      </c>
      <c r="R135">
        <f>(G135+H135*N135+I135*N135*N135+J135*N135*N135*N135+K135*N135*N135*N135*N135)/100000</f>
        <v>2.6797635022844997</v>
      </c>
      <c r="S135" s="86">
        <f>ABS(R135-O135)</f>
        <v>3.6497715500516392E-5</v>
      </c>
    </row>
    <row r="136" spans="1:19" ht="25" x14ac:dyDescent="0.15">
      <c r="A136" s="66">
        <v>134</v>
      </c>
      <c r="B136" s="16" t="s">
        <v>288</v>
      </c>
      <c r="C136" s="22" t="s">
        <v>825</v>
      </c>
      <c r="D136" s="16" t="s">
        <v>289</v>
      </c>
      <c r="E136" s="24">
        <v>98.186059999999998</v>
      </c>
      <c r="F136" s="62">
        <v>100</v>
      </c>
      <c r="G136" s="116">
        <v>178520</v>
      </c>
      <c r="H136" s="93">
        <v>-518.35</v>
      </c>
      <c r="I136" s="100">
        <v>2.3254999999999999</v>
      </c>
      <c r="J136" s="129">
        <v>-1.6818E-3</v>
      </c>
      <c r="K136" s="102"/>
      <c r="L136" s="39">
        <v>134.71</v>
      </c>
      <c r="M136" s="20">
        <v>1.4678</v>
      </c>
      <c r="N136" s="19">
        <v>301.82</v>
      </c>
      <c r="O136" s="21">
        <v>1.8767</v>
      </c>
      <c r="P136">
        <f>(G136+H136*L136+I136*L136*L136+J136*L136*L136*L136+K136*L136*L136*L136*L136)/100000</f>
        <v>1.467821682079685</v>
      </c>
      <c r="Q136" s="86">
        <f>ABS(M136-P136)</f>
        <v>2.1682079685003686E-5</v>
      </c>
      <c r="R136">
        <f>(G136+H136*N136+I136*N136*N136+J136*N136*N136*N136+K136*N136*N136*N136*N136)/100000</f>
        <v>1.8767369161246632</v>
      </c>
      <c r="S136" s="86">
        <f>ABS(R136-O136)</f>
        <v>3.6916124663166627E-5</v>
      </c>
    </row>
    <row r="137" spans="1:19" ht="25" x14ac:dyDescent="0.15">
      <c r="A137" s="66">
        <v>135</v>
      </c>
      <c r="B137" s="16" t="s">
        <v>290</v>
      </c>
      <c r="C137" s="22" t="s">
        <v>826</v>
      </c>
      <c r="D137" s="16" t="s">
        <v>291</v>
      </c>
      <c r="E137" s="24">
        <v>28.053159999999998</v>
      </c>
      <c r="F137" s="62">
        <v>100</v>
      </c>
      <c r="G137" s="116">
        <v>247390</v>
      </c>
      <c r="H137" s="130">
        <v>-4428</v>
      </c>
      <c r="I137" s="112">
        <v>40.936</v>
      </c>
      <c r="J137" s="143">
        <v>-0.16969999999999999</v>
      </c>
      <c r="K137" s="139">
        <v>2.6815999999999998E-4</v>
      </c>
      <c r="L137" s="39">
        <v>104</v>
      </c>
      <c r="M137" s="20">
        <v>0.70123000000000002</v>
      </c>
      <c r="N137" s="19">
        <v>252.7</v>
      </c>
      <c r="O137" s="21">
        <v>0.97582000000000002</v>
      </c>
      <c r="P137">
        <f>(G137+H137*L137+I137*L137*L137+J137*L137*L137*L137+K137*L137*L137*L137*L137)/100000</f>
        <v>0.70123282344960014</v>
      </c>
      <c r="Q137" s="86">
        <f>ABS(M137-P137)</f>
        <v>2.8234496001200426E-6</v>
      </c>
      <c r="R137">
        <f>(G137+H137*N137+I137*N137*N137+J137*N137*N137*N137+K137*N137*N137*N137*N137)/100000</f>
        <v>0.97582498329302292</v>
      </c>
      <c r="S137" s="86">
        <f>ABS(R137-O137)</f>
        <v>4.9832930228976835E-6</v>
      </c>
    </row>
    <row r="138" spans="1:19" ht="25" x14ac:dyDescent="0.15">
      <c r="A138" s="66">
        <v>136</v>
      </c>
      <c r="B138" s="16" t="s">
        <v>292</v>
      </c>
      <c r="C138" s="173" t="s">
        <v>827</v>
      </c>
      <c r="D138" s="16" t="s">
        <v>293</v>
      </c>
      <c r="E138" s="24">
        <v>60.098320000000001</v>
      </c>
      <c r="F138" s="62">
        <v>100</v>
      </c>
      <c r="G138" s="116">
        <v>184440</v>
      </c>
      <c r="H138" s="101">
        <v>-150.19999999999999</v>
      </c>
      <c r="I138" s="118">
        <v>0.37043999999999999</v>
      </c>
      <c r="J138" s="102"/>
      <c r="K138" s="102"/>
      <c r="L138" s="39">
        <v>284.29000000000002</v>
      </c>
      <c r="M138" s="20">
        <v>1.7168000000000001</v>
      </c>
      <c r="N138" s="19">
        <v>390.41</v>
      </c>
      <c r="O138" s="21">
        <v>1.8226</v>
      </c>
      <c r="P138">
        <f>(G138+H138*L138+I138*L138*L138+J138*L138*L138*L138+K138*L138*L138*L138*L138)/100000</f>
        <v>1.71678900670804</v>
      </c>
      <c r="Q138" s="86">
        <f>ABS(M138-P138)</f>
        <v>1.0993291960081919E-5</v>
      </c>
      <c r="R138">
        <f>(G138+H138*N138+I138*N138*N138+J138*N138*N138*N138+K138*N138*N138*N138*N138)/100000</f>
        <v>1.8226287098296401</v>
      </c>
      <c r="S138" s="86">
        <f>ABS(R138-O138)</f>
        <v>2.8709829640094497E-5</v>
      </c>
    </row>
    <row r="139" spans="1:19" ht="25" x14ac:dyDescent="0.35">
      <c r="A139" s="67">
        <v>137</v>
      </c>
      <c r="B139" s="27" t="s">
        <v>294</v>
      </c>
      <c r="C139" s="28" t="s">
        <v>828</v>
      </c>
      <c r="D139" s="27" t="s">
        <v>295</v>
      </c>
      <c r="E139" s="38">
        <v>62.067839999999997</v>
      </c>
      <c r="F139" s="60">
        <v>100</v>
      </c>
      <c r="G139" s="114">
        <v>35540</v>
      </c>
      <c r="H139" s="91">
        <v>436.78</v>
      </c>
      <c r="I139" s="117">
        <v>-0.18486</v>
      </c>
      <c r="J139" s="102"/>
      <c r="K139" s="102"/>
      <c r="L139" s="37">
        <v>260.14999999999998</v>
      </c>
      <c r="M139" s="32">
        <v>1.3666</v>
      </c>
      <c r="N139" s="31">
        <v>493.15</v>
      </c>
      <c r="O139" s="33">
        <v>2.0598000000000001</v>
      </c>
      <c r="P139">
        <f>(G139+H139*L139+I139*L139*L139+J139*L139*L139*L139+K139*L139*L139*L139*L139)/100000</f>
        <v>1.3665735776065</v>
      </c>
      <c r="Q139" s="86">
        <f>ABS(M139-P139)</f>
        <v>2.6422393500036279E-5</v>
      </c>
      <c r="R139">
        <f>(G139+H139*N139+I139*N139*N139+J139*N139*N139*N139+K139*N139*N139*N139*N139)/100000</f>
        <v>2.0598067390665</v>
      </c>
      <c r="S139" s="86">
        <f>ABS(R139-O139)</f>
        <v>6.7390664999500416E-6</v>
      </c>
    </row>
    <row r="140" spans="1:19" ht="25" x14ac:dyDescent="0.15">
      <c r="A140" s="66">
        <v>138</v>
      </c>
      <c r="B140" s="16" t="s">
        <v>296</v>
      </c>
      <c r="C140" s="46" t="s">
        <v>829</v>
      </c>
      <c r="D140" s="16" t="s">
        <v>297</v>
      </c>
      <c r="E140" s="18">
        <v>43.067799999999998</v>
      </c>
      <c r="F140" s="62">
        <v>100</v>
      </c>
      <c r="G140" s="116">
        <v>46848</v>
      </c>
      <c r="H140" s="93">
        <v>205.35</v>
      </c>
      <c r="I140" s="102"/>
      <c r="J140" s="102"/>
      <c r="K140" s="102"/>
      <c r="L140" s="39">
        <v>250</v>
      </c>
      <c r="M140" s="20">
        <v>0.98185999999999996</v>
      </c>
      <c r="N140" s="19">
        <v>329</v>
      </c>
      <c r="O140" s="21">
        <v>1.1440999999999999</v>
      </c>
      <c r="P140">
        <f>(G140+H140*L140+I140*L140*L140+J140*L140*L140*L140+K140*L140*L140*L140*L140)/100000</f>
        <v>0.98185500000000003</v>
      </c>
      <c r="Q140" s="86">
        <f>ABS(M140-P140)</f>
        <v>4.9999999999217337E-6</v>
      </c>
      <c r="R140">
        <f>(G140+H140*N140+I140*N140*N140+J140*N140*N140*N140+K140*N140*N140*N140*N140)/100000</f>
        <v>1.1440815</v>
      </c>
      <c r="S140" s="86">
        <f>ABS(R140-O140)</f>
        <v>1.8499999999921357E-5</v>
      </c>
    </row>
    <row r="141" spans="1:19" ht="25" x14ac:dyDescent="0.35">
      <c r="A141" s="67">
        <v>139</v>
      </c>
      <c r="B141" s="27" t="s">
        <v>298</v>
      </c>
      <c r="C141" s="28" t="s">
        <v>830</v>
      </c>
      <c r="D141" s="27" t="s">
        <v>299</v>
      </c>
      <c r="E141" s="38">
        <v>44.05256</v>
      </c>
      <c r="F141" s="60">
        <v>100</v>
      </c>
      <c r="G141" s="114">
        <v>144710</v>
      </c>
      <c r="H141" s="91">
        <v>-758.87</v>
      </c>
      <c r="I141" s="105">
        <v>2.8260999999999998</v>
      </c>
      <c r="J141" s="127">
        <v>-3.0639999999999999E-3</v>
      </c>
      <c r="K141" s="102"/>
      <c r="L141" s="37">
        <v>160.65</v>
      </c>
      <c r="M141" s="32">
        <v>0.83030999999999999</v>
      </c>
      <c r="N141" s="31">
        <v>283.85000000000002</v>
      </c>
      <c r="O141" s="33">
        <v>0.86931999999999998</v>
      </c>
      <c r="P141">
        <f>(G141+H141*L141+I141*L141*L141+J141*L141*L141*L141+K141*L141*L141*L141*L141)/100000</f>
        <v>0.83030996226598985</v>
      </c>
      <c r="Q141" s="86">
        <f>ABS(M141-P141)</f>
        <v>3.7734010138734675E-8</v>
      </c>
      <c r="R141">
        <f>(G141+H141*N141+I141*N141*N141+J141*N141*N141*N141+K141*N141*N141*N141*N141)/100000</f>
        <v>0.86932186277510992</v>
      </c>
      <c r="S141" s="86">
        <f>ABS(R141-O141)</f>
        <v>1.8627751099398182E-6</v>
      </c>
    </row>
    <row r="142" spans="1:19" ht="25" x14ac:dyDescent="0.15">
      <c r="A142" s="66">
        <v>140</v>
      </c>
      <c r="B142" s="16" t="s">
        <v>300</v>
      </c>
      <c r="C142" s="22" t="s">
        <v>831</v>
      </c>
      <c r="D142" s="16" t="s">
        <v>301</v>
      </c>
      <c r="E142" s="24">
        <v>74.078540000000004</v>
      </c>
      <c r="F142" s="62">
        <v>100</v>
      </c>
      <c r="G142" s="116">
        <v>80000</v>
      </c>
      <c r="H142" s="101">
        <v>223.6</v>
      </c>
      <c r="I142" s="102"/>
      <c r="J142" s="102"/>
      <c r="K142" s="102"/>
      <c r="L142" s="39">
        <v>254.2</v>
      </c>
      <c r="M142" s="20">
        <v>1.3684000000000001</v>
      </c>
      <c r="N142" s="19">
        <v>374.2</v>
      </c>
      <c r="O142" s="21">
        <v>1.6367</v>
      </c>
      <c r="P142">
        <f>(G142+H142*L142+I142*L142*L142+J142*L142*L142*L142+K142*L142*L142*L142*L142)/100000</f>
        <v>1.3683912</v>
      </c>
      <c r="Q142" s="86">
        <f>ABS(M142-P142)</f>
        <v>8.8000000000310052E-6</v>
      </c>
      <c r="R142">
        <f>(G142+H142*N142+I142*N142*N142+J142*N142*N142*N142+K142*N142*N142*N142*N142)/100000</f>
        <v>1.6367111999999999</v>
      </c>
      <c r="S142" s="86">
        <f>ABS(R142-O142)</f>
        <v>1.1199999999877974E-5</v>
      </c>
    </row>
    <row r="143" spans="1:19" ht="25" x14ac:dyDescent="0.35">
      <c r="A143" s="67">
        <v>141</v>
      </c>
      <c r="B143" s="27" t="s">
        <v>302</v>
      </c>
      <c r="C143" s="45" t="s">
        <v>832</v>
      </c>
      <c r="D143" s="27" t="s">
        <v>303</v>
      </c>
      <c r="E143" s="42">
        <v>144.21100000000001</v>
      </c>
      <c r="F143" s="60">
        <v>100</v>
      </c>
      <c r="G143" s="114">
        <v>207670</v>
      </c>
      <c r="H143" s="133">
        <v>-17.907</v>
      </c>
      <c r="I143" s="105">
        <v>1.0492999999999999</v>
      </c>
      <c r="J143" s="102"/>
      <c r="K143" s="102"/>
      <c r="L143" s="37">
        <v>155.15</v>
      </c>
      <c r="M143" s="32">
        <v>2.3014999999999999</v>
      </c>
      <c r="N143" s="31">
        <v>510.1</v>
      </c>
      <c r="O143" s="33">
        <v>4.7157</v>
      </c>
      <c r="P143">
        <f>(G143+H143*L143+I143*L143*L143+J143*L143*L143*L143+K143*L143*L143*L143*L143)/100000</f>
        <v>2.3014997750924997</v>
      </c>
      <c r="Q143" s="86">
        <f>ABS(M143-P143)</f>
        <v>2.2490750017922778E-7</v>
      </c>
      <c r="R143">
        <f>(G143+H143*N143+I143*N143*N143+J143*N143*N143*N143+K143*N143*N143*N143*N143)/100000</f>
        <v>4.7156560839299999</v>
      </c>
      <c r="S143" s="86">
        <f>ABS(R143-O143)</f>
        <v>4.391607000009401E-5</v>
      </c>
    </row>
    <row r="144" spans="1:19" ht="25" x14ac:dyDescent="0.15">
      <c r="A144" s="66">
        <v>142</v>
      </c>
      <c r="B144" s="16" t="s">
        <v>304</v>
      </c>
      <c r="C144" s="22" t="s">
        <v>833</v>
      </c>
      <c r="D144" s="16" t="s">
        <v>305</v>
      </c>
      <c r="E144" s="24">
        <v>130.22792000000001</v>
      </c>
      <c r="F144" s="62">
        <v>100</v>
      </c>
      <c r="G144" s="116">
        <v>146040</v>
      </c>
      <c r="H144" s="93">
        <v>458.22</v>
      </c>
      <c r="I144" s="102"/>
      <c r="J144" s="102"/>
      <c r="K144" s="102"/>
      <c r="L144" s="39">
        <v>298.14999999999998</v>
      </c>
      <c r="M144" s="20">
        <v>2.8266</v>
      </c>
      <c r="N144" s="19">
        <v>417.15</v>
      </c>
      <c r="O144" s="21">
        <v>3.3719000000000001</v>
      </c>
      <c r="P144">
        <f>(G144+H144*L144+I144*L144*L144+J144*L144*L144*L144+K144*L144*L144*L144*L144)/100000</f>
        <v>2.8265829300000003</v>
      </c>
      <c r="Q144" s="86">
        <f>ABS(M144-P144)</f>
        <v>1.7069999999730356E-5</v>
      </c>
      <c r="R144">
        <f>(G144+H144*N144+I144*N144*N144+J144*N144*N144*N144+K144*N144*N144*N144*N144)/100000</f>
        <v>3.37186473</v>
      </c>
      <c r="S144" s="86">
        <f>ABS(R144-O144)</f>
        <v>3.5270000000142687E-5</v>
      </c>
    </row>
    <row r="145" spans="1:19" ht="25" x14ac:dyDescent="0.15">
      <c r="A145" s="66">
        <v>143</v>
      </c>
      <c r="B145" s="16" t="s">
        <v>306</v>
      </c>
      <c r="C145" s="22" t="s">
        <v>834</v>
      </c>
      <c r="D145" s="16" t="s">
        <v>307</v>
      </c>
      <c r="E145" s="24">
        <v>88.148179999999996</v>
      </c>
      <c r="F145" s="62">
        <v>100</v>
      </c>
      <c r="G145" s="116">
        <v>106250</v>
      </c>
      <c r="H145" s="93">
        <v>292.14999999999998</v>
      </c>
      <c r="I145" s="102"/>
      <c r="J145" s="102"/>
      <c r="K145" s="102"/>
      <c r="L145" s="39">
        <v>298.14999999999998</v>
      </c>
      <c r="M145" s="20">
        <v>1.9335</v>
      </c>
      <c r="N145" s="19">
        <v>326.14999999999998</v>
      </c>
      <c r="O145" s="21">
        <v>2.0152999999999999</v>
      </c>
      <c r="P145">
        <f>(G145+H145*L145+I145*L145*L145+J145*L145*L145*L145+K145*L145*L145*L145*L145)/100000</f>
        <v>1.9335452249999998</v>
      </c>
      <c r="Q145" s="86">
        <f>ABS(M145-P145)</f>
        <v>4.5224999999815552E-5</v>
      </c>
      <c r="R145">
        <f>(G145+H145*N145+I145*N145*N145+J145*N145*N145*N145+K145*N145*N145*N145*N145)/100000</f>
        <v>2.0153472249999997</v>
      </c>
      <c r="S145" s="86">
        <f>ABS(R145-O145)</f>
        <v>4.7224999999873063E-5</v>
      </c>
    </row>
    <row r="146" spans="1:19" ht="25" x14ac:dyDescent="0.15">
      <c r="A146" s="66">
        <v>144</v>
      </c>
      <c r="B146" s="16" t="s">
        <v>308</v>
      </c>
      <c r="C146" s="22" t="s">
        <v>775</v>
      </c>
      <c r="D146" s="16" t="s">
        <v>309</v>
      </c>
      <c r="E146" s="24">
        <v>100.15888</v>
      </c>
      <c r="F146" s="62">
        <v>100</v>
      </c>
      <c r="G146" s="116">
        <v>229250</v>
      </c>
      <c r="H146" s="93">
        <v>-404.54</v>
      </c>
      <c r="I146" s="100">
        <v>1.1382000000000001</v>
      </c>
      <c r="J146" s="102"/>
      <c r="K146" s="102"/>
      <c r="L146" s="39">
        <v>204.15</v>
      </c>
      <c r="M146" s="20">
        <v>1.9410000000000001</v>
      </c>
      <c r="N146" s="19">
        <v>386.55</v>
      </c>
      <c r="O146" s="21">
        <v>2.4295</v>
      </c>
      <c r="P146">
        <f>(G146+H146*L146+I146*L146*L146+J146*L146*L146*L146+K146*L146*L146*L146*L146)/100000</f>
        <v>1.9410017364950001</v>
      </c>
      <c r="Q146" s="86">
        <f>ABS(M146-P146)</f>
        <v>1.7364950000153812E-6</v>
      </c>
      <c r="R146">
        <f>(G146+H146*N146+I146*N146*N146+J146*N146*N146*N146+K146*N146*N146*N146*N146)/100000</f>
        <v>2.4294593422549999</v>
      </c>
      <c r="S146" s="86">
        <f>ABS(R146-O146)</f>
        <v>4.0657745000061141E-5</v>
      </c>
    </row>
    <row r="147" spans="1:19" ht="25" x14ac:dyDescent="0.35">
      <c r="A147" s="67">
        <v>145</v>
      </c>
      <c r="B147" s="27" t="s">
        <v>310</v>
      </c>
      <c r="C147" s="28" t="s">
        <v>835</v>
      </c>
      <c r="D147" s="27" t="s">
        <v>311</v>
      </c>
      <c r="E147" s="38">
        <v>62.134039999999999</v>
      </c>
      <c r="F147" s="60">
        <v>100</v>
      </c>
      <c r="G147" s="114">
        <v>134670</v>
      </c>
      <c r="H147" s="91">
        <v>-234.39</v>
      </c>
      <c r="I147" s="117">
        <v>0.59655999999999998</v>
      </c>
      <c r="J147" s="102"/>
      <c r="K147" s="102"/>
      <c r="L147" s="37">
        <v>125.26</v>
      </c>
      <c r="M147" s="32">
        <v>1.1467000000000001</v>
      </c>
      <c r="N147" s="31">
        <v>315.25</v>
      </c>
      <c r="O147" s="33">
        <v>1.2007000000000001</v>
      </c>
      <c r="P147">
        <f>(G147+H147*L147+I147*L147*L147+J147*L147*L147*L147+K147*L147*L147*L147*L147)/100000</f>
        <v>1.1467037532745601</v>
      </c>
      <c r="Q147" s="86">
        <f>ABS(M147-P147)</f>
        <v>3.7532745600366013E-6</v>
      </c>
      <c r="R147">
        <f>(G147+H147*N147+I147*N147*N147+J147*N147*N147*N147+K147*N147*N147*N147*N147)/100000</f>
        <v>1.2006621398500001</v>
      </c>
      <c r="S147" s="86">
        <f>ABS(R147-O147)</f>
        <v>3.7860149999957571E-5</v>
      </c>
    </row>
    <row r="148" spans="1:19" ht="25" x14ac:dyDescent="0.15">
      <c r="A148" s="66">
        <v>146</v>
      </c>
      <c r="B148" s="16" t="s">
        <v>312</v>
      </c>
      <c r="C148" s="22" t="s">
        <v>836</v>
      </c>
      <c r="D148" s="16" t="s">
        <v>313</v>
      </c>
      <c r="E148" s="17">
        <v>102.1317</v>
      </c>
      <c r="F148" s="62">
        <v>100</v>
      </c>
      <c r="G148" s="116">
        <v>76330</v>
      </c>
      <c r="H148" s="101">
        <v>400.1</v>
      </c>
      <c r="I148" s="102"/>
      <c r="J148" s="102"/>
      <c r="K148" s="102"/>
      <c r="L148" s="39">
        <v>298.14999999999998</v>
      </c>
      <c r="M148" s="20">
        <v>1.9561999999999999</v>
      </c>
      <c r="N148" s="19">
        <v>410</v>
      </c>
      <c r="O148" s="21">
        <v>2.4037000000000002</v>
      </c>
      <c r="P148">
        <f>(G148+H148*L148+I148*L148*L148+J148*L148*L148*L148+K148*L148*L148*L148*L148)/100000</f>
        <v>1.9561981500000001</v>
      </c>
      <c r="Q148" s="86">
        <f>ABS(M148-P148)</f>
        <v>1.849999999858909E-6</v>
      </c>
      <c r="R148">
        <f>(G148+H148*N148+I148*N148*N148+J148*N148*N148*N148+K148*N148*N148*N148*N148)/100000</f>
        <v>2.4037099999999998</v>
      </c>
      <c r="S148" s="86">
        <f>ABS(R148-O148)</f>
        <v>9.9999999996214228E-6</v>
      </c>
    </row>
    <row r="149" spans="1:19" ht="25" x14ac:dyDescent="0.35">
      <c r="A149" s="67">
        <v>147</v>
      </c>
      <c r="B149" s="27" t="s">
        <v>314</v>
      </c>
      <c r="C149" s="28" t="s">
        <v>834</v>
      </c>
      <c r="D149" s="27" t="s">
        <v>315</v>
      </c>
      <c r="E149" s="38">
        <v>88.148179999999996</v>
      </c>
      <c r="F149" s="60">
        <v>100</v>
      </c>
      <c r="G149" s="114">
        <v>103680</v>
      </c>
      <c r="H149" s="124">
        <v>726.3</v>
      </c>
      <c r="I149" s="105">
        <v>-2.6046999999999998</v>
      </c>
      <c r="J149" s="204">
        <v>4.0956999999999999E-3</v>
      </c>
      <c r="K149" s="102"/>
      <c r="L149" s="37">
        <v>145.65</v>
      </c>
      <c r="M149" s="32">
        <v>1.6686000000000001</v>
      </c>
      <c r="N149" s="31">
        <v>320</v>
      </c>
      <c r="O149" s="33">
        <v>2.0358000000000001</v>
      </c>
      <c r="P149">
        <f>(G149+H149*L149+I149*L149*L149+J149*L149*L149*L149+K149*L149*L149*L149*L149)/100000</f>
        <v>1.6686461692037038</v>
      </c>
      <c r="Q149" s="86">
        <f>ABS(M149-P149)</f>
        <v>4.6169203703705364E-5</v>
      </c>
      <c r="R149">
        <f>(G149+H149*N149+I149*N149*N149+J149*N149*N149*N149+K149*N149*N149*N149*N149)/100000</f>
        <v>2.0358261760000005</v>
      </c>
      <c r="S149" s="86">
        <f>ABS(R149-O149)</f>
        <v>2.6176000000432964E-5</v>
      </c>
    </row>
    <row r="150" spans="1:19" ht="25" x14ac:dyDescent="0.35">
      <c r="A150" s="67">
        <v>148</v>
      </c>
      <c r="B150" s="27" t="s">
        <v>316</v>
      </c>
      <c r="C150" s="47" t="s">
        <v>837</v>
      </c>
      <c r="D150" s="27" t="s">
        <v>317</v>
      </c>
      <c r="E150" s="41">
        <v>163.506</v>
      </c>
      <c r="F150" s="60">
        <v>100</v>
      </c>
      <c r="G150" s="114">
        <v>173110</v>
      </c>
      <c r="H150" s="91">
        <v>-697.18</v>
      </c>
      <c r="I150" s="105">
        <v>3.7614999999999998</v>
      </c>
      <c r="J150" s="127">
        <v>-5.2890000000000003E-3</v>
      </c>
      <c r="K150" s="144">
        <v>1.6179E-6</v>
      </c>
      <c r="L150" s="37">
        <v>167.55</v>
      </c>
      <c r="M150" s="32">
        <v>1.3829</v>
      </c>
      <c r="N150" s="31">
        <v>371.05</v>
      </c>
      <c r="O150" s="33">
        <v>1.9277</v>
      </c>
      <c r="P150">
        <f>(G150+H150*L150+I150*L150*L150+J150*L150*L150*L150+K150*L150*L150*L150*L150)/100000</f>
        <v>1.3829163896005574</v>
      </c>
      <c r="Q150" s="86">
        <f>ABS(M150-P150)</f>
        <v>1.6389600557387141E-5</v>
      </c>
      <c r="R150">
        <f>(G150+H150*N150+I150*N150*N150+J150*N150*N150*N150+K150*N150*N150*N150*N150)/100000</f>
        <v>1.9277426097525039</v>
      </c>
      <c r="S150" s="86">
        <f>ABS(R150-O150)</f>
        <v>4.2609752503919296E-5</v>
      </c>
    </row>
    <row r="151" spans="1:19" ht="25" x14ac:dyDescent="0.35">
      <c r="A151" s="67">
        <v>149</v>
      </c>
      <c r="B151" s="27" t="s">
        <v>318</v>
      </c>
      <c r="C151" s="47" t="s">
        <v>838</v>
      </c>
      <c r="D151" s="27" t="s">
        <v>319</v>
      </c>
      <c r="E151" s="178">
        <v>37.996806399999997</v>
      </c>
      <c r="F151" s="60">
        <v>100</v>
      </c>
      <c r="G151" s="114">
        <v>-94585</v>
      </c>
      <c r="H151" s="124">
        <v>7529.9</v>
      </c>
      <c r="I151" s="115">
        <v>-139.6</v>
      </c>
      <c r="J151" s="142">
        <v>1.1301000000000001</v>
      </c>
      <c r="K151" s="212">
        <v>-3.3241E-3</v>
      </c>
      <c r="L151" s="37">
        <v>58</v>
      </c>
      <c r="M151" s="32">
        <v>0.55413999999999997</v>
      </c>
      <c r="N151" s="68">
        <v>98</v>
      </c>
      <c r="O151" s="33">
        <v>0.59662999999999999</v>
      </c>
      <c r="P151">
        <f>(G151+H151*L151+I151*L151*L151+J151*L151*L151*L151+K151*L151*L151*L151*L151)/100000</f>
        <v>0.55413706846400002</v>
      </c>
      <c r="Q151" s="86">
        <f>ABS(M151-P151)</f>
        <v>2.9315359999504409E-6</v>
      </c>
      <c r="R151">
        <f>(G151+H151*N151+I151*N151*N151+J151*N151*N151*N151+K151*N151*N151*N151*N151)/100000</f>
        <v>0.59663479134400088</v>
      </c>
      <c r="S151" s="86">
        <f>ABS(R151-O151)</f>
        <v>4.7913440008873209E-6</v>
      </c>
    </row>
    <row r="152" spans="1:19" ht="25" x14ac:dyDescent="0.35">
      <c r="A152" s="67">
        <v>149</v>
      </c>
      <c r="B152" s="27" t="s">
        <v>318</v>
      </c>
      <c r="C152" s="28" t="s">
        <v>839</v>
      </c>
      <c r="D152" s="27" t="s">
        <v>319</v>
      </c>
      <c r="E152" s="178">
        <v>37.996806399999997</v>
      </c>
      <c r="F152" s="60">
        <v>100</v>
      </c>
      <c r="G152" s="122">
        <v>1724400</v>
      </c>
      <c r="H152" s="122">
        <v>-59924</v>
      </c>
      <c r="I152" s="94">
        <v>537.85</v>
      </c>
      <c r="J152" s="102"/>
      <c r="K152" s="102"/>
      <c r="L152" s="37">
        <v>53.48</v>
      </c>
      <c r="M152" s="32">
        <v>0.57974999999999999</v>
      </c>
      <c r="N152" s="68">
        <v>56</v>
      </c>
      <c r="O152" s="33">
        <v>0.55354000000000003</v>
      </c>
      <c r="P152">
        <f>(G152+H152*L152+I152*L152*L152+J152*L152*L152*L152+K152*L152*L152*L152*L152)/100000</f>
        <v>0.57974858639999993</v>
      </c>
      <c r="Q152" s="86">
        <f>ABS(M152-P152)</f>
        <v>1.413600000055304E-6</v>
      </c>
      <c r="R152">
        <f>(G152+H152*N152+I152*N152*N152+J152*N152*N152*N152+K152*N152*N152*N152*N152)/100000</f>
        <v>0.55353600000000092</v>
      </c>
      <c r="S152" s="86">
        <f>ABS(R152-O152)</f>
        <v>3.9999999991158219E-6</v>
      </c>
    </row>
    <row r="153" spans="1:19" ht="25" x14ac:dyDescent="0.35">
      <c r="A153" s="67">
        <v>150</v>
      </c>
      <c r="B153" s="27" t="s">
        <v>320</v>
      </c>
      <c r="C153" s="28" t="s">
        <v>840</v>
      </c>
      <c r="D153" s="27" t="s">
        <v>321</v>
      </c>
      <c r="E153" s="178">
        <v>96.102303199999994</v>
      </c>
      <c r="F153" s="60">
        <v>100</v>
      </c>
      <c r="G153" s="114">
        <v>148640</v>
      </c>
      <c r="H153" s="91">
        <v>-202.58</v>
      </c>
      <c r="I153" s="117">
        <v>0.66374</v>
      </c>
      <c r="J153" s="102"/>
      <c r="K153" s="102"/>
      <c r="L153" s="37">
        <v>230.94</v>
      </c>
      <c r="M153" s="32">
        <v>1.3726</v>
      </c>
      <c r="N153" s="31">
        <v>504.08</v>
      </c>
      <c r="O153" s="33">
        <v>2.1518000000000002</v>
      </c>
      <c r="P153">
        <f>(G153+H153*L153+I153*L153*L153+J153*L153*L153*L153+K153*L153*L153*L153*L153)/100000</f>
        <v>1.3725560845666402</v>
      </c>
      <c r="Q153" s="86">
        <f>ABS(M153-P153)</f>
        <v>4.3915433359797973E-5</v>
      </c>
      <c r="R153">
        <f>(G153+H153*N153+I153*N153*N153+J153*N153*N153*N153+K153*N153*N153*N153*N153)/100000</f>
        <v>2.15177581681536</v>
      </c>
      <c r="S153" s="86">
        <f>ABS(R153-O153)</f>
        <v>2.4183184640147459E-5</v>
      </c>
    </row>
    <row r="154" spans="1:19" ht="25" x14ac:dyDescent="0.15">
      <c r="A154" s="66">
        <v>151</v>
      </c>
      <c r="B154" s="16" t="s">
        <v>322</v>
      </c>
      <c r="C154" s="22" t="s">
        <v>841</v>
      </c>
      <c r="D154" s="16" t="s">
        <v>323</v>
      </c>
      <c r="E154" s="17">
        <v>48.0595</v>
      </c>
      <c r="F154" s="62">
        <v>100</v>
      </c>
      <c r="G154" s="116">
        <v>65106</v>
      </c>
      <c r="H154" s="93">
        <v>103.44</v>
      </c>
      <c r="I154" s="118">
        <v>0.67161000000000004</v>
      </c>
      <c r="J154" s="129">
        <v>-7.4082999999999996E-3</v>
      </c>
      <c r="K154" s="209">
        <v>1.9119000000000001E-5</v>
      </c>
      <c r="L154" s="39">
        <v>129.94999999999999</v>
      </c>
      <c r="M154" s="20">
        <v>0.79083999999999999</v>
      </c>
      <c r="N154" s="19">
        <v>337.78</v>
      </c>
      <c r="O154" s="21">
        <v>1.4005000000000001</v>
      </c>
      <c r="P154">
        <f>(G154+H154*L154+I154*L154*L154+J154*L154*L154*L154+K154*L154*L154*L154*L154)/100000</f>
        <v>0.79084427014182412</v>
      </c>
      <c r="Q154" s="86">
        <f>ABS(M154-P154)</f>
        <v>4.2701418241364308E-6</v>
      </c>
      <c r="R154">
        <f>(G154+H154*N154+I154*N154*N154+J154*N154*N154*N154+K154*N154*N154*N154*N154)/100000</f>
        <v>1.4005041063399031</v>
      </c>
      <c r="S154" s="86">
        <f>ABS(R154-O154)</f>
        <v>4.1063399029983572E-6</v>
      </c>
    </row>
    <row r="155" spans="1:19" ht="26" thickBot="1" x14ac:dyDescent="0.2">
      <c r="A155" s="70">
        <v>152</v>
      </c>
      <c r="B155" s="49" t="s">
        <v>324</v>
      </c>
      <c r="C155" s="71" t="s">
        <v>842</v>
      </c>
      <c r="D155" s="49" t="s">
        <v>325</v>
      </c>
      <c r="E155" s="72">
        <v>34.032919999999997</v>
      </c>
      <c r="F155" s="69">
        <v>100</v>
      </c>
      <c r="G155" s="145">
        <v>141790</v>
      </c>
      <c r="H155" s="95">
        <v>-814.32</v>
      </c>
      <c r="I155" s="201">
        <v>2.2673000000000001</v>
      </c>
      <c r="J155" s="207">
        <v>0</v>
      </c>
      <c r="K155" s="132"/>
      <c r="L155" s="52">
        <v>131.35</v>
      </c>
      <c r="M155" s="53">
        <v>0.73946000000000001</v>
      </c>
      <c r="N155" s="54">
        <v>285.7</v>
      </c>
      <c r="O155" s="55">
        <v>0.94206000000000001</v>
      </c>
      <c r="P155">
        <f>(G155+H155*L155+I155*L155*L155+J155*L155*L155*L155+K155*L155*L155*L155*L155)/100000</f>
        <v>0.73946392454249998</v>
      </c>
      <c r="Q155" s="86">
        <f>ABS(M155-P155)</f>
        <v>3.9245424999778677E-6</v>
      </c>
      <c r="R155">
        <f>(G155+H155*N155+I155*N155*N155+J155*N155*N155*N155+K155*N155*N155*N155*N155)/100000</f>
        <v>0.94205982176999969</v>
      </c>
      <c r="S155" s="86">
        <f>ABS(R155-O155)</f>
        <v>1.78230000313917E-7</v>
      </c>
    </row>
    <row r="156" spans="1:19" ht="25" x14ac:dyDescent="0.35">
      <c r="A156" s="57">
        <v>153</v>
      </c>
      <c r="B156" s="10" t="s">
        <v>326</v>
      </c>
      <c r="C156" s="10" t="s">
        <v>843</v>
      </c>
      <c r="D156" s="10" t="s">
        <v>327</v>
      </c>
      <c r="E156" s="179">
        <v>30.025980000000001</v>
      </c>
      <c r="F156" s="56">
        <v>100</v>
      </c>
      <c r="G156" s="146">
        <v>70077</v>
      </c>
      <c r="H156" s="96">
        <v>-661.79</v>
      </c>
      <c r="I156" s="202">
        <v>5.9748999999999999</v>
      </c>
      <c r="J156" s="198">
        <v>-1.813E-2</v>
      </c>
      <c r="K156" s="213">
        <v>1.9830000000000002E-5</v>
      </c>
      <c r="L156" s="59">
        <v>155.15</v>
      </c>
      <c r="M156" s="12">
        <v>0.55005000000000004</v>
      </c>
      <c r="N156" s="11">
        <v>253.85</v>
      </c>
      <c r="O156" s="13">
        <v>0.72875999999999996</v>
      </c>
      <c r="P156">
        <f>(G156+H156*L156+I156*L156*L156+J156*L156*L156*L156+K156*L156*L156*L156*L156)/100000</f>
        <v>0.55005429242566806</v>
      </c>
      <c r="Q156" s="86">
        <f>ABS(M156-P156)</f>
        <v>4.2924256680176853E-6</v>
      </c>
      <c r="R156">
        <f>(G156+H156*N156+I156*N156*N156+J156*N156*N156*N156+K156*N156*N156*N156*N156)/100000</f>
        <v>0.72875567697167509</v>
      </c>
      <c r="S156" s="86">
        <f>ABS(R156-O156)</f>
        <v>4.323028324870748E-6</v>
      </c>
    </row>
    <row r="157" spans="1:19" ht="25" x14ac:dyDescent="0.35">
      <c r="A157" s="61">
        <v>154</v>
      </c>
      <c r="B157" s="27" t="s">
        <v>328</v>
      </c>
      <c r="C157" s="27" t="s">
        <v>844</v>
      </c>
      <c r="D157" s="27" t="s">
        <v>329</v>
      </c>
      <c r="E157" s="38">
        <v>45.040619999999997</v>
      </c>
      <c r="F157" s="60">
        <v>100</v>
      </c>
      <c r="G157" s="114">
        <v>63400</v>
      </c>
      <c r="H157" s="124">
        <v>150.6</v>
      </c>
      <c r="I157" s="103"/>
      <c r="J157" s="103"/>
      <c r="K157" s="103"/>
      <c r="L157" s="37">
        <v>292</v>
      </c>
      <c r="M157" s="32">
        <v>1.0738000000000001</v>
      </c>
      <c r="N157" s="31">
        <v>493</v>
      </c>
      <c r="O157" s="33">
        <v>1.3765000000000001</v>
      </c>
      <c r="P157">
        <f>(G157+H157*L157+I157*L157*L157+J157*L157*L157*L157+K157*L157*L157*L157*L157)/100000</f>
        <v>1.073752</v>
      </c>
      <c r="Q157" s="86">
        <f>ABS(M157-P157)</f>
        <v>4.8000000000048004E-5</v>
      </c>
      <c r="R157">
        <f>(G157+H157*N157+I157*N157*N157+J157*N157*N157*N157+K157*N157*N157*N157*N157)/100000</f>
        <v>1.376458</v>
      </c>
      <c r="S157" s="86">
        <f>ABS(R157-O157)</f>
        <v>4.2000000000097515E-5</v>
      </c>
    </row>
    <row r="158" spans="1:19" ht="25" x14ac:dyDescent="0.15">
      <c r="A158" s="63">
        <v>155</v>
      </c>
      <c r="B158" s="16" t="s">
        <v>330</v>
      </c>
      <c r="C158" s="22" t="s">
        <v>845</v>
      </c>
      <c r="D158" s="16" t="s">
        <v>331</v>
      </c>
      <c r="E158" s="18">
        <v>46.025700000000001</v>
      </c>
      <c r="F158" s="62">
        <v>100</v>
      </c>
      <c r="G158" s="116">
        <v>78060</v>
      </c>
      <c r="H158" s="89">
        <v>71.540000000000006</v>
      </c>
      <c r="I158" s="103"/>
      <c r="J158" s="103"/>
      <c r="K158" s="103"/>
      <c r="L158" s="39">
        <v>281.45</v>
      </c>
      <c r="M158" s="20">
        <v>0.98194999999999999</v>
      </c>
      <c r="N158" s="19">
        <v>380</v>
      </c>
      <c r="O158" s="21">
        <v>1.0525</v>
      </c>
      <c r="P158">
        <f>(G158+H158*L158+I158*L158*L158+J158*L158*L158*L158+K158*L158*L158*L158*L158)/100000</f>
        <v>0.98194933000000006</v>
      </c>
      <c r="Q158" s="86">
        <f>ABS(M158-P158)</f>
        <v>6.6999999992489734E-7</v>
      </c>
      <c r="R158">
        <f>(G158+H158*N158+I158*N158*N158+J158*N158*N158*N158+K158*N158*N158*N158*N158)/100000</f>
        <v>1.0524519999999999</v>
      </c>
      <c r="S158" s="86">
        <f>ABS(R158-O158)</f>
        <v>4.8000000000048004E-5</v>
      </c>
    </row>
    <row r="159" spans="1:19" x14ac:dyDescent="0.25">
      <c r="A159" s="61">
        <v>156</v>
      </c>
      <c r="B159" s="27" t="s">
        <v>332</v>
      </c>
      <c r="C159" s="27" t="s">
        <v>333</v>
      </c>
      <c r="D159" s="27" t="s">
        <v>334</v>
      </c>
      <c r="E159" s="38">
        <v>68.07396</v>
      </c>
      <c r="F159" s="60">
        <v>100</v>
      </c>
      <c r="G159" s="114">
        <v>114370</v>
      </c>
      <c r="H159" s="88">
        <v>-215.69</v>
      </c>
      <c r="I159" s="117">
        <v>0.72690999999999995</v>
      </c>
      <c r="J159" s="103"/>
      <c r="K159" s="103"/>
      <c r="L159" s="37">
        <v>187.55</v>
      </c>
      <c r="M159" s="32">
        <v>0.99485999999999997</v>
      </c>
      <c r="N159" s="31">
        <v>304.5</v>
      </c>
      <c r="O159" s="33">
        <v>1.1609</v>
      </c>
      <c r="P159">
        <f>(G159+H159*L159+I159*L159*L159+J159*L159*L159*L159+K159*L159*L159*L159*L159)/100000</f>
        <v>0.99486401567274996</v>
      </c>
      <c r="Q159" s="86">
        <f>ABS(M159-P159)</f>
        <v>4.0156727499907063E-6</v>
      </c>
      <c r="R159">
        <f>(G159+H159*N159+I159*N159*N159+J159*N159*N159*N159+K159*N159*N159*N159*N159)/100000</f>
        <v>1.1609167192749998</v>
      </c>
      <c r="S159" s="86">
        <f>ABS(R159-O159)</f>
        <v>1.6719274999799083E-5</v>
      </c>
    </row>
    <row r="160" spans="1:19" x14ac:dyDescent="0.25">
      <c r="A160" s="61">
        <v>157</v>
      </c>
      <c r="B160" s="27" t="s">
        <v>335</v>
      </c>
      <c r="C160" s="27" t="s">
        <v>336</v>
      </c>
      <c r="D160" s="27" t="s">
        <v>337</v>
      </c>
      <c r="E160" s="180">
        <v>4.0026000000000002</v>
      </c>
      <c r="F160" s="60">
        <v>100</v>
      </c>
      <c r="G160" s="114">
        <v>387220</v>
      </c>
      <c r="H160" s="122">
        <v>-465570</v>
      </c>
      <c r="I160" s="122">
        <v>211800</v>
      </c>
      <c r="J160" s="122">
        <v>-42494</v>
      </c>
      <c r="K160" s="147">
        <v>3212.9</v>
      </c>
      <c r="L160" s="37">
        <v>2.2000000000000002</v>
      </c>
      <c r="M160" s="32">
        <v>0.10866000000000001</v>
      </c>
      <c r="N160" s="37">
        <v>4.5999999999999996</v>
      </c>
      <c r="O160" s="33">
        <v>0.29652000000000001</v>
      </c>
      <c r="P160">
        <f>(G160+H160*L160+I160*L160*L160+J160*L160*L160*L160+K160*L160*L160*L160*L160)/100000</f>
        <v>0.10865998240000073</v>
      </c>
      <c r="Q160" s="86">
        <f>ABS(M160-P160)</f>
        <v>1.7599999277417844E-8</v>
      </c>
      <c r="R160">
        <f>(G160+H160*N160+I160*N160*N160+J160*N160*N160*N160+K160*N160*N160*N160*N160)/100000</f>
        <v>0.29651854239999315</v>
      </c>
      <c r="S160" s="86">
        <f>ABS(R160-O160)</f>
        <v>1.4576000068600159E-6</v>
      </c>
    </row>
    <row r="161" spans="1:19" x14ac:dyDescent="0.25">
      <c r="A161" s="61">
        <v>157</v>
      </c>
      <c r="B161" s="27" t="s">
        <v>335</v>
      </c>
      <c r="C161" s="27" t="s">
        <v>336</v>
      </c>
      <c r="D161" s="27" t="s">
        <v>337</v>
      </c>
      <c r="E161" s="180">
        <v>4.0026000000000002</v>
      </c>
      <c r="F161" s="60">
        <v>100</v>
      </c>
      <c r="G161" s="114">
        <v>410430</v>
      </c>
      <c r="H161" s="122">
        <v>-464890</v>
      </c>
      <c r="I161" s="122">
        <v>135100</v>
      </c>
      <c r="J161" s="103"/>
      <c r="K161" s="103"/>
      <c r="L161" s="37">
        <v>1.8</v>
      </c>
      <c r="M161" s="32">
        <v>0.11352</v>
      </c>
      <c r="N161" s="37">
        <v>2.1</v>
      </c>
      <c r="O161" s="33">
        <v>0.29952000000000001</v>
      </c>
      <c r="P161">
        <f>(G161+H161*L161+I161*L161*L161+J161*L161*L161*L161+K161*L161*L161*L161*L161)/100000</f>
        <v>0.11352</v>
      </c>
      <c r="Q161" s="86">
        <f>ABS(M161-P161)</f>
        <v>0</v>
      </c>
      <c r="R161">
        <f>(G161+H161*N161+I161*N161*N161+J161*N161*N161*N161+K161*N161*N161*N161*N161)/100000</f>
        <v>0.29952000000000001</v>
      </c>
      <c r="S161" s="86">
        <f>ABS(R161-O161)</f>
        <v>0</v>
      </c>
    </row>
    <row r="162" spans="1:19" ht="25" x14ac:dyDescent="0.35">
      <c r="A162" s="61">
        <v>158</v>
      </c>
      <c r="B162" s="27" t="s">
        <v>338</v>
      </c>
      <c r="C162" s="27" t="s">
        <v>846</v>
      </c>
      <c r="D162" s="27" t="s">
        <v>339</v>
      </c>
      <c r="E162" s="38">
        <v>240.46773999999999</v>
      </c>
      <c r="F162" s="60">
        <v>100</v>
      </c>
      <c r="G162" s="114">
        <v>376970</v>
      </c>
      <c r="H162" s="88">
        <v>347.82</v>
      </c>
      <c r="I162" s="117">
        <v>0.57894999999999996</v>
      </c>
      <c r="J162" s="103"/>
      <c r="K162" s="103"/>
      <c r="L162" s="31">
        <v>295.13</v>
      </c>
      <c r="M162" s="32">
        <v>5.3005000000000004</v>
      </c>
      <c r="N162" s="31">
        <v>575.29999999999995</v>
      </c>
      <c r="O162" s="33">
        <v>7.6868999999999996</v>
      </c>
      <c r="P162">
        <f>(G162+H162*L162+I162*L162*L162+J162*L162*L162*L162+K162*L162*L162*L162*L162)/100000</f>
        <v>5.3004965559925497</v>
      </c>
      <c r="Q162" s="86">
        <f>ABS(M162-P162)</f>
        <v>3.4440074507813279E-6</v>
      </c>
      <c r="R162">
        <f>(G162+H162*N162+I162*N162*N162+J162*N162*N162*N162+K162*N162*N162*N162*N162)/100000</f>
        <v>7.6868597960549998</v>
      </c>
      <c r="S162" s="86">
        <f>ABS(R162-O162)</f>
        <v>4.0203944999817054E-5</v>
      </c>
    </row>
    <row r="163" spans="1:19" ht="25" x14ac:dyDescent="0.15">
      <c r="A163" s="63">
        <v>159</v>
      </c>
      <c r="B163" s="16" t="s">
        <v>340</v>
      </c>
      <c r="C163" s="22" t="s">
        <v>801</v>
      </c>
      <c r="D163" s="16" t="s">
        <v>341</v>
      </c>
      <c r="E163" s="24">
        <v>114.18546000000001</v>
      </c>
      <c r="F163" s="62">
        <v>100</v>
      </c>
      <c r="G163" s="116">
        <v>176120</v>
      </c>
      <c r="H163" s="89">
        <v>242.92</v>
      </c>
      <c r="I163" s="103"/>
      <c r="J163" s="103"/>
      <c r="K163" s="103"/>
      <c r="L163" s="19">
        <v>229.8</v>
      </c>
      <c r="M163" s="20">
        <v>2.3193999999999999</v>
      </c>
      <c r="N163" s="19">
        <v>426.15</v>
      </c>
      <c r="O163" s="21">
        <v>2.7964000000000002</v>
      </c>
      <c r="P163">
        <f>(G163+H163*L163+I163*L163*L163+J163*L163*L163*L163+K163*L163*L163*L163*L163)/100000</f>
        <v>2.31943016</v>
      </c>
      <c r="Q163" s="86">
        <f>ABS(M163-P163)</f>
        <v>3.0160000000112319E-5</v>
      </c>
      <c r="R163">
        <f>(G163+H163*N163+I163*N163*N163+J163*N163*N163*N163+K163*N163*N163*N163*N163)/100000</f>
        <v>2.7964035800000002</v>
      </c>
      <c r="S163" s="86">
        <f>ABS(R163-O163)</f>
        <v>3.5800000000030252E-6</v>
      </c>
    </row>
    <row r="164" spans="1:19" ht="25" x14ac:dyDescent="0.35">
      <c r="A164" s="61">
        <v>160</v>
      </c>
      <c r="B164" s="27" t="s">
        <v>342</v>
      </c>
      <c r="C164" s="28" t="s">
        <v>810</v>
      </c>
      <c r="D164" s="27" t="s">
        <v>343</v>
      </c>
      <c r="E164" s="38">
        <v>100.20193999999999</v>
      </c>
      <c r="F164" s="183">
        <v>114</v>
      </c>
      <c r="G164" s="167">
        <v>61.26</v>
      </c>
      <c r="H164" s="114">
        <v>314410</v>
      </c>
      <c r="I164" s="119">
        <v>1824.6</v>
      </c>
      <c r="J164" s="147">
        <v>-2547.9</v>
      </c>
      <c r="K164" s="103"/>
      <c r="L164" s="31">
        <v>182.57</v>
      </c>
      <c r="M164" s="32">
        <v>1.9988999999999999</v>
      </c>
      <c r="N164" s="31">
        <v>520</v>
      </c>
      <c r="O164" s="33">
        <v>4.0656999999999996</v>
      </c>
      <c r="P164">
        <f>(G164+H164*L164+I164*L164*L164+J164*L164*L164*L164+K164*L164*L164*L164*L164)/100000</f>
        <v>-153867.40012328365</v>
      </c>
      <c r="Q164" s="86">
        <f>ABS(M164-P164)</f>
        <v>153869.39902328365</v>
      </c>
      <c r="R164">
        <f>(G164+H164*N164+I164*N164*N164+J164*N164*N164*N164+K164*N164*N164*N164*N164)/100000</f>
        <v>-3575982.5809873999</v>
      </c>
      <c r="S164" s="86">
        <f>ABS(R164-O164)</f>
        <v>3575986.6466874001</v>
      </c>
    </row>
    <row r="165" spans="1:19" ht="25" x14ac:dyDescent="0.15">
      <c r="A165" s="63">
        <v>161</v>
      </c>
      <c r="B165" s="16" t="s">
        <v>344</v>
      </c>
      <c r="C165" s="22" t="s">
        <v>847</v>
      </c>
      <c r="D165" s="16" t="s">
        <v>345</v>
      </c>
      <c r="E165" s="35">
        <v>130.185</v>
      </c>
      <c r="F165" s="62">
        <v>100</v>
      </c>
      <c r="G165" s="116">
        <v>194570</v>
      </c>
      <c r="H165" s="128">
        <v>-23.206</v>
      </c>
      <c r="I165" s="118">
        <v>0.88395000000000001</v>
      </c>
      <c r="J165" s="103"/>
      <c r="K165" s="103"/>
      <c r="L165" s="19">
        <v>265.83</v>
      </c>
      <c r="M165" s="20">
        <v>2.5087000000000002</v>
      </c>
      <c r="N165" s="19">
        <v>496.15</v>
      </c>
      <c r="O165" s="21">
        <v>4.0065</v>
      </c>
      <c r="P165">
        <f>(G165+H165*L165+I165*L165*L165+J165*L165*L165*L165+K165*L165*L165*L165*L165)/100000</f>
        <v>2.5086599632815503</v>
      </c>
      <c r="Q165" s="86">
        <f>ABS(M165-P165)</f>
        <v>4.0036718449876219E-5</v>
      </c>
      <c r="R165">
        <f>(G165+H165*N165+I165*N165*N165+J165*N165*N165*N165+K165*N165*N165*N165*N165)/100000</f>
        <v>4.0065373794887496</v>
      </c>
      <c r="S165" s="86">
        <f>ABS(R165-O165)</f>
        <v>3.7379488749600398E-5</v>
      </c>
    </row>
    <row r="166" spans="1:19" ht="25" x14ac:dyDescent="0.35">
      <c r="A166" s="61">
        <v>162</v>
      </c>
      <c r="B166" s="27" t="s">
        <v>346</v>
      </c>
      <c r="C166" s="28" t="s">
        <v>848</v>
      </c>
      <c r="D166" s="27" t="s">
        <v>347</v>
      </c>
      <c r="E166" s="38">
        <v>116.20134</v>
      </c>
      <c r="F166" s="60">
        <v>100</v>
      </c>
      <c r="G166" s="114">
        <v>2416800</v>
      </c>
      <c r="H166" s="114">
        <v>-26105</v>
      </c>
      <c r="I166" s="91">
        <v>110.03</v>
      </c>
      <c r="J166" s="125">
        <v>-0.19172</v>
      </c>
      <c r="K166" s="148">
        <v>1.1968000000000001E-4</v>
      </c>
      <c r="L166" s="31">
        <v>239.15</v>
      </c>
      <c r="M166" s="32">
        <v>2.359</v>
      </c>
      <c r="N166" s="31">
        <v>448.6</v>
      </c>
      <c r="O166" s="33">
        <v>3.8765999999999998</v>
      </c>
      <c r="P166">
        <f>(G166+H166*L166+I166*L166*L166+J166*L166*L166*L166+K166*L166*L166*L166*L166)/100000</f>
        <v>2.3590162370425842</v>
      </c>
      <c r="Q166" s="86">
        <f>ABS(M166-P166)</f>
        <v>1.6237042584243966E-5</v>
      </c>
      <c r="R166">
        <f>(G166+H166*N166+I166*N166*N166+J166*N166*N166*N166+K166*N166*N166*N166*N166)/100000</f>
        <v>3.8765566504798921</v>
      </c>
      <c r="S166" s="86">
        <f>ABS(R166-O166)</f>
        <v>4.3349520107760497E-5</v>
      </c>
    </row>
    <row r="167" spans="1:19" ht="25" x14ac:dyDescent="0.35">
      <c r="A167" s="61">
        <v>163</v>
      </c>
      <c r="B167" s="27" t="s">
        <v>348</v>
      </c>
      <c r="C167" s="28" t="s">
        <v>848</v>
      </c>
      <c r="D167" s="27" t="s">
        <v>349</v>
      </c>
      <c r="E167" s="38">
        <v>116.20134</v>
      </c>
      <c r="F167" s="60">
        <v>100</v>
      </c>
      <c r="G167" s="114">
        <v>1070000</v>
      </c>
      <c r="H167" s="106">
        <v>-9470</v>
      </c>
      <c r="I167" s="133">
        <v>33.003999999999998</v>
      </c>
      <c r="J167" s="149">
        <v>-3.3399999999999999E-2</v>
      </c>
      <c r="K167" s="106">
        <v>0</v>
      </c>
      <c r="L167" s="31">
        <v>220</v>
      </c>
      <c r="M167" s="32">
        <v>2.2835000000000001</v>
      </c>
      <c r="N167" s="31">
        <v>432.9</v>
      </c>
      <c r="O167" s="33">
        <v>4.4584000000000001</v>
      </c>
      <c r="P167">
        <f>(G167+H167*L167+I167*L167*L167+J167*L167*L167*L167+K167*L167*L167*L167*L167)/100000</f>
        <v>2.2835039999999984</v>
      </c>
      <c r="Q167" s="86">
        <f>ABS(M167-P167)</f>
        <v>3.9999999983386658E-6</v>
      </c>
      <c r="R167">
        <f>(G167+H167*N167+I167*N167*N167+J167*N167*N167*N167+K167*N167*N167*N167*N167)/100000</f>
        <v>4.4584092978739926</v>
      </c>
      <c r="S167" s="86">
        <f>ABS(R167-O167)</f>
        <v>9.2978739925086984E-6</v>
      </c>
    </row>
    <row r="168" spans="1:19" ht="25" x14ac:dyDescent="0.35">
      <c r="A168" s="61">
        <v>164</v>
      </c>
      <c r="B168" s="27" t="s">
        <v>350</v>
      </c>
      <c r="C168" s="28" t="s">
        <v>801</v>
      </c>
      <c r="D168" s="27" t="s">
        <v>351</v>
      </c>
      <c r="E168" s="38">
        <v>114.18546000000001</v>
      </c>
      <c r="F168" s="60">
        <v>100</v>
      </c>
      <c r="G168" s="114">
        <v>270730</v>
      </c>
      <c r="H168" s="88">
        <v>-399.89</v>
      </c>
      <c r="I168" s="142">
        <v>1.0601</v>
      </c>
      <c r="J168" s="103"/>
      <c r="K168" s="103"/>
      <c r="L168" s="31">
        <v>234.15</v>
      </c>
      <c r="M168" s="32">
        <v>2.3521999999999998</v>
      </c>
      <c r="N168" s="31">
        <v>480</v>
      </c>
      <c r="O168" s="33">
        <v>3.2303000000000002</v>
      </c>
      <c r="P168">
        <f>(G168+H168*L168+I168*L168*L168+J168*L168*L168*L168+K168*L168*L168*L168*L168)/100000</f>
        <v>2.3521703497225004</v>
      </c>
      <c r="Q168" s="86">
        <f>ABS(M168-P168)</f>
        <v>2.9650277499460032E-5</v>
      </c>
      <c r="R168">
        <f>(G168+H168*N168+I168*N168*N168+J168*N168*N168*N168+K168*N168*N168*N168*N168)/100000</f>
        <v>3.2302984000000001</v>
      </c>
      <c r="S168" s="86">
        <f>ABS(R168-O168)</f>
        <v>1.6000000000460091E-6</v>
      </c>
    </row>
    <row r="169" spans="1:19" ht="25" x14ac:dyDescent="0.15">
      <c r="A169" s="63">
        <v>165</v>
      </c>
      <c r="B169" s="16" t="s">
        <v>352</v>
      </c>
      <c r="C169" s="22" t="s">
        <v>801</v>
      </c>
      <c r="D169" s="16" t="s">
        <v>353</v>
      </c>
      <c r="E169" s="24">
        <v>114.18546000000001</v>
      </c>
      <c r="F169" s="62">
        <v>100</v>
      </c>
      <c r="G169" s="116">
        <v>265040</v>
      </c>
      <c r="H169" s="89">
        <v>-375.68</v>
      </c>
      <c r="I169" s="136">
        <v>1.0024</v>
      </c>
      <c r="J169" s="103"/>
      <c r="K169" s="103"/>
      <c r="L169" s="19">
        <v>238.15</v>
      </c>
      <c r="M169" s="20">
        <v>2.3241999999999998</v>
      </c>
      <c r="N169" s="19">
        <v>490</v>
      </c>
      <c r="O169" s="21">
        <v>3.2162999999999999</v>
      </c>
      <c r="P169">
        <f>(G169+H169*L169+I169*L169*L169+J169*L169*L169*L169+K169*L169*L169*L169*L169)/100000</f>
        <v>2.3242334751399998</v>
      </c>
      <c r="Q169" s="86">
        <f>ABS(M169-P169)</f>
        <v>3.3475139999961101E-5</v>
      </c>
      <c r="R169">
        <f>(G169+H169*N169+I169*N169*N169+J169*N169*N169*N169+K169*N169*N169*N169*N169)/100000</f>
        <v>3.2163303999999999</v>
      </c>
      <c r="S169" s="86">
        <f>ABS(R169-O169)</f>
        <v>3.0399999999985994E-5</v>
      </c>
    </row>
    <row r="170" spans="1:19" ht="25" x14ac:dyDescent="0.35">
      <c r="A170" s="61">
        <v>166</v>
      </c>
      <c r="B170" s="27" t="s">
        <v>354</v>
      </c>
      <c r="C170" s="28" t="s">
        <v>825</v>
      </c>
      <c r="D170" s="27" t="s">
        <v>355</v>
      </c>
      <c r="E170" s="38">
        <v>98.186059999999998</v>
      </c>
      <c r="F170" s="60">
        <v>100</v>
      </c>
      <c r="G170" s="114">
        <v>267950</v>
      </c>
      <c r="H170" s="115">
        <v>-1315.9</v>
      </c>
      <c r="I170" s="142">
        <v>6.5242000000000004</v>
      </c>
      <c r="J170" s="127">
        <v>-1.1993999999999999E-2</v>
      </c>
      <c r="K170" s="144">
        <v>9.3808E-6</v>
      </c>
      <c r="L170" s="31">
        <v>154.12</v>
      </c>
      <c r="M170" s="32">
        <v>1.8149999999999999</v>
      </c>
      <c r="N170" s="31">
        <v>430</v>
      </c>
      <c r="O170" s="33">
        <v>2.7553999999999998</v>
      </c>
      <c r="P170">
        <f>(G170+H170*L170+I170*L170*L170+J170*L170*L170*L170+K170*L170*L170*L170*L170)/100000</f>
        <v>1.814975943965708</v>
      </c>
      <c r="Q170" s="86">
        <f>ABS(M170-P170)</f>
        <v>2.4056034291897177E-5</v>
      </c>
      <c r="R170">
        <f>(G170+H170*N170+I170*N170*N170+J170*N170*N170*N170+K170*N170*N170*N170*N170)/100000</f>
        <v>2.7554150620800009</v>
      </c>
      <c r="S170" s="86">
        <f>ABS(R170-O170)</f>
        <v>1.5062080001015943E-5</v>
      </c>
    </row>
    <row r="171" spans="1:19" ht="25" x14ac:dyDescent="0.35">
      <c r="A171" s="61">
        <v>167</v>
      </c>
      <c r="B171" s="27" t="s">
        <v>356</v>
      </c>
      <c r="C171" s="28" t="s">
        <v>849</v>
      </c>
      <c r="D171" s="27" t="s">
        <v>357</v>
      </c>
      <c r="E171" s="38">
        <v>132.26694000000001</v>
      </c>
      <c r="F171" s="60">
        <v>100</v>
      </c>
      <c r="G171" s="114">
        <v>236870</v>
      </c>
      <c r="H171" s="88">
        <v>-158.01</v>
      </c>
      <c r="I171" s="150">
        <v>0.78981999999999997</v>
      </c>
      <c r="J171" s="103"/>
      <c r="K171" s="103"/>
      <c r="L171" s="31">
        <v>229.92</v>
      </c>
      <c r="M171" s="32">
        <v>2.4228999999999998</v>
      </c>
      <c r="N171" s="31">
        <v>460</v>
      </c>
      <c r="O171" s="33">
        <v>3.3130999999999999</v>
      </c>
      <c r="P171">
        <f>(G171+H171*L171+I171*L171*L171+J171*L171*L171*L171+K171*L171*L171*L171*L171)/100000</f>
        <v>2.4229275847884799</v>
      </c>
      <c r="Q171" s="86">
        <f>ABS(M171-P171)</f>
        <v>2.7584788480083944E-5</v>
      </c>
      <c r="R171">
        <f>(G171+H171*N171+I171*N171*N171+J171*N171*N171*N171+K171*N171*N171*N171*N171)/100000</f>
        <v>3.3131131200000001</v>
      </c>
      <c r="S171" s="86">
        <f>ABS(R171-O171)</f>
        <v>1.3120000000199639E-5</v>
      </c>
    </row>
    <row r="172" spans="1:19" ht="25" x14ac:dyDescent="0.35">
      <c r="A172" s="61">
        <v>168</v>
      </c>
      <c r="B172" s="27" t="s">
        <v>358</v>
      </c>
      <c r="C172" s="28" t="s">
        <v>850</v>
      </c>
      <c r="D172" s="27" t="s">
        <v>359</v>
      </c>
      <c r="E172" s="38">
        <v>96.170180000000002</v>
      </c>
      <c r="F172" s="60">
        <v>100</v>
      </c>
      <c r="G172" s="114">
        <v>46798</v>
      </c>
      <c r="H172" s="88">
        <v>761.13</v>
      </c>
      <c r="I172" s="125">
        <v>-0.62882000000000005</v>
      </c>
      <c r="J172" s="103"/>
      <c r="K172" s="103"/>
      <c r="L172" s="31">
        <v>200</v>
      </c>
      <c r="M172" s="32">
        <v>1.7386999999999999</v>
      </c>
      <c r="N172" s="31">
        <v>372.93</v>
      </c>
      <c r="O172" s="33">
        <v>2.4319000000000002</v>
      </c>
      <c r="P172">
        <f>(G172+H172*L172+I172*L172*L172+J172*L172*L172*L172+K172*L172*L172*L172*L172)/100000</f>
        <v>1.738712</v>
      </c>
      <c r="Q172" s="86">
        <f>ABS(M172-P172)</f>
        <v>1.2000000000123023E-5</v>
      </c>
      <c r="R172">
        <f>(G172+H172*N172+I172*N172*N172+J172*N172*N172*N172+K172*N172*N172*N172*N172)/100000</f>
        <v>2.4319194701918199</v>
      </c>
      <c r="S172" s="86">
        <f>ABS(R172-O172)</f>
        <v>1.9470191819692673E-5</v>
      </c>
    </row>
    <row r="173" spans="1:19" ht="25" x14ac:dyDescent="0.15">
      <c r="A173" s="63">
        <v>169</v>
      </c>
      <c r="B173" s="16" t="s">
        <v>360</v>
      </c>
      <c r="C173" s="22" t="s">
        <v>851</v>
      </c>
      <c r="D173" s="16" t="s">
        <v>361</v>
      </c>
      <c r="E173" s="24">
        <v>226.44116</v>
      </c>
      <c r="F173" s="62">
        <v>100</v>
      </c>
      <c r="G173" s="116">
        <v>370350</v>
      </c>
      <c r="H173" s="89">
        <v>231.47</v>
      </c>
      <c r="I173" s="131">
        <v>0.68632000000000004</v>
      </c>
      <c r="J173" s="103"/>
      <c r="K173" s="103"/>
      <c r="L173" s="19">
        <v>291.31</v>
      </c>
      <c r="M173" s="20">
        <v>4.9602000000000004</v>
      </c>
      <c r="N173" s="19">
        <v>560.01</v>
      </c>
      <c r="O173" s="21">
        <v>7.1520999999999999</v>
      </c>
      <c r="P173">
        <f>(G173+H173*L173+I173*L173*L173+J173*L173*L173*L173+K173*L173*L173*L173*L173)/100000</f>
        <v>4.96021681429752</v>
      </c>
      <c r="Q173" s="86">
        <f>ABS(M173-P173)</f>
        <v>1.6814297519651689E-5</v>
      </c>
      <c r="R173">
        <f>(G173+H173*N173+I173*N173*N173+J173*N173*N173*N173+K173*N173*N173*N173*N173)/100000</f>
        <v>7.15213153552632</v>
      </c>
      <c r="S173" s="86">
        <f>ABS(R173-O173)</f>
        <v>3.1535526320070062E-5</v>
      </c>
    </row>
    <row r="174" spans="1:19" ht="25" x14ac:dyDescent="0.15">
      <c r="A174" s="63">
        <v>170</v>
      </c>
      <c r="B174" s="16" t="s">
        <v>362</v>
      </c>
      <c r="C174" s="22" t="s">
        <v>775</v>
      </c>
      <c r="D174" s="16" t="s">
        <v>363</v>
      </c>
      <c r="E174" s="24">
        <v>100.15888</v>
      </c>
      <c r="F174" s="62">
        <v>100</v>
      </c>
      <c r="G174" s="116">
        <v>157820</v>
      </c>
      <c r="H174" s="89">
        <v>157.44</v>
      </c>
      <c r="I174" s="103"/>
      <c r="J174" s="103"/>
      <c r="K174" s="103"/>
      <c r="L174" s="19">
        <v>214.93</v>
      </c>
      <c r="M174" s="20">
        <v>1.9166000000000001</v>
      </c>
      <c r="N174" s="19">
        <v>401.15</v>
      </c>
      <c r="O174" s="21">
        <v>2.2098</v>
      </c>
      <c r="P174">
        <f>(G174+H174*L174+I174*L174*L174+J174*L174*L174*L174+K174*L174*L174*L174*L174)/100000</f>
        <v>1.916585792</v>
      </c>
      <c r="Q174" s="86">
        <f>ABS(M174-P174)</f>
        <v>1.4208000000071053E-5</v>
      </c>
      <c r="R174">
        <f>(G174+H174*N174+I174*N174*N174+J174*N174*N174*N174+K174*N174*N174*N174*N174)/100000</f>
        <v>2.2097705599999999</v>
      </c>
      <c r="S174" s="86">
        <f>ABS(R174-O174)</f>
        <v>2.9440000000047206E-5</v>
      </c>
    </row>
    <row r="175" spans="1:19" ht="25" x14ac:dyDescent="0.35">
      <c r="A175" s="61">
        <v>171</v>
      </c>
      <c r="B175" s="27" t="s">
        <v>364</v>
      </c>
      <c r="C175" s="28" t="s">
        <v>804</v>
      </c>
      <c r="D175" s="27" t="s">
        <v>365</v>
      </c>
      <c r="E175" s="38">
        <v>86.175359999999998</v>
      </c>
      <c r="F175" s="60">
        <v>100</v>
      </c>
      <c r="G175" s="114">
        <v>172120</v>
      </c>
      <c r="H175" s="88">
        <v>-183.78</v>
      </c>
      <c r="I175" s="150">
        <v>0.88734000000000002</v>
      </c>
      <c r="J175" s="103"/>
      <c r="K175" s="103"/>
      <c r="L175" s="31">
        <v>177.83</v>
      </c>
      <c r="M175" s="32">
        <v>1.675</v>
      </c>
      <c r="N175" s="31">
        <v>460</v>
      </c>
      <c r="O175" s="33">
        <v>2.7534000000000001</v>
      </c>
      <c r="P175">
        <f>(G175+H175*L175+I175*L175*L175+J175*L175*L175*L175+K175*L175*L175*L175*L175)/100000</f>
        <v>1.6749920698732601</v>
      </c>
      <c r="Q175" s="86">
        <f>ABS(M175-P175)</f>
        <v>7.9301267399412012E-6</v>
      </c>
      <c r="R175">
        <f>(G175+H175*N175+I175*N175*N175+J175*N175*N175*N175+K175*N175*N175*N175*N175)/100000</f>
        <v>2.7534234399999997</v>
      </c>
      <c r="S175" s="86">
        <f>ABS(R175-O175)</f>
        <v>2.3439999999652628E-5</v>
      </c>
    </row>
    <row r="176" spans="1:19" ht="25" x14ac:dyDescent="0.15">
      <c r="A176" s="63">
        <v>172</v>
      </c>
      <c r="B176" s="16" t="s">
        <v>366</v>
      </c>
      <c r="C176" s="16" t="s">
        <v>852</v>
      </c>
      <c r="D176" s="16" t="s">
        <v>367</v>
      </c>
      <c r="E176" s="35">
        <v>116.158</v>
      </c>
      <c r="F176" s="62">
        <v>100</v>
      </c>
      <c r="G176" s="116">
        <v>161980</v>
      </c>
      <c r="H176" s="109">
        <v>44.116</v>
      </c>
      <c r="I176" s="109">
        <v>0.70899999999999996</v>
      </c>
      <c r="J176" s="103"/>
      <c r="K176" s="103"/>
      <c r="L176" s="19">
        <v>269.25</v>
      </c>
      <c r="M176" s="20">
        <v>2.2526000000000002</v>
      </c>
      <c r="N176" s="19">
        <v>478.85</v>
      </c>
      <c r="O176" s="21">
        <v>3.4567999999999999</v>
      </c>
      <c r="P176">
        <f>(G176+H176*L176+I176*L176*L176+J176*L176*L176*L176+K176*L176*L176*L176*L176)/100000</f>
        <v>2.2525758681250001</v>
      </c>
      <c r="Q176" s="86">
        <f>ABS(M176-P176)</f>
        <v>2.4131875000055203E-5</v>
      </c>
      <c r="R176">
        <f>(G176+H176*N176+I176*N176*N176+J176*N176*N176*N176+K176*N176*N176*N176*N176)/100000</f>
        <v>3.4567674825250001</v>
      </c>
      <c r="S176" s="86">
        <f>ABS(R176-O176)</f>
        <v>3.2517474999771423E-5</v>
      </c>
    </row>
    <row r="177" spans="1:19" ht="25" x14ac:dyDescent="0.35">
      <c r="A177" s="61">
        <v>173</v>
      </c>
      <c r="B177" s="27" t="s">
        <v>368</v>
      </c>
      <c r="C177" s="28" t="s">
        <v>800</v>
      </c>
      <c r="D177" s="27" t="s">
        <v>369</v>
      </c>
      <c r="E177" s="38">
        <v>102.17476000000001</v>
      </c>
      <c r="F177" s="60">
        <v>100</v>
      </c>
      <c r="G177" s="114">
        <v>1638600</v>
      </c>
      <c r="H177" s="114">
        <v>-17261</v>
      </c>
      <c r="I177" s="133">
        <v>71.721000000000004</v>
      </c>
      <c r="J177" s="125">
        <v>-0.12026000000000001</v>
      </c>
      <c r="K177" s="126">
        <v>7.1087000000000006E-5</v>
      </c>
      <c r="L177" s="31">
        <v>228.55</v>
      </c>
      <c r="M177" s="32">
        <v>1.9821</v>
      </c>
      <c r="N177" s="31">
        <v>460</v>
      </c>
      <c r="O177" s="33">
        <v>3.5196999999999998</v>
      </c>
      <c r="P177">
        <f>(G177+H177*L177+I177*L177*L177+J177*L177*L177*L177+K177*L177*L177*L177*L177)/100000</f>
        <v>1.9820965001400057</v>
      </c>
      <c r="Q177" s="86">
        <f>ABS(M177-P177)</f>
        <v>3.4998599942603903E-6</v>
      </c>
      <c r="R177">
        <f>(G177+H177*N177+I177*N177*N177+J177*N177*N177*N177+K177*N177*N177*N177*N177)/100000</f>
        <v>3.5196538672000215</v>
      </c>
      <c r="S177" s="86">
        <f>ABS(R177-O177)</f>
        <v>4.6132799978337857E-5</v>
      </c>
    </row>
    <row r="178" spans="1:19" ht="25" x14ac:dyDescent="0.15">
      <c r="A178" s="63">
        <v>174</v>
      </c>
      <c r="B178" s="16" t="s">
        <v>370</v>
      </c>
      <c r="C178" s="22" t="s">
        <v>800</v>
      </c>
      <c r="D178" s="16" t="s">
        <v>371</v>
      </c>
      <c r="E178" s="35">
        <v>102.175</v>
      </c>
      <c r="F178" s="62">
        <v>100</v>
      </c>
      <c r="G178" s="116">
        <v>1409400</v>
      </c>
      <c r="H178" s="116">
        <v>-12553</v>
      </c>
      <c r="I178" s="128">
        <v>40.991</v>
      </c>
      <c r="J178" s="93">
        <v>-0.04</v>
      </c>
      <c r="K178" s="103"/>
      <c r="L178" s="19">
        <v>223</v>
      </c>
      <c r="M178" s="20">
        <v>2.0493999999999999</v>
      </c>
      <c r="N178" s="19">
        <v>412.4</v>
      </c>
      <c r="O178" s="21">
        <v>3.9849999999999999</v>
      </c>
      <c r="P178">
        <f>(G178+H178*L178+I178*L178*L178+J178*L178*L178*L178+K178*L178*L178*L178*L178)/100000</f>
        <v>2.0493975900000003</v>
      </c>
      <c r="Q178" s="86">
        <f>ABS(M178-P178)</f>
        <v>2.4099999995641497E-6</v>
      </c>
      <c r="R178">
        <f>(G178+H178*N178+I178*N178*N178+J178*N178*N178*N178+K178*N178*N178*N178*N178)/100000</f>
        <v>3.9849955120000105</v>
      </c>
      <c r="S178" s="86">
        <f>ABS(R178-O178)</f>
        <v>4.4879999894220646E-6</v>
      </c>
    </row>
    <row r="179" spans="1:19" ht="25" x14ac:dyDescent="0.15">
      <c r="A179" s="63">
        <v>175</v>
      </c>
      <c r="B179" s="16" t="s">
        <v>372</v>
      </c>
      <c r="C179" s="22" t="s">
        <v>775</v>
      </c>
      <c r="D179" s="16" t="s">
        <v>373</v>
      </c>
      <c r="E179" s="24">
        <v>100.15888</v>
      </c>
      <c r="F179" s="62">
        <v>100</v>
      </c>
      <c r="G179" s="116">
        <v>208250</v>
      </c>
      <c r="H179" s="89">
        <v>-107.47</v>
      </c>
      <c r="I179" s="136">
        <v>0.20619999999999999</v>
      </c>
      <c r="J179" s="151">
        <v>7.0293000000000005E-4</v>
      </c>
      <c r="K179" s="103"/>
      <c r="L179" s="19">
        <v>217.35</v>
      </c>
      <c r="M179" s="20">
        <v>2.0185</v>
      </c>
      <c r="N179" s="19">
        <v>460</v>
      </c>
      <c r="O179" s="21">
        <v>2.7086999999999999</v>
      </c>
      <c r="P179">
        <f>(G179+H179*L179+I179*L179*L179+J179*L179*L179*L179+K179*L179*L179*L179*L179)/100000</f>
        <v>2.018500644679468</v>
      </c>
      <c r="Q179" s="86">
        <f>ABS(M179-P179)</f>
        <v>6.4467946803148379E-7</v>
      </c>
      <c r="R179">
        <f>(G179+H179*N179+I179*N179*N179+J179*N179*N179*N179+K179*N179*N179*N179*N179)/100000</f>
        <v>2.7086611447999998</v>
      </c>
      <c r="S179" s="86">
        <f>ABS(R179-O179)</f>
        <v>3.8855200000131873E-5</v>
      </c>
    </row>
    <row r="180" spans="1:19" ht="25" x14ac:dyDescent="0.15">
      <c r="A180" s="63">
        <v>176</v>
      </c>
      <c r="B180" s="16" t="s">
        <v>374</v>
      </c>
      <c r="C180" s="22" t="s">
        <v>775</v>
      </c>
      <c r="D180" s="16" t="s">
        <v>375</v>
      </c>
      <c r="E180" s="24">
        <v>100.15888</v>
      </c>
      <c r="F180" s="62">
        <v>100</v>
      </c>
      <c r="G180" s="116">
        <v>235960</v>
      </c>
      <c r="H180" s="89">
        <v>-345.94</v>
      </c>
      <c r="I180" s="131">
        <v>0.94277999999999995</v>
      </c>
      <c r="J180" s="103"/>
      <c r="K180" s="103"/>
      <c r="L180" s="19">
        <v>217.5</v>
      </c>
      <c r="M180" s="20">
        <v>2.0531999999999999</v>
      </c>
      <c r="N180" s="19">
        <v>460</v>
      </c>
      <c r="O180" s="21">
        <v>2.7631999999999999</v>
      </c>
      <c r="P180">
        <f>(G180+H180*L180+I180*L180*L180+J180*L180*L180*L180+K180*L180*L180*L180*L180)/100000</f>
        <v>2.0531743637499997</v>
      </c>
      <c r="Q180" s="86">
        <f>ABS(M180-P180)</f>
        <v>2.563625000018277E-5</v>
      </c>
      <c r="R180">
        <f>(G180+H180*N180+I180*N180*N180+J180*N180*N180*N180+K180*N180*N180*N180*N180)/100000</f>
        <v>2.7631984799999998</v>
      </c>
      <c r="S180" s="86">
        <f>ABS(R180-O180)</f>
        <v>1.5200000000881175E-6</v>
      </c>
    </row>
    <row r="181" spans="1:19" ht="25" x14ac:dyDescent="0.35">
      <c r="A181" s="61">
        <v>177</v>
      </c>
      <c r="B181" s="27" t="s">
        <v>376</v>
      </c>
      <c r="C181" s="28" t="s">
        <v>774</v>
      </c>
      <c r="D181" s="27" t="s">
        <v>377</v>
      </c>
      <c r="E181" s="29">
        <v>84.159480000000002</v>
      </c>
      <c r="F181" s="60">
        <v>100</v>
      </c>
      <c r="G181" s="114">
        <v>164640</v>
      </c>
      <c r="H181" s="88">
        <v>-200.37</v>
      </c>
      <c r="I181" s="142">
        <v>0.87839999999999996</v>
      </c>
      <c r="J181" s="103"/>
      <c r="K181" s="103"/>
      <c r="L181" s="31">
        <v>133.38999999999999</v>
      </c>
      <c r="M181" s="32">
        <v>1.5354000000000001</v>
      </c>
      <c r="N181" s="31">
        <v>404</v>
      </c>
      <c r="O181" s="33">
        <v>2.2706</v>
      </c>
      <c r="P181">
        <f>(G181+H181*L181+I181*L181*L181+J181*L181*L181*L181+K181*L181*L181*L181*L181)/100000</f>
        <v>1.5354192212064</v>
      </c>
      <c r="Q181" s="86">
        <f>ABS(M181-P181)</f>
        <v>1.9221206399855362E-5</v>
      </c>
      <c r="R181">
        <f>(G181+H181*N181+I181*N181*N181+J181*N181*N181*N181+K181*N181*N181*N181*N181)/100000</f>
        <v>2.2705945439999997</v>
      </c>
      <c r="S181" s="86">
        <f>ABS(R181-O181)</f>
        <v>5.456000000236827E-6</v>
      </c>
    </row>
    <row r="182" spans="1:19" ht="25" x14ac:dyDescent="0.15">
      <c r="A182" s="63">
        <v>178</v>
      </c>
      <c r="B182" s="16" t="s">
        <v>378</v>
      </c>
      <c r="C182" s="22" t="s">
        <v>777</v>
      </c>
      <c r="D182" s="16" t="s">
        <v>379</v>
      </c>
      <c r="E182" s="17">
        <v>82.143600000000006</v>
      </c>
      <c r="F182" s="62">
        <v>100</v>
      </c>
      <c r="G182" s="116">
        <v>82795</v>
      </c>
      <c r="H182" s="101">
        <v>283.39999999999998</v>
      </c>
      <c r="I182" s="103"/>
      <c r="J182" s="103"/>
      <c r="K182" s="103"/>
      <c r="L182" s="19">
        <v>300</v>
      </c>
      <c r="M182" s="20">
        <v>1.6781999999999999</v>
      </c>
      <c r="N182" s="19">
        <v>354.35</v>
      </c>
      <c r="O182" s="21">
        <v>1.8322000000000001</v>
      </c>
      <c r="P182">
        <f>(G182+H182*L182+I182*L182*L182+J182*L182*L182*L182+K182*L182*L182*L182*L182)/100000</f>
        <v>1.67815</v>
      </c>
      <c r="Q182" s="86">
        <f>ABS(M182-P182)</f>
        <v>4.9999999999883471E-5</v>
      </c>
      <c r="R182">
        <f>(G182+H182*N182+I182*N182*N182+J182*N182*N182*N182+K182*N182*N182*N182*N182)/100000</f>
        <v>1.8321778999999998</v>
      </c>
      <c r="S182" s="86">
        <f>ABS(R182-O182)</f>
        <v>2.2100000000246922E-5</v>
      </c>
    </row>
    <row r="183" spans="1:19" ht="25" x14ac:dyDescent="0.35">
      <c r="A183" s="61">
        <v>179</v>
      </c>
      <c r="B183" s="27" t="s">
        <v>380</v>
      </c>
      <c r="C183" s="28" t="s">
        <v>853</v>
      </c>
      <c r="D183" s="27" t="s">
        <v>381</v>
      </c>
      <c r="E183" s="38">
        <v>118.24036</v>
      </c>
      <c r="F183" s="60">
        <v>100</v>
      </c>
      <c r="G183" s="114">
        <v>303320</v>
      </c>
      <c r="H183" s="106">
        <v>-1009</v>
      </c>
      <c r="I183" s="142">
        <v>3.3885000000000001</v>
      </c>
      <c r="J183" s="127">
        <v>-2.7620000000000001E-3</v>
      </c>
      <c r="K183" s="103"/>
      <c r="L183" s="31">
        <v>192.62</v>
      </c>
      <c r="M183" s="32">
        <v>2.1495000000000002</v>
      </c>
      <c r="N183" s="31">
        <v>430</v>
      </c>
      <c r="O183" s="33">
        <v>2.7639</v>
      </c>
      <c r="P183">
        <f>(G183+H183*L183+I183*L183*L183+J183*L183*L183*L183+K183*L183*L183*L183*L183)/100000</f>
        <v>2.1494899959408529</v>
      </c>
      <c r="Q183" s="86">
        <f>ABS(M183-P183)</f>
        <v>1.0004059147306066E-5</v>
      </c>
      <c r="R183">
        <f>(G183+H183*N183+I183*N183*N183+J183*N183*N183*N183+K183*N183*N183*N183*N183)/100000</f>
        <v>2.76385316</v>
      </c>
      <c r="S183" s="86">
        <f>ABS(R183-O183)</f>
        <v>4.6839999999992443E-5</v>
      </c>
    </row>
    <row r="184" spans="1:19" ht="25" x14ac:dyDescent="0.35">
      <c r="A184" s="61">
        <v>180</v>
      </c>
      <c r="B184" s="27" t="s">
        <v>382</v>
      </c>
      <c r="C184" s="28" t="s">
        <v>777</v>
      </c>
      <c r="D184" s="27" t="s">
        <v>383</v>
      </c>
      <c r="E184" s="30">
        <v>82.143600000000006</v>
      </c>
      <c r="F184" s="60">
        <v>100</v>
      </c>
      <c r="G184" s="114">
        <v>93000</v>
      </c>
      <c r="H184" s="114">
        <v>326</v>
      </c>
      <c r="I184" s="103"/>
      <c r="J184" s="103"/>
      <c r="K184" s="103"/>
      <c r="L184" s="31">
        <v>200</v>
      </c>
      <c r="M184" s="32">
        <v>1.5820000000000001</v>
      </c>
      <c r="N184" s="31">
        <v>344.48</v>
      </c>
      <c r="O184" s="33">
        <v>2.0529999999999999</v>
      </c>
      <c r="P184">
        <f>(G184+H184*L184+I184*L184*L184+J184*L184*L184*L184+K184*L184*L184*L184*L184)/100000</f>
        <v>1.5820000000000001</v>
      </c>
      <c r="Q184" s="86">
        <f>ABS(M184-P184)</f>
        <v>0</v>
      </c>
      <c r="R184">
        <f>(G184+H184*N184+I184*N184*N184+J184*N184*N184*N184+K184*N184*N184*N184*N184)/100000</f>
        <v>2.0530048000000001</v>
      </c>
      <c r="S184" s="86">
        <f>ABS(R184-O184)</f>
        <v>4.8000000001380272E-6</v>
      </c>
    </row>
    <row r="185" spans="1:19" ht="25" x14ac:dyDescent="0.35">
      <c r="A185" s="61">
        <v>181</v>
      </c>
      <c r="B185" s="27" t="s">
        <v>384</v>
      </c>
      <c r="C185" s="28" t="s">
        <v>777</v>
      </c>
      <c r="D185" s="27" t="s">
        <v>385</v>
      </c>
      <c r="E185" s="30">
        <v>82.143600000000006</v>
      </c>
      <c r="F185" s="60">
        <v>100</v>
      </c>
      <c r="G185" s="114">
        <v>94860</v>
      </c>
      <c r="H185" s="88">
        <v>254.15</v>
      </c>
      <c r="I185" s="103"/>
      <c r="J185" s="103"/>
      <c r="K185" s="103"/>
      <c r="L185" s="31">
        <v>300</v>
      </c>
      <c r="M185" s="32">
        <v>1.7111000000000001</v>
      </c>
      <c r="N185" s="31">
        <v>357.67</v>
      </c>
      <c r="O185" s="33">
        <v>1.8575999999999999</v>
      </c>
      <c r="P185">
        <f>(G185+H185*L185+I185*L185*L185+J185*L185*L185*L185+K185*L185*L185*L185*L185)/100000</f>
        <v>1.71105</v>
      </c>
      <c r="Q185" s="86">
        <f>ABS(M185-P185)</f>
        <v>5.0000000000105516E-5</v>
      </c>
      <c r="R185">
        <f>(G185+H185*N185+I185*N185*N185+J185*N185*N185*N185+K185*N185*N185*N185*N185)/100000</f>
        <v>1.8576183050000001</v>
      </c>
      <c r="S185" s="86">
        <f>ABS(R185-O185)</f>
        <v>1.8305000000218286E-5</v>
      </c>
    </row>
    <row r="186" spans="1:19" ht="25" x14ac:dyDescent="0.15">
      <c r="A186" s="63">
        <v>182</v>
      </c>
      <c r="B186" s="16" t="s">
        <v>386</v>
      </c>
      <c r="C186" s="22" t="s">
        <v>854</v>
      </c>
      <c r="D186" s="16" t="s">
        <v>387</v>
      </c>
      <c r="E186" s="24">
        <v>32.045160000000003</v>
      </c>
      <c r="F186" s="62">
        <v>100</v>
      </c>
      <c r="G186" s="116">
        <v>79815</v>
      </c>
      <c r="H186" s="109">
        <v>50.929000000000002</v>
      </c>
      <c r="I186" s="113">
        <v>4.3379000000000001E-2</v>
      </c>
      <c r="J186" s="103"/>
      <c r="K186" s="103"/>
      <c r="L186" s="19">
        <v>274.69</v>
      </c>
      <c r="M186" s="20">
        <v>0.97077999999999998</v>
      </c>
      <c r="N186" s="19">
        <v>653.15</v>
      </c>
      <c r="O186" s="21">
        <v>1.3158000000000001</v>
      </c>
      <c r="P186">
        <f>(G186+H186*L186+I186*L186*L186+J186*L186*L186*L186+K186*L186*L186*L186*L186)/100000</f>
        <v>0.97077831934221892</v>
      </c>
      <c r="Q186" s="86">
        <f>ABS(M186-P186)</f>
        <v>1.6806577810557499E-6</v>
      </c>
      <c r="R186">
        <f>(G186+H186*N186+I186*N186*N186+J186*N186*N186*N186+K186*N186*N186*N186*N186)/100000</f>
        <v>1.3158497128312749</v>
      </c>
      <c r="S186" s="86">
        <f>ABS(R186-O186)</f>
        <v>4.9712831274861813E-5</v>
      </c>
    </row>
    <row r="187" spans="1:19" ht="25" x14ac:dyDescent="0.35">
      <c r="A187" s="61">
        <v>183</v>
      </c>
      <c r="B187" s="27" t="s">
        <v>388</v>
      </c>
      <c r="C187" s="28" t="s">
        <v>855</v>
      </c>
      <c r="D187" s="27" t="s">
        <v>389</v>
      </c>
      <c r="E187" s="38">
        <v>2.0158800000000001</v>
      </c>
      <c r="F187" s="183">
        <v>114</v>
      </c>
      <c r="G187" s="166">
        <v>66.653000000000006</v>
      </c>
      <c r="H187" s="115">
        <v>6765.9</v>
      </c>
      <c r="I187" s="94">
        <v>-123.63</v>
      </c>
      <c r="J187" s="91">
        <v>478.27</v>
      </c>
      <c r="K187" s="103"/>
      <c r="L187" s="37">
        <v>13.95</v>
      </c>
      <c r="M187" s="32">
        <v>0.12622</v>
      </c>
      <c r="N187" s="37">
        <v>32</v>
      </c>
      <c r="O187" s="33">
        <v>1.3122</v>
      </c>
      <c r="P187">
        <f>(G187+H187*L187+I187*L187*L187+J187*L187*L187*L187+K187*L187*L187*L187*L187)/100000</f>
        <v>13.687541514912496</v>
      </c>
      <c r="Q187" s="86">
        <f>ABS(M187-P187)</f>
        <v>13.561321514912496</v>
      </c>
      <c r="R187">
        <f>(G187+H187*N187+I187*N187*N187+J187*N187*N187*N187+K187*N187*N187*N187*N187)/100000</f>
        <v>157.61929692999999</v>
      </c>
      <c r="S187" s="86">
        <f>ABS(R187-O187)</f>
        <v>156.30709693</v>
      </c>
    </row>
    <row r="188" spans="1:19" x14ac:dyDescent="0.15">
      <c r="A188" s="63">
        <v>184</v>
      </c>
      <c r="B188" s="16" t="s">
        <v>390</v>
      </c>
      <c r="C188" s="16" t="s">
        <v>391</v>
      </c>
      <c r="D188" s="16" t="s">
        <v>392</v>
      </c>
      <c r="E188" s="24">
        <v>80.911940000000001</v>
      </c>
      <c r="F188" s="62">
        <v>100</v>
      </c>
      <c r="G188" s="116">
        <v>57720</v>
      </c>
      <c r="H188" s="141">
        <v>9.9</v>
      </c>
      <c r="I188" s="103"/>
      <c r="J188" s="103"/>
      <c r="K188" s="103"/>
      <c r="L188" s="19">
        <v>185.15</v>
      </c>
      <c r="M188" s="20">
        <v>0.59553</v>
      </c>
      <c r="N188" s="19">
        <v>206.45</v>
      </c>
      <c r="O188" s="21">
        <v>0.59763999999999995</v>
      </c>
      <c r="P188">
        <f>(G188+H188*L188+I188*L188*L188+J188*L188*L188*L188+K188*L188*L188*L188*L188)/100000</f>
        <v>0.59552985000000003</v>
      </c>
      <c r="Q188" s="86">
        <f>ABS(M188-P188)</f>
        <v>1.4999999997655777E-7</v>
      </c>
      <c r="R188">
        <f>(G188+H188*N188+I188*N188*N188+J188*N188*N188*N188+K188*N188*N188*N188*N188)/100000</f>
        <v>0.59763854999999999</v>
      </c>
      <c r="S188" s="86">
        <f>ABS(R188-O188)</f>
        <v>1.449999999958429E-6</v>
      </c>
    </row>
    <row r="189" spans="1:19" x14ac:dyDescent="0.15">
      <c r="A189" s="63">
        <v>185</v>
      </c>
      <c r="B189" s="16" t="s">
        <v>393</v>
      </c>
      <c r="C189" s="16" t="s">
        <v>394</v>
      </c>
      <c r="D189" s="16" t="s">
        <v>395</v>
      </c>
      <c r="E189" s="24">
        <v>36.460940000000001</v>
      </c>
      <c r="F189" s="62">
        <v>100</v>
      </c>
      <c r="G189" s="116">
        <v>47300</v>
      </c>
      <c r="H189" s="152">
        <v>90</v>
      </c>
      <c r="I189" s="103"/>
      <c r="J189" s="103"/>
      <c r="K189" s="103"/>
      <c r="L189" s="19">
        <v>165</v>
      </c>
      <c r="M189" s="20">
        <v>0.62150000000000005</v>
      </c>
      <c r="N189" s="19">
        <v>185</v>
      </c>
      <c r="O189" s="21">
        <v>0.63949999999999996</v>
      </c>
      <c r="P189">
        <f>(G189+H189*L189+I189*L189*L189+J189*L189*L189*L189+K189*L189*L189*L189*L189)/100000</f>
        <v>0.62150000000000005</v>
      </c>
      <c r="Q189" s="86">
        <f>ABS(M189-P189)</f>
        <v>0</v>
      </c>
      <c r="R189">
        <f>(G189+H189*N189+I189*N189*N189+J189*N189*N189*N189+K189*N189*N189*N189*N189)/100000</f>
        <v>0.63949999999999996</v>
      </c>
      <c r="S189" s="86">
        <f>ABS(R189-O189)</f>
        <v>0</v>
      </c>
    </row>
    <row r="190" spans="1:19" x14ac:dyDescent="0.15">
      <c r="A190" s="63">
        <v>186</v>
      </c>
      <c r="B190" s="16" t="s">
        <v>396</v>
      </c>
      <c r="C190" s="16" t="s">
        <v>397</v>
      </c>
      <c r="D190" s="16" t="s">
        <v>398</v>
      </c>
      <c r="E190" s="24">
        <v>27.02534</v>
      </c>
      <c r="F190" s="62">
        <v>100</v>
      </c>
      <c r="G190" s="116">
        <v>95398</v>
      </c>
      <c r="H190" s="89">
        <v>-197.52</v>
      </c>
      <c r="I190" s="136">
        <v>0.38829999999999998</v>
      </c>
      <c r="J190" s="103"/>
      <c r="K190" s="103"/>
      <c r="L190" s="19">
        <v>259.83</v>
      </c>
      <c r="M190" s="20">
        <v>0.70291000000000003</v>
      </c>
      <c r="N190" s="19">
        <v>298.85000000000002</v>
      </c>
      <c r="O190" s="21">
        <v>0.71048999999999995</v>
      </c>
      <c r="P190">
        <f>(G190+H190*L190+I190*L190*L190+J190*L190*L190*L190+K190*L190*L190*L190*L190)/100000</f>
        <v>0.70291143901870001</v>
      </c>
      <c r="Q190" s="86">
        <f>ABS(M190-P190)</f>
        <v>1.4390186999779786E-6</v>
      </c>
      <c r="R190">
        <f>(G190+H190*N190+I190*N190*N190+J190*N190*N190*N190+K190*N190*N190*N190*N190)/100000</f>
        <v>0.7104873452674999</v>
      </c>
      <c r="S190" s="86">
        <f>ABS(R190-O190)</f>
        <v>2.6547325000514377E-6</v>
      </c>
    </row>
    <row r="191" spans="1:19" x14ac:dyDescent="0.15">
      <c r="A191" s="63">
        <v>187</v>
      </c>
      <c r="B191" s="16" t="s">
        <v>399</v>
      </c>
      <c r="C191" s="16" t="s">
        <v>400</v>
      </c>
      <c r="D191" s="16" t="s">
        <v>401</v>
      </c>
      <c r="E191" s="181">
        <v>20.0063432</v>
      </c>
      <c r="F191" s="62">
        <v>100</v>
      </c>
      <c r="G191" s="116">
        <v>62520</v>
      </c>
      <c r="H191" s="89">
        <v>-223.02</v>
      </c>
      <c r="I191" s="136">
        <v>0.62970000000000004</v>
      </c>
      <c r="J191" s="103"/>
      <c r="K191" s="103"/>
      <c r="L191" s="19">
        <v>189.79</v>
      </c>
      <c r="M191" s="20">
        <v>0.42875000000000002</v>
      </c>
      <c r="N191" s="19">
        <v>292.67</v>
      </c>
      <c r="O191" s="21">
        <v>0.51185999999999998</v>
      </c>
      <c r="P191">
        <f>(G191+H191*L191+I191*L191*L191+J191*L191*L191*L191+K191*L191*L191*L191*L191)/100000</f>
        <v>0.42874981909770005</v>
      </c>
      <c r="Q191" s="86">
        <f>ABS(M191-P191)</f>
        <v>1.8090229997325125E-7</v>
      </c>
      <c r="R191">
        <f>(G191+H191*N191+I191*N191*N191+J191*N191*N191*N191+K191*N191*N191*N191*N191)/100000</f>
        <v>0.51186149088330002</v>
      </c>
      <c r="S191" s="86">
        <f>ABS(R191-O191)</f>
        <v>1.4908833000371047E-6</v>
      </c>
    </row>
    <row r="192" spans="1:19" ht="25" x14ac:dyDescent="0.35">
      <c r="A192" s="61">
        <v>188</v>
      </c>
      <c r="B192" s="27" t="s">
        <v>402</v>
      </c>
      <c r="C192" s="28" t="s">
        <v>856</v>
      </c>
      <c r="D192" s="27" t="s">
        <v>403</v>
      </c>
      <c r="E192" s="38">
        <v>34.080880000000001</v>
      </c>
      <c r="F192" s="183">
        <v>114</v>
      </c>
      <c r="G192" s="166">
        <v>64.665999999999997</v>
      </c>
      <c r="H192" s="114">
        <v>49354</v>
      </c>
      <c r="I192" s="133">
        <v>22.492999999999999</v>
      </c>
      <c r="J192" s="122">
        <v>-1623</v>
      </c>
      <c r="K192" s="103"/>
      <c r="L192" s="31">
        <v>187.68</v>
      </c>
      <c r="M192" s="32">
        <v>0.67327000000000004</v>
      </c>
      <c r="N192" s="31">
        <v>370</v>
      </c>
      <c r="O192" s="33">
        <v>4.9183000000000003</v>
      </c>
      <c r="P192">
        <f>(G192+H192*L192+I192*L192*L192+J192*L192*L192*L192+K192*L192*L192*L192*L192)/100000</f>
        <v>-107192.72445466815</v>
      </c>
      <c r="Q192" s="86">
        <f>ABS(M192-P192)</f>
        <v>107193.39772466815</v>
      </c>
      <c r="R192">
        <f>(G192+H192*N192+I192*N192*N192+J192*N192*N192*N192+K192*N192*N192*N192*N192)/100000</f>
        <v>-821884.78663634008</v>
      </c>
      <c r="S192" s="86">
        <f>ABS(R192-O192)</f>
        <v>821889.7049363401</v>
      </c>
    </row>
    <row r="193" spans="1:19" ht="25" x14ac:dyDescent="0.15">
      <c r="A193" s="63">
        <v>189</v>
      </c>
      <c r="B193" s="16" t="s">
        <v>404</v>
      </c>
      <c r="C193" s="16" t="s">
        <v>857</v>
      </c>
      <c r="D193" s="16" t="s">
        <v>405</v>
      </c>
      <c r="E193" s="24">
        <v>88.105119999999999</v>
      </c>
      <c r="F193" s="62">
        <v>100</v>
      </c>
      <c r="G193" s="116">
        <v>127540</v>
      </c>
      <c r="H193" s="89">
        <v>-65.349999999999994</v>
      </c>
      <c r="I193" s="118">
        <v>0.82867000000000002</v>
      </c>
      <c r="J193" s="103"/>
      <c r="K193" s="103"/>
      <c r="L193" s="19">
        <v>270</v>
      </c>
      <c r="M193" s="20">
        <v>1.7031000000000001</v>
      </c>
      <c r="N193" s="19">
        <v>427.65</v>
      </c>
      <c r="O193" s="21">
        <v>2.5114000000000001</v>
      </c>
      <c r="P193">
        <f>(G193+H193*L193+I193*L193*L193+J193*L193*L193*L193+K193*L193*L193*L193*L193)/100000</f>
        <v>1.70305543</v>
      </c>
      <c r="Q193" s="86">
        <f>ABS(M193-P193)</f>
        <v>4.4570000000021537E-5</v>
      </c>
      <c r="R193">
        <f>(G193+H193*N193+I193*N193*N193+J193*N193*N193*N193+K193*N193*N193*N193*N193)/100000</f>
        <v>2.5114398976007499</v>
      </c>
      <c r="S193" s="86">
        <f>ABS(R193-O193)</f>
        <v>3.9897600749849715E-5</v>
      </c>
    </row>
    <row r="194" spans="1:19" ht="25" x14ac:dyDescent="0.35">
      <c r="A194" s="61">
        <v>190</v>
      </c>
      <c r="B194" s="27" t="s">
        <v>406</v>
      </c>
      <c r="C194" s="27" t="s">
        <v>858</v>
      </c>
      <c r="D194" s="27" t="s">
        <v>407</v>
      </c>
      <c r="E194" s="38">
        <v>59.110259999999997</v>
      </c>
      <c r="F194" s="60">
        <v>100</v>
      </c>
      <c r="G194" s="114">
        <v>-32469</v>
      </c>
      <c r="H194" s="124">
        <v>1977.1</v>
      </c>
      <c r="I194" s="149">
        <v>-7.0145</v>
      </c>
      <c r="J194" s="204">
        <v>8.6913000000000008E-3</v>
      </c>
      <c r="K194" s="103"/>
      <c r="L194" s="31">
        <v>177.95</v>
      </c>
      <c r="M194" s="32">
        <v>1.4621</v>
      </c>
      <c r="N194" s="31">
        <v>320</v>
      </c>
      <c r="O194" s="33">
        <v>1.6671</v>
      </c>
      <c r="P194">
        <f>(G194+H194*L194+I194*L194*L194+J194*L194*L194*L194+K194*L194*L194*L194*L194)/100000</f>
        <v>1.4620884945076909</v>
      </c>
      <c r="Q194" s="86">
        <f>ABS(M194-P194)</f>
        <v>1.1505492309105136E-5</v>
      </c>
      <c r="R194">
        <f>(G194+H194*N194+I194*N194*N194+J194*N194*N194*N194+K194*N194*N194*N194*N194)/100000</f>
        <v>1.6671471840000007</v>
      </c>
      <c r="S194" s="86">
        <f>ABS(R194-O194)</f>
        <v>4.7184000000699555E-5</v>
      </c>
    </row>
    <row r="195" spans="1:19" ht="25" x14ac:dyDescent="0.15">
      <c r="A195" s="63">
        <v>191</v>
      </c>
      <c r="B195" s="16" t="s">
        <v>408</v>
      </c>
      <c r="C195" s="22" t="s">
        <v>859</v>
      </c>
      <c r="D195" s="16" t="s">
        <v>409</v>
      </c>
      <c r="E195" s="24">
        <v>104.06146</v>
      </c>
      <c r="F195" s="62">
        <v>100</v>
      </c>
      <c r="G195" s="116">
        <v>138790</v>
      </c>
      <c r="H195" s="89">
        <v>121.24</v>
      </c>
      <c r="I195" s="103"/>
      <c r="J195" s="103"/>
      <c r="K195" s="103"/>
      <c r="L195" s="19">
        <v>409.15</v>
      </c>
      <c r="M195" s="20">
        <v>1.8839999999999999</v>
      </c>
      <c r="N195" s="19">
        <v>580</v>
      </c>
      <c r="O195" s="21">
        <v>2.0911</v>
      </c>
      <c r="P195">
        <f>(G195+H195*L195+I195*L195*L195+J195*L195*L195*L195+K195*L195*L195*L195*L195)/100000</f>
        <v>1.8839534599999999</v>
      </c>
      <c r="Q195" s="86">
        <f>ABS(M195-P195)</f>
        <v>4.6540000000039328E-5</v>
      </c>
      <c r="R195">
        <f>(G195+H195*N195+I195*N195*N195+J195*N195*N195*N195+K195*N195*N195*N195*N195)/100000</f>
        <v>2.0910920000000002</v>
      </c>
      <c r="S195" s="86">
        <f>ABS(R195-O195)</f>
        <v>7.9999999997859561E-6</v>
      </c>
    </row>
    <row r="196" spans="1:19" ht="25" x14ac:dyDescent="0.35">
      <c r="A196" s="61">
        <v>192</v>
      </c>
      <c r="B196" s="27" t="s">
        <v>410</v>
      </c>
      <c r="C196" s="27" t="s">
        <v>761</v>
      </c>
      <c r="D196" s="27" t="s">
        <v>411</v>
      </c>
      <c r="E196" s="29">
        <v>86.089240000000004</v>
      </c>
      <c r="F196" s="60">
        <v>100</v>
      </c>
      <c r="G196" s="114">
        <v>146290</v>
      </c>
      <c r="H196" s="88">
        <v>-58.59</v>
      </c>
      <c r="I196" s="142">
        <v>0.35820000000000002</v>
      </c>
      <c r="J196" s="103"/>
      <c r="K196" s="103"/>
      <c r="L196" s="31">
        <v>288.14999999999998</v>
      </c>
      <c r="M196" s="32">
        <v>1.5914999999999999</v>
      </c>
      <c r="N196" s="31">
        <v>434.15</v>
      </c>
      <c r="O196" s="33">
        <v>1.8836999999999999</v>
      </c>
      <c r="P196">
        <f>(G196+H196*L196+I196*L196*L196+J196*L196*L196*L196+K196*L196*L196*L196*L196)/100000</f>
        <v>1.5914878883949999</v>
      </c>
      <c r="Q196" s="86">
        <f>ABS(M196-P196)</f>
        <v>1.2111605000031389E-5</v>
      </c>
      <c r="R196">
        <f>(G196+H196*N196+I196*N196*N196+J196*N196*N196*N196+K196*N196*N196*N196*N196)/100000</f>
        <v>1.8836891639949997</v>
      </c>
      <c r="S196" s="86">
        <f>ABS(R196-O196)</f>
        <v>1.0836005000181004E-5</v>
      </c>
    </row>
    <row r="197" spans="1:19" ht="25" x14ac:dyDescent="0.35">
      <c r="A197" s="61">
        <v>193</v>
      </c>
      <c r="B197" s="27" t="s">
        <v>412</v>
      </c>
      <c r="C197" s="28" t="s">
        <v>860</v>
      </c>
      <c r="D197" s="27" t="s">
        <v>413</v>
      </c>
      <c r="E197" s="36">
        <v>16.0425</v>
      </c>
      <c r="F197" s="183">
        <v>114</v>
      </c>
      <c r="G197" s="166">
        <v>65.707999999999998</v>
      </c>
      <c r="H197" s="114">
        <v>38883</v>
      </c>
      <c r="I197" s="94">
        <v>-257.95</v>
      </c>
      <c r="J197" s="91">
        <v>614.07000000000005</v>
      </c>
      <c r="K197" s="103"/>
      <c r="L197" s="68">
        <v>90.69</v>
      </c>
      <c r="M197" s="32">
        <v>0.53605000000000003</v>
      </c>
      <c r="N197" s="31">
        <v>190</v>
      </c>
      <c r="O197" s="226">
        <v>14.978</v>
      </c>
      <c r="P197">
        <f>(G197+H197*L197+I197*L197*L197+J197*L197*L197*L197+K197*L197*L197*L197*L197)/100000</f>
        <v>4594.3709005181654</v>
      </c>
      <c r="Q197" s="86">
        <f>ABS(M197-P197)</f>
        <v>4593.8348505181657</v>
      </c>
      <c r="R197">
        <f>(G197+H197*N197+I197*N197*N197+J197*N197*N197*N197+K197*N197*N197*N197*N197)/100000</f>
        <v>42099.819707080002</v>
      </c>
      <c r="S197" s="86">
        <f>ABS(R197-O197)</f>
        <v>42084.841707079999</v>
      </c>
    </row>
    <row r="198" spans="1:19" ht="25" x14ac:dyDescent="0.35">
      <c r="A198" s="61">
        <v>194</v>
      </c>
      <c r="B198" s="27" t="s">
        <v>414</v>
      </c>
      <c r="C198" s="28" t="s">
        <v>861</v>
      </c>
      <c r="D198" s="27" t="s">
        <v>415</v>
      </c>
      <c r="E198" s="29">
        <v>32.04186</v>
      </c>
      <c r="F198" s="60">
        <v>100</v>
      </c>
      <c r="G198" s="114">
        <v>256040</v>
      </c>
      <c r="H198" s="115">
        <v>-2741.4</v>
      </c>
      <c r="I198" s="133">
        <v>14.776999999999999</v>
      </c>
      <c r="J198" s="127">
        <v>-3.5077999999999998E-2</v>
      </c>
      <c r="K198" s="126">
        <v>3.2719000000000003E-5</v>
      </c>
      <c r="L198" s="37">
        <v>175.47</v>
      </c>
      <c r="M198" s="32">
        <v>0.71489000000000003</v>
      </c>
      <c r="N198" s="31">
        <v>503.15</v>
      </c>
      <c r="O198" s="33">
        <v>2.4645999999999999</v>
      </c>
      <c r="P198">
        <f>(G198+H198*L198+I198*L198*L198+J198*L198*L198*L198+K198*L198*L198*L198*L198)/100000</f>
        <v>0.71489146066257292</v>
      </c>
      <c r="Q198" s="86">
        <f>ABS(M198-P198)</f>
        <v>1.4606625728941225E-6</v>
      </c>
      <c r="R198">
        <f>(G198+H198*N198+I198*N198*N198+J198*N198*N198*N198+K198*N198*N198*N198*N198)/100000</f>
        <v>2.464627561659976</v>
      </c>
      <c r="S198" s="86">
        <f>ABS(R198-O198)</f>
        <v>2.7561659976083064E-5</v>
      </c>
    </row>
    <row r="199" spans="1:19" ht="25" x14ac:dyDescent="0.15">
      <c r="A199" s="63">
        <v>195</v>
      </c>
      <c r="B199" s="16" t="s">
        <v>416</v>
      </c>
      <c r="C199" s="22" t="s">
        <v>809</v>
      </c>
      <c r="D199" s="16" t="s">
        <v>417</v>
      </c>
      <c r="E199" s="34">
        <v>73.093779999999995</v>
      </c>
      <c r="F199" s="62">
        <v>100</v>
      </c>
      <c r="G199" s="116">
        <v>62600</v>
      </c>
      <c r="H199" s="101">
        <v>243.4</v>
      </c>
      <c r="I199" s="103"/>
      <c r="J199" s="103"/>
      <c r="K199" s="103"/>
      <c r="L199" s="39">
        <v>359</v>
      </c>
      <c r="M199" s="20">
        <v>1.4998</v>
      </c>
      <c r="N199" s="19">
        <v>538.5</v>
      </c>
      <c r="O199" s="21">
        <v>1.9367000000000001</v>
      </c>
      <c r="P199">
        <f>(G199+H199*L199+I199*L199*L199+J199*L199*L199*L199+K199*L199*L199*L199*L199)/100000</f>
        <v>1.499806</v>
      </c>
      <c r="Q199" s="86">
        <f>ABS(M199-P199)</f>
        <v>5.9999999999504894E-6</v>
      </c>
      <c r="R199">
        <f>(G199+H199*N199+I199*N199*N199+J199*N199*N199*N199+K199*N199*N199*N199*N199)/100000</f>
        <v>1.9367090000000002</v>
      </c>
      <c r="S199" s="86">
        <f>ABS(R199-O199)</f>
        <v>9.0000000001477787E-6</v>
      </c>
    </row>
    <row r="200" spans="1:19" ht="25" x14ac:dyDescent="0.15">
      <c r="A200" s="63">
        <v>196</v>
      </c>
      <c r="B200" s="16" t="s">
        <v>418</v>
      </c>
      <c r="C200" s="22" t="s">
        <v>831</v>
      </c>
      <c r="D200" s="16" t="s">
        <v>419</v>
      </c>
      <c r="E200" s="34">
        <v>74.078540000000004</v>
      </c>
      <c r="F200" s="62">
        <v>100</v>
      </c>
      <c r="G200" s="116">
        <v>61260</v>
      </c>
      <c r="H200" s="101">
        <v>270.89999999999998</v>
      </c>
      <c r="I200" s="103"/>
      <c r="J200" s="103"/>
      <c r="K200" s="103"/>
      <c r="L200" s="39">
        <v>253.4</v>
      </c>
      <c r="M200" s="20">
        <v>1.2990999999999999</v>
      </c>
      <c r="N200" s="19">
        <v>373.4</v>
      </c>
      <c r="O200" s="21">
        <v>1.6241000000000001</v>
      </c>
      <c r="P200">
        <f>(G200+H200*L200+I200*L200*L200+J200*L200*L200*L200+K200*L200*L200*L200*L200)/100000</f>
        <v>1.2990606</v>
      </c>
      <c r="Q200" s="86">
        <f>ABS(M200-P200)</f>
        <v>3.9399999999911728E-5</v>
      </c>
      <c r="R200">
        <f>(G200+H200*N200+I200*N200*N200+J200*N200*N200*N200+K200*N200*N200*N200*N200)/100000</f>
        <v>1.6241406</v>
      </c>
      <c r="S200" s="86">
        <f>ABS(R200-O200)</f>
        <v>4.0599999999946235E-5</v>
      </c>
    </row>
    <row r="201" spans="1:19" ht="25" x14ac:dyDescent="0.15">
      <c r="A201" s="63">
        <v>197</v>
      </c>
      <c r="B201" s="16" t="s">
        <v>420</v>
      </c>
      <c r="C201" s="22" t="s">
        <v>862</v>
      </c>
      <c r="D201" s="16" t="s">
        <v>421</v>
      </c>
      <c r="E201" s="34">
        <v>40.063859999999998</v>
      </c>
      <c r="F201" s="62">
        <v>100</v>
      </c>
      <c r="G201" s="116">
        <v>79791</v>
      </c>
      <c r="H201" s="89">
        <v>89.49</v>
      </c>
      <c r="I201" s="103"/>
      <c r="J201" s="103"/>
      <c r="K201" s="103"/>
      <c r="L201" s="39">
        <v>200</v>
      </c>
      <c r="M201" s="20">
        <v>0.97689000000000004</v>
      </c>
      <c r="N201" s="19">
        <v>249.94</v>
      </c>
      <c r="O201" s="21">
        <v>1.0216000000000001</v>
      </c>
      <c r="P201">
        <f>(G201+H201*L201+I201*L201*L201+J201*L201*L201*L201+K201*L201*L201*L201*L201)/100000</f>
        <v>0.97689000000000004</v>
      </c>
      <c r="Q201" s="86">
        <f>ABS(M201-P201)</f>
        <v>0</v>
      </c>
      <c r="R201">
        <f>(G201+H201*N201+I201*N201*N201+J201*N201*N201*N201+K201*N201*N201*N201*N201)/100000</f>
        <v>1.0215813060000001</v>
      </c>
      <c r="S201" s="86">
        <f>ABS(R201-O201)</f>
        <v>1.8693999999985778E-5</v>
      </c>
    </row>
    <row r="202" spans="1:19" ht="25" x14ac:dyDescent="0.35">
      <c r="A202" s="61">
        <v>198</v>
      </c>
      <c r="B202" s="27" t="s">
        <v>422</v>
      </c>
      <c r="C202" s="28" t="s">
        <v>863</v>
      </c>
      <c r="D202" s="27" t="s">
        <v>423</v>
      </c>
      <c r="E202" s="29">
        <v>86.089240000000004</v>
      </c>
      <c r="F202" s="60">
        <v>100</v>
      </c>
      <c r="G202" s="114">
        <v>275500</v>
      </c>
      <c r="H202" s="106">
        <v>-1147</v>
      </c>
      <c r="I202" s="137">
        <v>2.5680000000000001</v>
      </c>
      <c r="J202" s="103"/>
      <c r="K202" s="103"/>
      <c r="L202" s="37">
        <v>196.32</v>
      </c>
      <c r="M202" s="32">
        <v>1.4930000000000001</v>
      </c>
      <c r="N202" s="31">
        <v>353.35</v>
      </c>
      <c r="O202" s="33">
        <v>1.9084000000000001</v>
      </c>
      <c r="P202">
        <f>(G202+H202*L202+I202*L202*L202+J202*L202*L202*L202+K202*L202*L202*L202*L202)/100000</f>
        <v>1.4929564088320002</v>
      </c>
      <c r="Q202" s="86">
        <f>ABS(M202-P202)</f>
        <v>4.3591167999901259E-5</v>
      </c>
      <c r="R202">
        <f>(G202+H202*N202+I202*N202*N202+J202*N202*N202*N202+K202*N202*N202*N202*N202)/100000</f>
        <v>1.9083832938</v>
      </c>
      <c r="S202" s="86">
        <f>ABS(R202-O202)</f>
        <v>1.670620000004952E-5</v>
      </c>
    </row>
    <row r="203" spans="1:19" ht="25" x14ac:dyDescent="0.15">
      <c r="A203" s="63">
        <v>199</v>
      </c>
      <c r="B203" s="16" t="s">
        <v>424</v>
      </c>
      <c r="C203" s="22" t="s">
        <v>864</v>
      </c>
      <c r="D203" s="16" t="s">
        <v>425</v>
      </c>
      <c r="E203" s="17">
        <v>31.057099999999998</v>
      </c>
      <c r="F203" s="62">
        <v>100</v>
      </c>
      <c r="G203" s="116">
        <v>92520</v>
      </c>
      <c r="H203" s="89">
        <v>37.450000000000003</v>
      </c>
      <c r="I203" s="103"/>
      <c r="J203" s="103"/>
      <c r="K203" s="103"/>
      <c r="L203" s="39">
        <v>179.69</v>
      </c>
      <c r="M203" s="20">
        <v>0.99248999999999998</v>
      </c>
      <c r="N203" s="19">
        <v>266.82</v>
      </c>
      <c r="O203" s="21">
        <v>1.0250999999999999</v>
      </c>
      <c r="P203">
        <f>(G203+H203*L203+I203*L203*L203+J203*L203*L203*L203+K203*L203*L203*L203*L203)/100000</f>
        <v>0.9924939049999999</v>
      </c>
      <c r="Q203" s="86">
        <f>ABS(M203-P203)</f>
        <v>3.9049999999152263E-6</v>
      </c>
      <c r="R203">
        <f>(G203+H203*N203+I203*N203*N203+J203*N203*N203*N203+K203*N203*N203*N203*N203)/100000</f>
        <v>1.02512409</v>
      </c>
      <c r="S203" s="86">
        <f>ABS(R203-O203)</f>
        <v>2.4090000000143164E-5</v>
      </c>
    </row>
    <row r="204" spans="1:19" ht="25" x14ac:dyDescent="0.15">
      <c r="A204" s="63">
        <v>200</v>
      </c>
      <c r="B204" s="16" t="s">
        <v>426</v>
      </c>
      <c r="C204" s="22" t="s">
        <v>865</v>
      </c>
      <c r="D204" s="16" t="s">
        <v>427</v>
      </c>
      <c r="E204" s="24">
        <v>136.14792</v>
      </c>
      <c r="F204" s="62">
        <v>100</v>
      </c>
      <c r="G204" s="116">
        <v>125630</v>
      </c>
      <c r="H204" s="89">
        <v>279.75</v>
      </c>
      <c r="I204" s="103"/>
      <c r="J204" s="103"/>
      <c r="K204" s="103"/>
      <c r="L204" s="39">
        <v>260.75</v>
      </c>
      <c r="M204" s="20">
        <v>1.9857</v>
      </c>
      <c r="N204" s="19">
        <v>472.65</v>
      </c>
      <c r="O204" s="21">
        <v>2.5785</v>
      </c>
      <c r="P204">
        <f>(G204+H204*L204+I204*L204*L204+J204*L204*L204*L204+K204*L204*L204*L204*L204)/100000</f>
        <v>1.985748125</v>
      </c>
      <c r="Q204" s="86">
        <f>ABS(M204-P204)</f>
        <v>4.8124999999954454E-5</v>
      </c>
      <c r="R204">
        <f>(G204+H204*N204+I204*N204*N204+J204*N204*N204*N204+K204*N204*N204*N204*N204)/100000</f>
        <v>2.5785383749999999</v>
      </c>
      <c r="S204" s="86">
        <f>ABS(R204-O204)</f>
        <v>3.8374999999923887E-5</v>
      </c>
    </row>
    <row r="205" spans="1:19" ht="25" x14ac:dyDescent="0.15">
      <c r="A205" s="63">
        <v>201</v>
      </c>
      <c r="B205" s="16" t="s">
        <v>428</v>
      </c>
      <c r="C205" s="22" t="s">
        <v>779</v>
      </c>
      <c r="D205" s="16" t="s">
        <v>429</v>
      </c>
      <c r="E205" s="24">
        <v>68.117019999999997</v>
      </c>
      <c r="F205" s="62">
        <v>100</v>
      </c>
      <c r="G205" s="116">
        <v>135370</v>
      </c>
      <c r="H205" s="89">
        <v>-133.34</v>
      </c>
      <c r="I205" s="118">
        <v>0.63868000000000003</v>
      </c>
      <c r="J205" s="103"/>
      <c r="K205" s="103"/>
      <c r="L205" s="39">
        <v>159.53</v>
      </c>
      <c r="M205" s="20">
        <v>1.3035000000000001</v>
      </c>
      <c r="N205" s="19">
        <v>314.56</v>
      </c>
      <c r="O205" s="21">
        <v>1.5662</v>
      </c>
      <c r="P205">
        <f>(G205+H205*L205+I205*L205*L205+J205*L205*L205*L205+K205*L205*L205*L205*L205)/100000</f>
        <v>1.30352561412412</v>
      </c>
      <c r="Q205" s="86">
        <f>ABS(M205-P205)</f>
        <v>2.5614124119943682E-5</v>
      </c>
      <c r="R205">
        <f>(G205+H205*N205+I205*N205*N205+J205*N205*N205*N205+K205*N205*N205*N205*N205)/100000</f>
        <v>1.5662267415244799</v>
      </c>
      <c r="S205" s="86">
        <f>ABS(R205-O205)</f>
        <v>2.6741524479900747E-5</v>
      </c>
    </row>
    <row r="206" spans="1:19" ht="25" x14ac:dyDescent="0.15">
      <c r="A206" s="66">
        <v>202</v>
      </c>
      <c r="B206" s="16" t="s">
        <v>430</v>
      </c>
      <c r="C206" s="22" t="s">
        <v>866</v>
      </c>
      <c r="D206" s="16" t="s">
        <v>431</v>
      </c>
      <c r="E206" s="34">
        <v>72.148780000000002</v>
      </c>
      <c r="F206" s="62">
        <v>100</v>
      </c>
      <c r="G206" s="116">
        <v>108300</v>
      </c>
      <c r="H206" s="108">
        <v>146</v>
      </c>
      <c r="I206" s="128">
        <v>-0.29199999999999998</v>
      </c>
      <c r="J206" s="131">
        <v>1.5100000000000001E-3</v>
      </c>
      <c r="K206" s="102"/>
      <c r="L206" s="19">
        <v>113.25</v>
      </c>
      <c r="M206" s="20">
        <v>1.2327999999999999</v>
      </c>
      <c r="N206" s="19">
        <v>310</v>
      </c>
      <c r="O206" s="21">
        <v>1.7048000000000001</v>
      </c>
      <c r="P206">
        <f>(G206+H206*L206+I206*L206*L206+J206*L206*L206*L206+K206*L206*L206*L206*L206)/100000</f>
        <v>1.2328270312921876</v>
      </c>
      <c r="Q206" s="86">
        <f>ABS(M206-P206)</f>
        <v>2.703129218772915E-5</v>
      </c>
      <c r="R206">
        <f>(G206+H206*N206+I206*N206*N206+J206*N206*N206*N206+K206*N206*N206*N206*N206)/100000</f>
        <v>1.7048321000000002</v>
      </c>
      <c r="S206" s="86">
        <f>ABS(R206-O206)</f>
        <v>3.210000000009039E-5</v>
      </c>
    </row>
    <row r="207" spans="1:19" ht="25" x14ac:dyDescent="0.15">
      <c r="A207" s="66">
        <v>203</v>
      </c>
      <c r="B207" s="16" t="s">
        <v>432</v>
      </c>
      <c r="C207" s="22" t="s">
        <v>836</v>
      </c>
      <c r="D207" s="16" t="s">
        <v>433</v>
      </c>
      <c r="E207" s="18">
        <v>102.1317</v>
      </c>
      <c r="F207" s="62">
        <v>100</v>
      </c>
      <c r="G207" s="116">
        <v>74200</v>
      </c>
      <c r="H207" s="101">
        <v>417.4</v>
      </c>
      <c r="I207" s="102"/>
      <c r="J207" s="102"/>
      <c r="K207" s="102"/>
      <c r="L207" s="19">
        <v>321.5</v>
      </c>
      <c r="M207" s="20">
        <v>2.0838999999999999</v>
      </c>
      <c r="N207" s="19">
        <v>481.5</v>
      </c>
      <c r="O207" s="21">
        <v>2.7517999999999998</v>
      </c>
      <c r="P207">
        <f>(G207+H207*L207+I207*L207*L207+J207*L207*L207*L207+K207*L207*L207*L207*L207)/100000</f>
        <v>2.0839410000000003</v>
      </c>
      <c r="Q207" s="86">
        <f>ABS(M207-P207)</f>
        <v>4.1000000000401826E-5</v>
      </c>
      <c r="R207">
        <f>(G207+H207*N207+I207*N207*N207+J207*N207*N207*N207+K207*N207*N207*N207*N207)/100000</f>
        <v>2.7517809999999998</v>
      </c>
      <c r="S207" s="86">
        <f>ABS(R207-O207)</f>
        <v>1.8999999999991246E-5</v>
      </c>
    </row>
    <row r="208" spans="1:19" ht="25" x14ac:dyDescent="0.15">
      <c r="A208" s="66">
        <v>204</v>
      </c>
      <c r="B208" s="16" t="s">
        <v>434</v>
      </c>
      <c r="C208" s="22" t="s">
        <v>834</v>
      </c>
      <c r="D208" s="16" t="s">
        <v>435</v>
      </c>
      <c r="E208" s="17">
        <v>88.148200000000003</v>
      </c>
      <c r="F208" s="62">
        <v>100</v>
      </c>
      <c r="G208" s="116">
        <v>206600</v>
      </c>
      <c r="H208" s="93">
        <v>-761.14</v>
      </c>
      <c r="I208" s="100">
        <v>2.5899000000000001</v>
      </c>
      <c r="J208" s="102"/>
      <c r="K208" s="102"/>
      <c r="L208" s="19">
        <v>155.94999999999999</v>
      </c>
      <c r="M208" s="20">
        <v>1.5088999999999999</v>
      </c>
      <c r="N208" s="19">
        <v>404.15</v>
      </c>
      <c r="O208" s="21">
        <v>3.2201</v>
      </c>
      <c r="P208">
        <f>(G208+H208*L208+I208*L208*L208+J208*L208*L208*L208+K208*L208*L208*L208*L208)/100000</f>
        <v>1.5088762743474999</v>
      </c>
      <c r="Q208" s="86">
        <f>ABS(M208-P208)</f>
        <v>2.3725652499972938E-5</v>
      </c>
      <c r="R208">
        <f>(G208+H208*N208+I208*N208*N208+J208*N208*N208*N208+K208*N208*N208*N208*N208)/100000</f>
        <v>3.2201234155274996</v>
      </c>
      <c r="S208" s="86">
        <f>ABS(R208-O208)</f>
        <v>2.3415527499626165E-5</v>
      </c>
    </row>
    <row r="209" spans="1:19" ht="25" x14ac:dyDescent="0.35">
      <c r="A209" s="67">
        <v>205</v>
      </c>
      <c r="B209" s="27" t="s">
        <v>436</v>
      </c>
      <c r="C209" s="28" t="s">
        <v>778</v>
      </c>
      <c r="D209" s="27" t="s">
        <v>437</v>
      </c>
      <c r="E209" s="36">
        <v>70.132900000000006</v>
      </c>
      <c r="F209" s="60">
        <v>100</v>
      </c>
      <c r="G209" s="114">
        <v>149510</v>
      </c>
      <c r="H209" s="91">
        <v>-247.63</v>
      </c>
      <c r="I209" s="117">
        <v>0.91849000000000003</v>
      </c>
      <c r="J209" s="102"/>
      <c r="K209" s="102"/>
      <c r="L209" s="31">
        <v>135.58000000000001</v>
      </c>
      <c r="M209" s="32">
        <v>1.3282</v>
      </c>
      <c r="N209" s="31">
        <v>304.31</v>
      </c>
      <c r="O209" s="33">
        <v>1.5921000000000001</v>
      </c>
      <c r="P209">
        <f>(G209+H209*L209+I209*L209*L209+J209*L209*L209*L209+K209*L209*L209*L209*L209)/100000</f>
        <v>1.3281994936403601</v>
      </c>
      <c r="Q209" s="86">
        <f>ABS(M209-P209)</f>
        <v>5.0635963999567934E-7</v>
      </c>
      <c r="R209">
        <f>(G209+H209*N209+I209*N209*N209+J209*N209*N209*N209+K209*N209*N209*N209*N209)/100000</f>
        <v>1.59210091802089</v>
      </c>
      <c r="S209" s="86">
        <f>ABS(R209-O209)</f>
        <v>9.1802088997283704E-7</v>
      </c>
    </row>
    <row r="210" spans="1:19" ht="25" x14ac:dyDescent="0.35">
      <c r="A210" s="67">
        <v>206</v>
      </c>
      <c r="B210" s="27" t="s">
        <v>438</v>
      </c>
      <c r="C210" s="28" t="s">
        <v>778</v>
      </c>
      <c r="D210" s="27" t="s">
        <v>439</v>
      </c>
      <c r="E210" s="36">
        <v>70.132900000000006</v>
      </c>
      <c r="F210" s="60">
        <v>100</v>
      </c>
      <c r="G210" s="114">
        <v>151600</v>
      </c>
      <c r="H210" s="91">
        <v>-266.72000000000003</v>
      </c>
      <c r="I210" s="117">
        <v>0.90847</v>
      </c>
      <c r="J210" s="102"/>
      <c r="K210" s="102"/>
      <c r="L210" s="31">
        <v>139.38999999999999</v>
      </c>
      <c r="M210" s="32">
        <v>1.3207</v>
      </c>
      <c r="N210" s="31">
        <v>311.70999999999998</v>
      </c>
      <c r="O210" s="33">
        <v>1.5672999999999999</v>
      </c>
      <c r="P210">
        <f>(G210+H210*L210+I210*L210*L210+J210*L210*L210*L210+K210*L210*L210*L210*L210)/100000</f>
        <v>1.3207308256568699</v>
      </c>
      <c r="Q210" s="86">
        <f>ABS(M210-P210)</f>
        <v>3.0825656869959417E-5</v>
      </c>
      <c r="R210">
        <f>(G210+H210*N210+I210*N210*N210+J210*N210*N210*N210+K210*N210*N210*N210*N210)/100000</f>
        <v>1.5673049215112695</v>
      </c>
      <c r="S210" s="86">
        <f>ABS(R210-O210)</f>
        <v>4.9215112696288088E-6</v>
      </c>
    </row>
    <row r="211" spans="1:19" ht="25" x14ac:dyDescent="0.15">
      <c r="A211" s="66">
        <v>207</v>
      </c>
      <c r="B211" s="16" t="s">
        <v>440</v>
      </c>
      <c r="C211" s="22" t="s">
        <v>867</v>
      </c>
      <c r="D211" s="16" t="s">
        <v>441</v>
      </c>
      <c r="E211" s="34">
        <v>66.101140000000001</v>
      </c>
      <c r="F211" s="62">
        <v>100</v>
      </c>
      <c r="G211" s="116">
        <v>81919</v>
      </c>
      <c r="H211" s="93">
        <v>181.01</v>
      </c>
      <c r="I211" s="102"/>
      <c r="J211" s="102"/>
      <c r="K211" s="102"/>
      <c r="L211" s="19">
        <v>298.14999999999998</v>
      </c>
      <c r="M211" s="20">
        <v>1.3589</v>
      </c>
      <c r="N211" s="19">
        <v>305.39999999999998</v>
      </c>
      <c r="O211" s="21">
        <v>1.3720000000000001</v>
      </c>
      <c r="P211">
        <f>(G211+H211*L211+I211*L211*L211+J211*L211*L211*L211+K211*L211*L211*L211*L211)/100000</f>
        <v>1.3588713149999998</v>
      </c>
      <c r="Q211" s="86">
        <f>ABS(M211-P211)</f>
        <v>2.8685000000194805E-5</v>
      </c>
      <c r="R211">
        <f>(G211+H211*N211+I211*N211*N211+J211*N211*N211*N211+K211*N211*N211*N211*N211)/100000</f>
        <v>1.37199454</v>
      </c>
      <c r="S211" s="86">
        <f>ABS(R211-O211)</f>
        <v>5.4600000001236992E-6</v>
      </c>
    </row>
    <row r="212" spans="1:19" ht="25" x14ac:dyDescent="0.15">
      <c r="A212" s="66">
        <v>208</v>
      </c>
      <c r="B212" s="16" t="s">
        <v>442</v>
      </c>
      <c r="C212" s="22" t="s">
        <v>834</v>
      </c>
      <c r="D212" s="16" t="s">
        <v>443</v>
      </c>
      <c r="E212" s="34">
        <v>88.148179999999996</v>
      </c>
      <c r="F212" s="62">
        <v>100</v>
      </c>
      <c r="G212" s="116">
        <v>177850</v>
      </c>
      <c r="H212" s="93">
        <v>-171.57</v>
      </c>
      <c r="I212" s="118">
        <v>0.74378999999999995</v>
      </c>
      <c r="J212" s="102"/>
      <c r="K212" s="102"/>
      <c r="L212" s="19">
        <v>157.47999999999999</v>
      </c>
      <c r="M212" s="20">
        <v>1.6928000000000001</v>
      </c>
      <c r="N212" s="19">
        <v>343.31</v>
      </c>
      <c r="O212" s="21">
        <v>2.0661</v>
      </c>
      <c r="P212">
        <f>(G212+H212*L212+I212*L212*L212+J212*L212*L212*L212+K212*L212*L212*L212*L212)/100000</f>
        <v>1.6927711150801601</v>
      </c>
      <c r="Q212" s="86">
        <f>ABS(M212-P212)</f>
        <v>2.8884919839988754E-5</v>
      </c>
      <c r="R212">
        <f>(G212+H212*N212+I212*N212*N212+J212*N212*N212*N212+K212*N212*N212*N212*N212)/100000</f>
        <v>2.0661269886961899</v>
      </c>
      <c r="S212" s="86">
        <f>ABS(R212-O212)</f>
        <v>2.6988696189889083E-5</v>
      </c>
    </row>
    <row r="213" spans="1:19" ht="25" x14ac:dyDescent="0.35">
      <c r="A213" s="67">
        <v>209</v>
      </c>
      <c r="B213" s="27" t="s">
        <v>444</v>
      </c>
      <c r="C213" s="28" t="s">
        <v>868</v>
      </c>
      <c r="D213" s="27" t="s">
        <v>445</v>
      </c>
      <c r="E213" s="41">
        <v>104.214</v>
      </c>
      <c r="F213" s="60">
        <v>100</v>
      </c>
      <c r="G213" s="114">
        <v>198390</v>
      </c>
      <c r="H213" s="91">
        <v>-220.35</v>
      </c>
      <c r="I213" s="117">
        <v>0.76095999999999997</v>
      </c>
      <c r="J213" s="102"/>
      <c r="K213" s="102"/>
      <c r="L213" s="31">
        <v>175.3</v>
      </c>
      <c r="M213" s="32">
        <v>1.8314999999999999</v>
      </c>
      <c r="N213" s="31">
        <v>510</v>
      </c>
      <c r="O213" s="33">
        <v>2.8393999999999999</v>
      </c>
      <c r="P213">
        <f>(G213+H213*L213+I213*L213*L213+J213*L213*L213*L213+K213*L213*L213*L213*L213)/100000</f>
        <v>1.8314701428639999</v>
      </c>
      <c r="Q213" s="86">
        <f>ABS(M213-P213)</f>
        <v>2.9857136000011053E-5</v>
      </c>
      <c r="R213">
        <f>(G213+H213*N213+I213*N213*N213+J213*N213*N213*N213+K213*N213*N213*N213*N213)/100000</f>
        <v>2.8393719599999998</v>
      </c>
      <c r="S213" s="86">
        <f>ABS(R213-O213)</f>
        <v>2.8040000000117971E-5</v>
      </c>
    </row>
    <row r="214" spans="1:19" ht="25" x14ac:dyDescent="0.35">
      <c r="A214" s="67">
        <v>210</v>
      </c>
      <c r="B214" s="27" t="s">
        <v>446</v>
      </c>
      <c r="C214" s="28" t="s">
        <v>779</v>
      </c>
      <c r="D214" s="27" t="s">
        <v>447</v>
      </c>
      <c r="E214" s="29">
        <v>68.117019999999997</v>
      </c>
      <c r="F214" s="60">
        <v>100</v>
      </c>
      <c r="G214" s="114">
        <v>105200</v>
      </c>
      <c r="H214" s="124">
        <v>191.1</v>
      </c>
      <c r="I214" s="102"/>
      <c r="J214" s="102"/>
      <c r="K214" s="102"/>
      <c r="L214" s="31">
        <v>200</v>
      </c>
      <c r="M214" s="32">
        <v>1.4341999999999999</v>
      </c>
      <c r="N214" s="31">
        <v>299.49</v>
      </c>
      <c r="O214" s="33">
        <v>1.6243000000000001</v>
      </c>
      <c r="P214">
        <f>(G214+H214*L214+I214*L214*L214+J214*L214*L214*L214+K214*L214*L214*L214*L214)/100000</f>
        <v>1.4341999999999999</v>
      </c>
      <c r="Q214" s="86">
        <f>ABS(M214-P214)</f>
        <v>0</v>
      </c>
      <c r="R214">
        <f>(G214+H214*N214+I214*N214*N214+J214*N214*N214*N214+K214*N214*N214*N214*N214)/100000</f>
        <v>1.6243253899999999</v>
      </c>
      <c r="S214" s="86">
        <f>ABS(R214-O214)</f>
        <v>2.5389999999791968E-5</v>
      </c>
    </row>
    <row r="215" spans="1:19" ht="25" x14ac:dyDescent="0.35">
      <c r="A215" s="67">
        <v>211</v>
      </c>
      <c r="B215" s="27" t="s">
        <v>448</v>
      </c>
      <c r="C215" s="28" t="s">
        <v>869</v>
      </c>
      <c r="D215" s="27" t="s">
        <v>449</v>
      </c>
      <c r="E215" s="30">
        <v>102.1317</v>
      </c>
      <c r="F215" s="60">
        <v>100</v>
      </c>
      <c r="G215" s="114">
        <v>102930</v>
      </c>
      <c r="H215" s="124">
        <v>129.1</v>
      </c>
      <c r="I215" s="117">
        <v>0.62516000000000005</v>
      </c>
      <c r="J215" s="102"/>
      <c r="K215" s="102"/>
      <c r="L215" s="31">
        <v>277.25</v>
      </c>
      <c r="M215" s="32">
        <v>1.8677999999999999</v>
      </c>
      <c r="N215" s="31">
        <v>415.87</v>
      </c>
      <c r="O215" s="33">
        <v>2.6474000000000002</v>
      </c>
      <c r="P215">
        <f>(G215+H215*L215+I215*L215*L215+J215*L215*L215*L215+K215*L215*L215*L215*L215)/100000</f>
        <v>1.867775003725</v>
      </c>
      <c r="Q215" s="86">
        <f>ABS(M215-P215)</f>
        <v>2.4996274999855572E-5</v>
      </c>
      <c r="R215">
        <f>(G215+H215*N215+I215*N215*N215+J215*N215*N215*N215+K215*N215*N215*N215*N215)/100000</f>
        <v>2.6473889921960398</v>
      </c>
      <c r="S215" s="86">
        <f>ABS(R215-O215)</f>
        <v>1.100780396035006E-5</v>
      </c>
    </row>
    <row r="216" spans="1:19" ht="25" x14ac:dyDescent="0.15">
      <c r="A216" s="66">
        <v>212</v>
      </c>
      <c r="B216" s="16" t="s">
        <v>450</v>
      </c>
      <c r="C216" s="44" t="s">
        <v>870</v>
      </c>
      <c r="D216" s="16" t="s">
        <v>451</v>
      </c>
      <c r="E216" s="17">
        <v>80.588899999999995</v>
      </c>
      <c r="F216" s="62">
        <v>100</v>
      </c>
      <c r="G216" s="116">
        <v>47726</v>
      </c>
      <c r="H216" s="101">
        <v>338.4</v>
      </c>
      <c r="I216" s="102"/>
      <c r="J216" s="102"/>
      <c r="K216" s="102"/>
      <c r="L216" s="19">
        <v>250</v>
      </c>
      <c r="M216" s="20">
        <v>1.3232999999999999</v>
      </c>
      <c r="N216" s="19">
        <v>325</v>
      </c>
      <c r="O216" s="21">
        <v>1.5770999999999999</v>
      </c>
      <c r="P216">
        <f>(G216+H216*L216+I216*L216*L216+J216*L216*L216*L216+K216*L216*L216*L216*L216)/100000</f>
        <v>1.3232600000000001</v>
      </c>
      <c r="Q216" s="86">
        <f>ABS(M216-P216)</f>
        <v>3.9999999999817959E-5</v>
      </c>
      <c r="R216">
        <f>(G216+H216*N216+I216*N216*N216+J216*N216*N216*N216+K216*N216*N216*N216*N216)/100000</f>
        <v>1.5770599999999999</v>
      </c>
      <c r="S216" s="86">
        <f>ABS(R216-O216)</f>
        <v>4.0000000000040004E-5</v>
      </c>
    </row>
    <row r="217" spans="1:19" ht="25" x14ac:dyDescent="0.35">
      <c r="A217" s="67">
        <v>213</v>
      </c>
      <c r="B217" s="27" t="s">
        <v>452</v>
      </c>
      <c r="C217" s="47" t="s">
        <v>871</v>
      </c>
      <c r="D217" s="27" t="s">
        <v>453</v>
      </c>
      <c r="E217" s="29">
        <v>98.186059999999998</v>
      </c>
      <c r="F217" s="60">
        <v>100</v>
      </c>
      <c r="G217" s="114">
        <v>131340</v>
      </c>
      <c r="H217" s="124">
        <v>-63.1</v>
      </c>
      <c r="I217" s="105">
        <v>0.8125</v>
      </c>
      <c r="J217" s="102"/>
      <c r="K217" s="102"/>
      <c r="L217" s="31">
        <v>146.58000000000001</v>
      </c>
      <c r="M217" s="32">
        <v>1.3955</v>
      </c>
      <c r="N217" s="31">
        <v>320</v>
      </c>
      <c r="O217" s="33">
        <v>1.9435</v>
      </c>
      <c r="P217">
        <f>(G217+H217*L217+I217*L217*L217+J217*L217*L217*L217+K217*L217*L217*L217*L217)/100000</f>
        <v>1.3954793032499999</v>
      </c>
      <c r="Q217" s="86">
        <f>ABS(M217-P217)</f>
        <v>2.069675000004878E-5</v>
      </c>
      <c r="R217">
        <f>(G217+H217*N217+I217*N217*N217+J217*N217*N217*N217+K217*N217*N217*N217*N217)/100000</f>
        <v>1.9434800000000001</v>
      </c>
      <c r="S217" s="86">
        <f>ABS(R217-O217)</f>
        <v>1.9999999999908979E-5</v>
      </c>
    </row>
    <row r="218" spans="1:19" ht="25" x14ac:dyDescent="0.15">
      <c r="A218" s="66">
        <v>214</v>
      </c>
      <c r="B218" s="16" t="s">
        <v>454</v>
      </c>
      <c r="C218" s="22" t="s">
        <v>801</v>
      </c>
      <c r="D218" s="16" t="s">
        <v>455</v>
      </c>
      <c r="E218" s="24">
        <v>114.18546000000001</v>
      </c>
      <c r="F218" s="62">
        <v>100</v>
      </c>
      <c r="G218" s="116">
        <v>50578</v>
      </c>
      <c r="H218" s="93">
        <v>508.59</v>
      </c>
      <c r="I218" s="102"/>
      <c r="J218" s="102"/>
      <c r="K218" s="102"/>
      <c r="L218" s="19">
        <v>300</v>
      </c>
      <c r="M218" s="20">
        <v>2.0316000000000001</v>
      </c>
      <c r="N218" s="19">
        <v>441.15</v>
      </c>
      <c r="O218" s="21">
        <v>2.7494000000000001</v>
      </c>
      <c r="P218">
        <f>(G218+H218*L218+I218*L218*L218+J218*L218*L218*L218+K218*L218*L218*L218*L218)/100000</f>
        <v>2.0315500000000002</v>
      </c>
      <c r="Q218" s="86">
        <f>ABS(M218-P218)</f>
        <v>4.9999999999883471E-5</v>
      </c>
      <c r="R218">
        <f>(G218+H218*N218+I218*N218*N218+J218*N218*N218*N218+K218*N218*N218*N218*N218)/100000</f>
        <v>2.7494247849999995</v>
      </c>
      <c r="S218" s="86">
        <f>ABS(R218-O218)</f>
        <v>2.4784999999472035E-5</v>
      </c>
    </row>
    <row r="219" spans="1:19" ht="25" x14ac:dyDescent="0.15">
      <c r="A219" s="66">
        <v>215</v>
      </c>
      <c r="B219" s="16" t="s">
        <v>456</v>
      </c>
      <c r="C219" s="22" t="s">
        <v>801</v>
      </c>
      <c r="D219" s="16" t="s">
        <v>457</v>
      </c>
      <c r="E219" s="24">
        <v>114.18546000000001</v>
      </c>
      <c r="F219" s="62">
        <v>100</v>
      </c>
      <c r="G219" s="116">
        <v>118600</v>
      </c>
      <c r="H219" s="93">
        <v>447.07</v>
      </c>
      <c r="I219" s="102"/>
      <c r="J219" s="102"/>
      <c r="K219" s="102"/>
      <c r="L219" s="19">
        <v>300</v>
      </c>
      <c r="M219" s="20">
        <v>2.5272000000000001</v>
      </c>
      <c r="N219" s="19">
        <v>438.15</v>
      </c>
      <c r="O219" s="21">
        <v>3.1448</v>
      </c>
      <c r="P219">
        <f>(G219+H219*L219+I219*L219*L219+J219*L219*L219*L219+K219*L219*L219*L219*L219)/100000</f>
        <v>2.5272100000000002</v>
      </c>
      <c r="Q219" s="86">
        <f>ABS(M219-P219)</f>
        <v>1.0000000000065512E-5</v>
      </c>
      <c r="R219">
        <f>(G219+H219*N219+I219*N219*N219+J219*N219*N219*N219+K219*N219*N219*N219*N219)/100000</f>
        <v>3.144837205</v>
      </c>
      <c r="S219" s="86">
        <f>ABS(R219-O219)</f>
        <v>3.72049999999291E-5</v>
      </c>
    </row>
    <row r="220" spans="1:19" ht="25" x14ac:dyDescent="0.15">
      <c r="A220" s="66">
        <v>216</v>
      </c>
      <c r="B220" s="73" t="s">
        <v>458</v>
      </c>
      <c r="C220" s="22" t="s">
        <v>801</v>
      </c>
      <c r="D220" s="16" t="s">
        <v>459</v>
      </c>
      <c r="E220" s="24">
        <v>114.18546000000001</v>
      </c>
      <c r="F220" s="62">
        <v>100</v>
      </c>
      <c r="G220" s="116">
        <v>118170</v>
      </c>
      <c r="H220" s="93">
        <v>447.99</v>
      </c>
      <c r="I220" s="102"/>
      <c r="J220" s="102"/>
      <c r="K220" s="102"/>
      <c r="L220" s="19">
        <v>300</v>
      </c>
      <c r="M220" s="20">
        <v>2.5257000000000001</v>
      </c>
      <c r="N220" s="19">
        <v>440.15</v>
      </c>
      <c r="O220" s="21">
        <v>3.1535000000000002</v>
      </c>
      <c r="P220">
        <f>(G220+H220*L220+I220*L220*L220+J220*L220*L220*L220+K220*L220*L220*L220*L220)/100000</f>
        <v>2.5256699999999999</v>
      </c>
      <c r="Q220" s="86">
        <f>ABS(M220-P220)</f>
        <v>3.0000000000196536E-5</v>
      </c>
      <c r="R220">
        <f>(G220+H220*N220+I220*N220*N220+J220*N220*N220*N220+K220*N220*N220*N220*N220)/100000</f>
        <v>3.1535279850000002</v>
      </c>
      <c r="S220" s="86">
        <f>ABS(R220-O220)</f>
        <v>2.7985000000008142E-5</v>
      </c>
    </row>
    <row r="221" spans="1:19" ht="25" x14ac:dyDescent="0.35">
      <c r="A221" s="67">
        <v>217</v>
      </c>
      <c r="B221" s="27" t="s">
        <v>460</v>
      </c>
      <c r="C221" s="28" t="s">
        <v>774</v>
      </c>
      <c r="D221" s="27" t="s">
        <v>461</v>
      </c>
      <c r="E221" s="29">
        <v>84.159480000000002</v>
      </c>
      <c r="F221" s="60">
        <v>100</v>
      </c>
      <c r="G221" s="114">
        <v>155920</v>
      </c>
      <c r="H221" s="121">
        <v>-490</v>
      </c>
      <c r="I221" s="105">
        <v>2.1383000000000001</v>
      </c>
      <c r="J221" s="135">
        <v>-1.5585E-3</v>
      </c>
      <c r="K221" s="102"/>
      <c r="L221" s="31">
        <v>130.72999999999999</v>
      </c>
      <c r="M221" s="32">
        <v>1.2492000000000001</v>
      </c>
      <c r="N221" s="31">
        <v>366.48</v>
      </c>
      <c r="O221" s="33">
        <v>1.8682000000000001</v>
      </c>
      <c r="P221">
        <f>(G221+H221*L221+I221*L221*L221+J221*L221*L221*L221+K221*L221*L221*L221*L221)/100000</f>
        <v>1.249245281856735</v>
      </c>
      <c r="Q221" s="86">
        <f>ABS(M221-P221)</f>
        <v>4.5281856734913362E-5</v>
      </c>
      <c r="R221">
        <f>(G221+H221*N221+I221*N221*N221+J221*N221*N221*N221+K221*N221*N221*N221*N221)/100000</f>
        <v>1.8682372078243923</v>
      </c>
      <c r="S221" s="86">
        <f>ABS(R221-O221)</f>
        <v>3.7207824392204714E-5</v>
      </c>
    </row>
    <row r="222" spans="1:19" ht="25" x14ac:dyDescent="0.15">
      <c r="A222" s="66">
        <v>218</v>
      </c>
      <c r="B222" s="16" t="s">
        <v>462</v>
      </c>
      <c r="C222" s="22" t="s">
        <v>777</v>
      </c>
      <c r="D222" s="16" t="s">
        <v>463</v>
      </c>
      <c r="E222" s="17">
        <v>82.143600000000006</v>
      </c>
      <c r="F222" s="62">
        <v>100</v>
      </c>
      <c r="G222" s="116">
        <v>53271</v>
      </c>
      <c r="H222" s="93">
        <v>327.92</v>
      </c>
      <c r="I222" s="102"/>
      <c r="J222" s="102"/>
      <c r="K222" s="102"/>
      <c r="L222" s="19">
        <v>200</v>
      </c>
      <c r="M222" s="20">
        <v>1.1886000000000001</v>
      </c>
      <c r="N222" s="19">
        <v>348.64</v>
      </c>
      <c r="O222" s="21">
        <v>1.6759999999999999</v>
      </c>
      <c r="P222">
        <f>(G222+H222*L222+I222*L222*L222+J222*L222*L222*L222+K222*L222*L222*L222*L222)/100000</f>
        <v>1.18855</v>
      </c>
      <c r="Q222" s="86">
        <f>ABS(M222-P222)</f>
        <v>5.0000000000105516E-5</v>
      </c>
      <c r="R222">
        <f>(G222+H222*N222+I222*N222*N222+J222*N222*N222*N222+K222*N222*N222*N222*N222)/100000</f>
        <v>1.675970288</v>
      </c>
      <c r="S222" s="86">
        <f>ABS(R222-O222)</f>
        <v>2.9711999999904037E-5</v>
      </c>
    </row>
    <row r="223" spans="1:19" ht="25" x14ac:dyDescent="0.15">
      <c r="A223" s="66">
        <v>219</v>
      </c>
      <c r="B223" s="16" t="s">
        <v>464</v>
      </c>
      <c r="C223" s="22" t="s">
        <v>777</v>
      </c>
      <c r="D223" s="16" t="s">
        <v>465</v>
      </c>
      <c r="E223" s="17">
        <v>82.143600000000006</v>
      </c>
      <c r="F223" s="62">
        <v>100</v>
      </c>
      <c r="G223" s="116">
        <v>46457</v>
      </c>
      <c r="H223" s="93">
        <v>346.93</v>
      </c>
      <c r="I223" s="102"/>
      <c r="J223" s="102"/>
      <c r="K223" s="102"/>
      <c r="L223" s="19">
        <v>200</v>
      </c>
      <c r="M223" s="20">
        <v>1.1584000000000001</v>
      </c>
      <c r="N223" s="19">
        <v>338.05</v>
      </c>
      <c r="O223" s="21">
        <v>1.6374</v>
      </c>
      <c r="P223">
        <f>(G223+H223*L223+I223*L223*L223+J223*L223*L223*L223+K223*L223*L223*L223*L223)/100000</f>
        <v>1.1584300000000001</v>
      </c>
      <c r="Q223" s="86">
        <f>ABS(M223-P223)</f>
        <v>2.9999999999974492E-5</v>
      </c>
      <c r="R223">
        <f>(G223+H223*N223+I223*N223*N223+J223*N223*N223*N223+K223*N223*N223*N223*N223)/100000</f>
        <v>1.6373668650000002</v>
      </c>
      <c r="S223" s="86">
        <f>ABS(R223-O223)</f>
        <v>3.3134999999795411E-5</v>
      </c>
    </row>
    <row r="224" spans="1:19" ht="25" x14ac:dyDescent="0.15">
      <c r="A224" s="66">
        <v>220</v>
      </c>
      <c r="B224" s="16" t="s">
        <v>466</v>
      </c>
      <c r="C224" s="44" t="s">
        <v>872</v>
      </c>
      <c r="D224" s="16" t="s">
        <v>467</v>
      </c>
      <c r="E224" s="24">
        <v>115.03395999999999</v>
      </c>
      <c r="F224" s="62">
        <v>100</v>
      </c>
      <c r="G224" s="116">
        <v>27030</v>
      </c>
      <c r="H224" s="108">
        <v>413</v>
      </c>
      <c r="I224" s="102"/>
      <c r="J224" s="102"/>
      <c r="K224" s="102"/>
      <c r="L224" s="19">
        <v>250</v>
      </c>
      <c r="M224" s="20">
        <v>1.3028</v>
      </c>
      <c r="N224" s="19">
        <v>350</v>
      </c>
      <c r="O224" s="21">
        <v>1.7158</v>
      </c>
      <c r="P224">
        <f>(G224+H224*L224+I224*L224*L224+J224*L224*L224*L224+K224*L224*L224*L224*L224)/100000</f>
        <v>1.3028</v>
      </c>
      <c r="Q224" s="86">
        <f>ABS(M224-P224)</f>
        <v>0</v>
      </c>
      <c r="R224">
        <f>(G224+H224*N224+I224*N224*N224+J224*N224*N224*N224+K224*N224*N224*N224*N224)/100000</f>
        <v>1.7158</v>
      </c>
      <c r="S224" s="86">
        <f>ABS(R224-O224)</f>
        <v>0</v>
      </c>
    </row>
    <row r="225" spans="1:19" ht="25" x14ac:dyDescent="0.15">
      <c r="A225" s="66">
        <v>221</v>
      </c>
      <c r="B225" s="16" t="s">
        <v>468</v>
      </c>
      <c r="C225" s="22" t="s">
        <v>873</v>
      </c>
      <c r="D225" s="16" t="s">
        <v>469</v>
      </c>
      <c r="E225" s="34">
        <v>60.095019999999998</v>
      </c>
      <c r="F225" s="62">
        <v>100</v>
      </c>
      <c r="G225" s="116">
        <v>85383</v>
      </c>
      <c r="H225" s="93">
        <v>199.08</v>
      </c>
      <c r="I225" s="140">
        <v>-6.1546999999999998E-2</v>
      </c>
      <c r="J225" s="102"/>
      <c r="K225" s="102"/>
      <c r="L225" s="19">
        <v>160</v>
      </c>
      <c r="M225" s="20">
        <v>1.1566000000000001</v>
      </c>
      <c r="N225" s="19">
        <v>280.5</v>
      </c>
      <c r="O225" s="21">
        <v>1.3637999999999999</v>
      </c>
      <c r="P225">
        <f>(G225+H225*L225+I225*L225*L225+J225*L225*L225*L225+K225*L225*L225*L225*L225)/100000</f>
        <v>1.1566019680000001</v>
      </c>
      <c r="Q225" s="86">
        <f>ABS(M225-P225)</f>
        <v>1.9680000000743547E-6</v>
      </c>
      <c r="R225">
        <f>(G225+H225*N225+I225*N225*N225+J225*N225*N225*N225+K225*N225*N225*N225*N225)/100000</f>
        <v>1.3638240665325001</v>
      </c>
      <c r="S225" s="86">
        <f>ABS(R225-O225)</f>
        <v>2.4066532500199855E-5</v>
      </c>
    </row>
    <row r="226" spans="1:19" ht="25" x14ac:dyDescent="0.15">
      <c r="A226" s="66">
        <v>222</v>
      </c>
      <c r="B226" s="16" t="s">
        <v>470</v>
      </c>
      <c r="C226" s="22" t="s">
        <v>874</v>
      </c>
      <c r="D226" s="16" t="s">
        <v>471</v>
      </c>
      <c r="E226" s="34">
        <v>72.105720000000005</v>
      </c>
      <c r="F226" s="62">
        <v>100</v>
      </c>
      <c r="G226" s="116">
        <v>132300</v>
      </c>
      <c r="H226" s="93">
        <v>200.87</v>
      </c>
      <c r="I226" s="143">
        <v>-0.9597</v>
      </c>
      <c r="J226" s="134">
        <v>1.9532999999999998E-3</v>
      </c>
      <c r="K226" s="102"/>
      <c r="L226" s="19">
        <v>186.48</v>
      </c>
      <c r="M226" s="20">
        <v>1.4904999999999999</v>
      </c>
      <c r="N226" s="19">
        <v>373.15</v>
      </c>
      <c r="O226" s="21">
        <v>1.7511000000000001</v>
      </c>
      <c r="P226">
        <f>(G226+H226*L226+I226*L226*L226+J226*L226*L226*L226+K226*L226*L226*L226*L226)/100000</f>
        <v>1.4905163678462989</v>
      </c>
      <c r="Q226" s="86">
        <f>ABS(M226-P226)</f>
        <v>1.6367846298992461E-5</v>
      </c>
      <c r="R226">
        <f>(G226+H226*N226+I226*N226*N226+J226*N226*N226*N226+K226*N226*N226*N226*N226)/100000</f>
        <v>1.751142007027181</v>
      </c>
      <c r="S226" s="86">
        <f>ABS(R226-O226)</f>
        <v>4.2007027180934742E-5</v>
      </c>
    </row>
    <row r="227" spans="1:19" ht="25" x14ac:dyDescent="0.35">
      <c r="A227" s="67">
        <v>223</v>
      </c>
      <c r="B227" s="27" t="s">
        <v>472</v>
      </c>
      <c r="C227" s="28" t="s">
        <v>875</v>
      </c>
      <c r="D227" s="27" t="s">
        <v>473</v>
      </c>
      <c r="E227" s="36">
        <v>76.160600000000002</v>
      </c>
      <c r="F227" s="60">
        <v>100</v>
      </c>
      <c r="G227" s="114">
        <v>161240</v>
      </c>
      <c r="H227" s="91">
        <v>-288.61</v>
      </c>
      <c r="I227" s="117">
        <v>0.78178999999999998</v>
      </c>
      <c r="J227" s="102"/>
      <c r="K227" s="102"/>
      <c r="L227" s="31">
        <v>167.23</v>
      </c>
      <c r="M227" s="32">
        <v>1.3484</v>
      </c>
      <c r="N227" s="31">
        <v>339.8</v>
      </c>
      <c r="O227" s="33">
        <v>1.5344</v>
      </c>
      <c r="P227">
        <f>(G227+H227*L227+I227*L227*L227+J227*L227*L227*L227+K227*L227*L227*L227*L227)/100000</f>
        <v>1.3483918947449101</v>
      </c>
      <c r="Q227" s="86">
        <f>ABS(M227-P227)</f>
        <v>8.1052550899851639E-6</v>
      </c>
      <c r="R227">
        <f>(G227+H227*N227+I227*N227*N227+J227*N227*N227*N227+K227*N227*N227*N227*N227)/100000</f>
        <v>1.534389538316</v>
      </c>
      <c r="S227" s="86">
        <f>ABS(R227-O227)</f>
        <v>1.0461683999984928E-5</v>
      </c>
    </row>
    <row r="228" spans="1:19" ht="25" x14ac:dyDescent="0.35">
      <c r="A228" s="67">
        <v>224</v>
      </c>
      <c r="B228" s="27" t="s">
        <v>474</v>
      </c>
      <c r="C228" s="28" t="s">
        <v>730</v>
      </c>
      <c r="D228" s="27" t="s">
        <v>475</v>
      </c>
      <c r="E228" s="29">
        <v>60.051960000000001</v>
      </c>
      <c r="F228" s="60">
        <v>100</v>
      </c>
      <c r="G228" s="114">
        <v>130200</v>
      </c>
      <c r="H228" s="121">
        <v>-396</v>
      </c>
      <c r="I228" s="90">
        <v>1.21</v>
      </c>
      <c r="J228" s="102"/>
      <c r="K228" s="102"/>
      <c r="L228" s="31">
        <v>174.15</v>
      </c>
      <c r="M228" s="32">
        <v>0.97933999999999999</v>
      </c>
      <c r="N228" s="31">
        <v>304.89999999999998</v>
      </c>
      <c r="O228" s="33">
        <v>1.2195</v>
      </c>
      <c r="P228">
        <f>(G228+H228*L228+I228*L228*L228+J228*L228*L228*L228+K228*L228*L228*L228*L228)/100000</f>
        <v>0.97933749224999989</v>
      </c>
      <c r="Q228" s="86">
        <f>ABS(M228-P228)</f>
        <v>2.5077500001025044E-6</v>
      </c>
      <c r="R228">
        <f>(G228+H228*N228+I228*N228*N228+J228*N228*N228*N228+K228*N228*N228*N228*N228)/100000</f>
        <v>1.2194605209999998</v>
      </c>
      <c r="S228" s="86">
        <f>ABS(R228-O228)</f>
        <v>3.9479000000230968E-5</v>
      </c>
    </row>
    <row r="229" spans="1:19" ht="25" x14ac:dyDescent="0.15">
      <c r="A229" s="66">
        <v>225</v>
      </c>
      <c r="B229" s="16" t="s">
        <v>476</v>
      </c>
      <c r="C229" s="22" t="s">
        <v>834</v>
      </c>
      <c r="D229" s="16" t="s">
        <v>477</v>
      </c>
      <c r="E229" s="34">
        <v>88.148179999999996</v>
      </c>
      <c r="F229" s="62">
        <v>100</v>
      </c>
      <c r="G229" s="116">
        <v>92919</v>
      </c>
      <c r="H229" s="93">
        <v>324.43</v>
      </c>
      <c r="I229" s="102"/>
      <c r="J229" s="102"/>
      <c r="K229" s="102"/>
      <c r="L229" s="19">
        <v>298.14999999999998</v>
      </c>
      <c r="M229" s="20">
        <v>1.8965000000000001</v>
      </c>
      <c r="N229" s="19">
        <v>350</v>
      </c>
      <c r="O229" s="21">
        <v>2.0647000000000002</v>
      </c>
      <c r="P229">
        <f>(G229+H229*L229+I229*L229*L229+J229*L229*L229*L229+K229*L229*L229*L229*L229)/100000</f>
        <v>1.8964780450000001</v>
      </c>
      <c r="Q229" s="86">
        <f>ABS(M229-P229)</f>
        <v>2.1955000000017932E-5</v>
      </c>
      <c r="R229">
        <f>(G229+H229*N229+I229*N229*N229+J229*N229*N229*N229+K229*N229*N229*N229*N229)/100000</f>
        <v>2.0646949999999999</v>
      </c>
      <c r="S229" s="86">
        <f>ABS(R229-O229)</f>
        <v>5.0000000002548006E-6</v>
      </c>
    </row>
    <row r="230" spans="1:19" ht="25" x14ac:dyDescent="0.15">
      <c r="A230" s="66">
        <v>226</v>
      </c>
      <c r="B230" s="16" t="s">
        <v>478</v>
      </c>
      <c r="C230" s="22" t="s">
        <v>775</v>
      </c>
      <c r="D230" s="16" t="s">
        <v>479</v>
      </c>
      <c r="E230" s="24">
        <v>100.15888</v>
      </c>
      <c r="F230" s="62">
        <v>100</v>
      </c>
      <c r="G230" s="116">
        <v>183650</v>
      </c>
      <c r="H230" s="128">
        <v>-79.861999999999995</v>
      </c>
      <c r="I230" s="131">
        <v>0.60768999999999995</v>
      </c>
      <c r="J230" s="102"/>
      <c r="K230" s="102"/>
      <c r="L230" s="19">
        <v>189.15</v>
      </c>
      <c r="M230" s="20">
        <v>1.9029</v>
      </c>
      <c r="N230" s="19">
        <v>389.15</v>
      </c>
      <c r="O230" s="21">
        <v>2.4460000000000002</v>
      </c>
      <c r="P230">
        <f>(G230+H230*L230+I230*L230*L230+J230*L230*L230*L230+K230*L230*L230*L230*L230)/100000</f>
        <v>1.90285866886025</v>
      </c>
      <c r="Q230" s="86">
        <f>ABS(M230-P230)</f>
        <v>4.1331139750022672E-5</v>
      </c>
      <c r="R230">
        <f>(G230+H230*N230+I230*N230*N230+J230*N230*N230*N230+K230*N230*N230*N230*N230)/100000</f>
        <v>2.4459889228602498</v>
      </c>
      <c r="S230" s="86">
        <f>ABS(R230-O230)</f>
        <v>1.1077139750348408E-5</v>
      </c>
    </row>
    <row r="231" spans="1:19" ht="25" x14ac:dyDescent="0.15">
      <c r="A231" s="66">
        <v>227</v>
      </c>
      <c r="B231" s="16" t="s">
        <v>480</v>
      </c>
      <c r="C231" s="22" t="s">
        <v>876</v>
      </c>
      <c r="D231" s="16" t="s">
        <v>481</v>
      </c>
      <c r="E231" s="34">
        <v>57.051319999999997</v>
      </c>
      <c r="F231" s="62">
        <v>100</v>
      </c>
      <c r="G231" s="116">
        <v>149770</v>
      </c>
      <c r="H231" s="93">
        <v>-529.82000000000005</v>
      </c>
      <c r="I231" s="136">
        <v>1.3499000000000001</v>
      </c>
      <c r="J231" s="102"/>
      <c r="K231" s="102"/>
      <c r="L231" s="19">
        <v>256.14999999999998</v>
      </c>
      <c r="M231" s="20">
        <v>1.0263</v>
      </c>
      <c r="N231" s="19">
        <v>366</v>
      </c>
      <c r="O231" s="21">
        <v>1.3668</v>
      </c>
      <c r="P231">
        <f>(G231+H231*L231+I231*L231*L231+J231*L231*L231*L231+K231*L231*L231*L231*L231)/100000</f>
        <v>1.0262735609274998</v>
      </c>
      <c r="Q231" s="86">
        <f>ABS(M231-P231)</f>
        <v>2.6439072500217264E-5</v>
      </c>
      <c r="R231">
        <f>(G231+H231*N231+I231*N231*N231+J231*N231*N231*N231+K231*N231*N231*N231*N231)/100000</f>
        <v>1.3668308439999999</v>
      </c>
      <c r="S231" s="86">
        <f>ABS(R231-O231)</f>
        <v>3.0843999999863314E-5</v>
      </c>
    </row>
    <row r="232" spans="1:19" x14ac:dyDescent="0.15">
      <c r="A232" s="66">
        <v>228</v>
      </c>
      <c r="B232" s="16" t="s">
        <v>482</v>
      </c>
      <c r="C232" s="44" t="s">
        <v>483</v>
      </c>
      <c r="D232" s="16" t="s">
        <v>484</v>
      </c>
      <c r="E232" s="17">
        <v>74.121600000000001</v>
      </c>
      <c r="F232" s="62">
        <v>100</v>
      </c>
      <c r="G232" s="116">
        <v>143440</v>
      </c>
      <c r="H232" s="93">
        <v>-154.07</v>
      </c>
      <c r="I232" s="136">
        <v>0.72550000000000003</v>
      </c>
      <c r="J232" s="102"/>
      <c r="K232" s="102"/>
      <c r="L232" s="19">
        <v>127.93</v>
      </c>
      <c r="M232" s="20">
        <v>1.3560000000000001</v>
      </c>
      <c r="N232" s="19">
        <v>310</v>
      </c>
      <c r="O232" s="21">
        <v>1.6539999999999999</v>
      </c>
      <c r="P232">
        <f>(G232+H232*L232+I232*L232*L232+J232*L232*L232*L232+K232*L232*L232*L232*L232)/100000</f>
        <v>1.3560341949495001</v>
      </c>
      <c r="Q232" s="86">
        <f>ABS(M232-P232)</f>
        <v>3.4194949499966043E-5</v>
      </c>
      <c r="R232">
        <f>(G232+H232*N232+I232*N232*N232+J232*N232*N232*N232+K232*N232*N232*N232*N232)/100000</f>
        <v>1.6539885000000001</v>
      </c>
      <c r="S232" s="86">
        <f>ABS(R232-O232)</f>
        <v>1.149999999983109E-5</v>
      </c>
    </row>
    <row r="233" spans="1:19" ht="25" x14ac:dyDescent="0.15">
      <c r="A233" s="66">
        <v>229</v>
      </c>
      <c r="B233" s="16" t="s">
        <v>485</v>
      </c>
      <c r="C233" s="22" t="s">
        <v>877</v>
      </c>
      <c r="D233" s="16" t="s">
        <v>486</v>
      </c>
      <c r="E233" s="17">
        <v>86.132300000000001</v>
      </c>
      <c r="F233" s="62">
        <v>100</v>
      </c>
      <c r="G233" s="116">
        <v>191170</v>
      </c>
      <c r="H233" s="93">
        <v>-331.04</v>
      </c>
      <c r="I233" s="131">
        <v>0.98445000000000005</v>
      </c>
      <c r="J233" s="102"/>
      <c r="K233" s="102"/>
      <c r="L233" s="19">
        <v>180.15</v>
      </c>
      <c r="M233" s="20">
        <v>1.6348</v>
      </c>
      <c r="N233" s="19">
        <v>440</v>
      </c>
      <c r="O233" s="21">
        <v>2.3610000000000002</v>
      </c>
      <c r="P233">
        <f>(G233+H233*L233+I233*L233*L233+J233*L233*L233*L233+K233*L233*L233*L233*L233)/100000</f>
        <v>1.6348250645012501</v>
      </c>
      <c r="Q233" s="86">
        <f>ABS(M233-P233)</f>
        <v>2.5064501250060545E-5</v>
      </c>
      <c r="R233">
        <f>(G233+H233*N233+I233*N233*N233+J233*N233*N233*N233+K233*N233*N233*N233*N233)/100000</f>
        <v>2.3610192000000003</v>
      </c>
      <c r="S233" s="86">
        <f>ABS(R233-O233)</f>
        <v>1.920000000010802E-5</v>
      </c>
    </row>
    <row r="234" spans="1:19" ht="25" x14ac:dyDescent="0.15">
      <c r="A234" s="66">
        <v>230</v>
      </c>
      <c r="B234" s="16" t="s">
        <v>487</v>
      </c>
      <c r="C234" s="22" t="s">
        <v>796</v>
      </c>
      <c r="D234" s="16" t="s">
        <v>488</v>
      </c>
      <c r="E234" s="17">
        <v>90.187200000000004</v>
      </c>
      <c r="F234" s="62">
        <v>100</v>
      </c>
      <c r="G234" s="116">
        <v>211170</v>
      </c>
      <c r="H234" s="93">
        <v>-661.97</v>
      </c>
      <c r="I234" s="136">
        <v>2.4216000000000002</v>
      </c>
      <c r="J234" s="129">
        <v>-2.1383000000000001E-3</v>
      </c>
      <c r="K234" s="102"/>
      <c r="L234" s="19">
        <v>171.64</v>
      </c>
      <c r="M234" s="20">
        <v>1.5808</v>
      </c>
      <c r="N234" s="19">
        <v>357.91</v>
      </c>
      <c r="O234" s="21">
        <v>1.8641000000000001</v>
      </c>
      <c r="P234">
        <f>(G234+H234*L234+I234*L234*L234+J234*L234*L234*L234+K234*L234*L234*L234*L234)/100000</f>
        <v>1.5807805546548166</v>
      </c>
      <c r="Q234" s="86">
        <f>ABS(M234-P234)</f>
        <v>1.9445345183388696E-5</v>
      </c>
      <c r="R234">
        <f>(G234+H234*N234+I234*N234*N234+J234*N234*N234*N234+K234*N234*N234*N234*N234)/100000</f>
        <v>1.8641320407291586</v>
      </c>
      <c r="S234" s="86">
        <f>ABS(R234-O234)</f>
        <v>3.2040729158522296E-5</v>
      </c>
    </row>
    <row r="235" spans="1:19" ht="25" x14ac:dyDescent="0.35">
      <c r="A235" s="67">
        <v>231</v>
      </c>
      <c r="B235" s="27" t="s">
        <v>489</v>
      </c>
      <c r="C235" s="28" t="s">
        <v>878</v>
      </c>
      <c r="D235" s="27" t="s">
        <v>490</v>
      </c>
      <c r="E235" s="29">
        <v>48.107460000000003</v>
      </c>
      <c r="F235" s="60">
        <v>100</v>
      </c>
      <c r="G235" s="114">
        <v>115300</v>
      </c>
      <c r="H235" s="91">
        <v>-263.23</v>
      </c>
      <c r="I235" s="150">
        <v>0.60411999999999999</v>
      </c>
      <c r="J235" s="102"/>
      <c r="K235" s="102"/>
      <c r="L235" s="31">
        <v>150.18</v>
      </c>
      <c r="M235" s="32">
        <v>0.89393</v>
      </c>
      <c r="N235" s="31">
        <v>298.14999999999998</v>
      </c>
      <c r="O235" s="33">
        <v>0.9052</v>
      </c>
      <c r="P235">
        <f>(G235+H235*L235+I235*L235*L235+J235*L235*L235*L235+K235*L235*L235*L235*L235)/100000</f>
        <v>0.89393460653487988</v>
      </c>
      <c r="Q235" s="86">
        <f>ABS(M235-P235)</f>
        <v>4.6065348798807193E-6</v>
      </c>
      <c r="R235">
        <f>(G235+H235*N235+I235*N235*N235+J235*N235*N235*N235+K235*N235*N235*N235*N235)/100000</f>
        <v>0.9052026990069999</v>
      </c>
      <c r="S235" s="86">
        <f>ABS(R235-O235)</f>
        <v>2.699006999895559E-6</v>
      </c>
    </row>
    <row r="236" spans="1:19" ht="25" x14ac:dyDescent="0.35">
      <c r="A236" s="67">
        <v>232</v>
      </c>
      <c r="B236" s="27" t="s">
        <v>491</v>
      </c>
      <c r="C236" s="28" t="s">
        <v>879</v>
      </c>
      <c r="D236" s="27" t="s">
        <v>492</v>
      </c>
      <c r="E236" s="38">
        <v>100.11582</v>
      </c>
      <c r="F236" s="60">
        <v>100</v>
      </c>
      <c r="G236" s="114">
        <v>255100</v>
      </c>
      <c r="H236" s="124">
        <v>-938.4</v>
      </c>
      <c r="I236" s="137">
        <v>2.4129999999999998</v>
      </c>
      <c r="J236" s="102"/>
      <c r="K236" s="102"/>
      <c r="L236" s="31">
        <v>224.95</v>
      </c>
      <c r="M236" s="32">
        <v>1.6611</v>
      </c>
      <c r="N236" s="31">
        <v>373.45</v>
      </c>
      <c r="O236" s="33">
        <v>2.4117999999999999</v>
      </c>
      <c r="P236">
        <f>(G236+H236*L236+I236*L236*L236+J236*L236*L236*L236+K236*L236*L236*L236*L236)/100000</f>
        <v>1.6611075853249999</v>
      </c>
      <c r="Q236" s="86">
        <f>ABS(M236-P236)</f>
        <v>7.5853249998925065E-6</v>
      </c>
      <c r="R236">
        <f>(G236+H236*N236+I236*N236*N236+J236*N236*N236*N236+K236*N236*N236*N236*N236)/100000</f>
        <v>2.4118332973249994</v>
      </c>
      <c r="S236" s="86">
        <f>ABS(R236-O236)</f>
        <v>3.3297324999459477E-5</v>
      </c>
    </row>
    <row r="237" spans="1:19" ht="25" x14ac:dyDescent="0.15">
      <c r="A237" s="66">
        <v>233</v>
      </c>
      <c r="B237" s="16" t="s">
        <v>493</v>
      </c>
      <c r="C237" s="44" t="s">
        <v>880</v>
      </c>
      <c r="D237" s="16" t="s">
        <v>494</v>
      </c>
      <c r="E237" s="24">
        <v>158.23802000000001</v>
      </c>
      <c r="F237" s="62">
        <v>100</v>
      </c>
      <c r="G237" s="116">
        <v>226650</v>
      </c>
      <c r="H237" s="109">
        <v>15.420999999999999</v>
      </c>
      <c r="I237" s="100">
        <v>1.0578000000000001</v>
      </c>
      <c r="J237" s="102"/>
      <c r="K237" s="102"/>
      <c r="L237" s="19">
        <v>240</v>
      </c>
      <c r="M237" s="20">
        <v>2.9127999999999998</v>
      </c>
      <c r="N237" s="19">
        <v>518.15</v>
      </c>
      <c r="O237" s="21">
        <v>5.1863999999999999</v>
      </c>
      <c r="P237">
        <f>(G237+H237*L237+I237*L237*L237+J237*L237*L237*L237+K237*L237*L237*L237*L237)/100000</f>
        <v>2.9128031999999999</v>
      </c>
      <c r="Q237" s="86">
        <f>ABS(M237-P237)</f>
        <v>3.2000000000920181E-6</v>
      </c>
      <c r="R237">
        <f>(G237+H237*N237+I237*N237*N237+J237*N237*N237*N237+K237*N237*N237*N237*N237)/100000</f>
        <v>5.1863792427049997</v>
      </c>
      <c r="S237" s="86">
        <f>ABS(R237-O237)</f>
        <v>2.0757295000173315E-5</v>
      </c>
    </row>
    <row r="238" spans="1:19" ht="25" x14ac:dyDescent="0.15">
      <c r="A238" s="66">
        <v>234</v>
      </c>
      <c r="B238" s="16" t="s">
        <v>495</v>
      </c>
      <c r="C238" s="44" t="s">
        <v>881</v>
      </c>
      <c r="D238" s="16" t="s">
        <v>496</v>
      </c>
      <c r="E238" s="34">
        <v>86.175359999999998</v>
      </c>
      <c r="F238" s="62">
        <v>100</v>
      </c>
      <c r="G238" s="116">
        <v>142220</v>
      </c>
      <c r="H238" s="93">
        <v>-47.83</v>
      </c>
      <c r="I238" s="109">
        <v>0.73899999999999999</v>
      </c>
      <c r="J238" s="102"/>
      <c r="K238" s="102"/>
      <c r="L238" s="19">
        <v>119.55</v>
      </c>
      <c r="M238" s="20">
        <v>1.4705999999999999</v>
      </c>
      <c r="N238" s="19">
        <v>333.41</v>
      </c>
      <c r="O238" s="21">
        <v>2.0842000000000001</v>
      </c>
      <c r="P238">
        <f>(G238+H238*L238+I238*L238*L238+J238*L238*L238*L238+K238*L238*L238*L238*L238)/100000</f>
        <v>1.4706386114749999</v>
      </c>
      <c r="Q238" s="86">
        <f>ABS(M238-P238)</f>
        <v>3.8611474999949991E-5</v>
      </c>
      <c r="R238">
        <f>(G238+H238*N238+I238*N238*N238+J238*N238*N238*N238+K238*N238*N238*N238*N238)/100000</f>
        <v>2.0842188626590001</v>
      </c>
      <c r="S238" s="86">
        <f>ABS(R238-O238)</f>
        <v>1.8862659000085102E-5</v>
      </c>
    </row>
    <row r="239" spans="1:19" ht="25" x14ac:dyDescent="0.35">
      <c r="A239" s="67">
        <v>235</v>
      </c>
      <c r="B239" s="27" t="s">
        <v>497</v>
      </c>
      <c r="C239" s="28" t="s">
        <v>800</v>
      </c>
      <c r="D239" s="27" t="s">
        <v>498</v>
      </c>
      <c r="E239" s="38">
        <v>102.17476000000001</v>
      </c>
      <c r="F239" s="60">
        <v>100</v>
      </c>
      <c r="G239" s="114">
        <v>251890</v>
      </c>
      <c r="H239" s="91">
        <v>-468.32</v>
      </c>
      <c r="I239" s="105">
        <v>1.2209000000000001</v>
      </c>
      <c r="J239" s="102"/>
      <c r="K239" s="102"/>
      <c r="L239" s="31">
        <v>176</v>
      </c>
      <c r="M239" s="32">
        <v>2.0728</v>
      </c>
      <c r="N239" s="31">
        <v>372</v>
      </c>
      <c r="O239" s="33">
        <v>2.4662999999999999</v>
      </c>
      <c r="P239">
        <f>(G239+H239*L239+I239*L239*L239+J239*L239*L239*L239+K239*L239*L239*L239*L239)/100000</f>
        <v>2.0728427840000001</v>
      </c>
      <c r="Q239" s="86">
        <f>ABS(M239-P239)</f>
        <v>4.2784000000128941E-5</v>
      </c>
      <c r="R239">
        <f>(G239+H239*N239+I239*N239*N239+J239*N239*N239*N239+K239*N239*N239*N239*N239)/100000</f>
        <v>2.4662798560000003</v>
      </c>
      <c r="S239" s="86">
        <f>ABS(R239-O239)</f>
        <v>2.014399999961114E-5</v>
      </c>
    </row>
    <row r="240" spans="1:19" x14ac:dyDescent="0.25">
      <c r="A240" s="67">
        <v>236</v>
      </c>
      <c r="B240" s="27" t="s">
        <v>499</v>
      </c>
      <c r="C240" s="47" t="s">
        <v>500</v>
      </c>
      <c r="D240" s="27" t="s">
        <v>501</v>
      </c>
      <c r="E240" s="36">
        <v>58.122199999999999</v>
      </c>
      <c r="F240" s="60">
        <v>100</v>
      </c>
      <c r="G240" s="114">
        <v>172370</v>
      </c>
      <c r="H240" s="119">
        <v>-1783.9</v>
      </c>
      <c r="I240" s="133">
        <v>14.759</v>
      </c>
      <c r="J240" s="127">
        <v>-4.7909E-2</v>
      </c>
      <c r="K240" s="148">
        <v>5.8050000000000002E-5</v>
      </c>
      <c r="L240" s="31">
        <v>113.54</v>
      </c>
      <c r="M240" s="32">
        <v>0.99612999999999996</v>
      </c>
      <c r="N240" s="31">
        <v>380</v>
      </c>
      <c r="O240" s="33">
        <v>2.0724999999999998</v>
      </c>
      <c r="P240">
        <f>(G240+H240*L240+I240*L240*L240+J240*L240*L240*L240+K240*L240*L240*L240*L240)/100000</f>
        <v>0.99612748499753889</v>
      </c>
      <c r="Q240" s="86">
        <f>ABS(M240-P240)</f>
        <v>2.5150024610676169E-6</v>
      </c>
      <c r="R240">
        <f>(G240+H240*N240+I240*N240*N240+J240*N240*N240*N240+K240*N240*N240*N240*N240)/100000</f>
        <v>2.0724640000000036</v>
      </c>
      <c r="S240" s="86">
        <f>ABS(R240-O240)</f>
        <v>3.5999999996150223E-5</v>
      </c>
    </row>
    <row r="241" spans="1:19" ht="25" x14ac:dyDescent="0.35">
      <c r="A241" s="67">
        <v>237</v>
      </c>
      <c r="B241" s="27" t="s">
        <v>502</v>
      </c>
      <c r="C241" s="28" t="s">
        <v>756</v>
      </c>
      <c r="D241" s="27" t="s">
        <v>503</v>
      </c>
      <c r="E241" s="36">
        <v>74.121600000000001</v>
      </c>
      <c r="F241" s="60">
        <v>100</v>
      </c>
      <c r="G241" s="122">
        <v>-925460</v>
      </c>
      <c r="H241" s="124">
        <v>7894.9</v>
      </c>
      <c r="I241" s="153">
        <v>-17.661000000000001</v>
      </c>
      <c r="J241" s="107">
        <v>1.3617000000000001E-2</v>
      </c>
      <c r="K241" s="102"/>
      <c r="L241" s="31">
        <v>298.95999999999998</v>
      </c>
      <c r="M241" s="32">
        <v>2.2016</v>
      </c>
      <c r="N241" s="31">
        <v>460</v>
      </c>
      <c r="O241" s="33">
        <v>2.9455</v>
      </c>
      <c r="P241">
        <f>(G241+H241*L241+I241*L241*L241+J241*L241*L241*L241+K241*L241*L241*L241*L241)/100000</f>
        <v>2.2015925227760644</v>
      </c>
      <c r="Q241" s="86">
        <f>ABS(M241-P241)</f>
        <v>7.4772239355702652E-6</v>
      </c>
      <c r="R241">
        <f>(G241+H241*N241+I241*N241*N241+J241*N241*N241*N241+K241*N241*N241*N241*N241)/100000</f>
        <v>2.945507119999998</v>
      </c>
      <c r="S241" s="86">
        <f>ABS(R241-O241)</f>
        <v>7.1199999980287032E-6</v>
      </c>
    </row>
    <row r="242" spans="1:19" ht="25" x14ac:dyDescent="0.35">
      <c r="A242" s="67">
        <v>238</v>
      </c>
      <c r="B242" s="27" t="s">
        <v>504</v>
      </c>
      <c r="C242" s="47" t="s">
        <v>882</v>
      </c>
      <c r="D242" s="27" t="s">
        <v>505</v>
      </c>
      <c r="E242" s="29">
        <v>56.106319999999997</v>
      </c>
      <c r="F242" s="60">
        <v>100</v>
      </c>
      <c r="G242" s="114">
        <v>87680</v>
      </c>
      <c r="H242" s="124">
        <v>217.1</v>
      </c>
      <c r="I242" s="149">
        <v>-0.9153</v>
      </c>
      <c r="J242" s="107">
        <v>2.2659999999999998E-3</v>
      </c>
      <c r="K242" s="102"/>
      <c r="L242" s="31">
        <v>132.81</v>
      </c>
      <c r="M242" s="32">
        <v>1.0568</v>
      </c>
      <c r="N242" s="31">
        <v>343.15</v>
      </c>
      <c r="O242" s="33">
        <v>1.4596</v>
      </c>
      <c r="P242">
        <f>(G242+H242*L242+I242*L242*L242+J242*L242*L242*L242+K242*L242*L242*L242*L242)/100000</f>
        <v>1.0567679611918492</v>
      </c>
      <c r="Q242" s="86">
        <f>ABS(M242-P242)</f>
        <v>3.2038808150725018E-5</v>
      </c>
      <c r="R242">
        <f>(G242+H242*N242+I242*N242*N242+J242*N242*N242*N242+K242*N242*N242*N242*N242)/100000</f>
        <v>1.4596082295426271</v>
      </c>
      <c r="S242" s="86">
        <f>ABS(R242-O242)</f>
        <v>8.2295426271361549E-6</v>
      </c>
    </row>
    <row r="243" spans="1:19" ht="25" x14ac:dyDescent="0.15">
      <c r="A243" s="66">
        <v>239</v>
      </c>
      <c r="B243" s="16" t="s">
        <v>506</v>
      </c>
      <c r="C243" s="22" t="s">
        <v>821</v>
      </c>
      <c r="D243" s="16" t="s">
        <v>507</v>
      </c>
      <c r="E243" s="34">
        <v>88.105119999999999</v>
      </c>
      <c r="F243" s="62">
        <v>100</v>
      </c>
      <c r="G243" s="116">
        <v>71140</v>
      </c>
      <c r="H243" s="101">
        <v>335.5</v>
      </c>
      <c r="I243" s="102"/>
      <c r="J243" s="102"/>
      <c r="K243" s="102"/>
      <c r="L243" s="19">
        <v>300</v>
      </c>
      <c r="M243" s="20">
        <v>1.7179</v>
      </c>
      <c r="N243" s="19">
        <v>390</v>
      </c>
      <c r="O243" s="21">
        <v>2.0198999999999998</v>
      </c>
      <c r="P243">
        <f>(G243+H243*L243+I243*L243*L243+J243*L243*L243*L243+K243*L243*L243*L243*L243)/100000</f>
        <v>1.7179</v>
      </c>
      <c r="Q243" s="86">
        <f>ABS(M243-P243)</f>
        <v>0</v>
      </c>
      <c r="R243">
        <f>(G243+H243*N243+I243*N243*N243+J243*N243*N243*N243+K243*N243*N243*N243*N243)/100000</f>
        <v>2.0198499999999999</v>
      </c>
      <c r="S243" s="86">
        <f>ABS(R243-O243)</f>
        <v>4.9999999999883471E-5</v>
      </c>
    </row>
    <row r="244" spans="1:19" x14ac:dyDescent="0.15">
      <c r="A244" s="66">
        <v>240</v>
      </c>
      <c r="B244" s="16" t="s">
        <v>508</v>
      </c>
      <c r="C244" s="44" t="s">
        <v>509</v>
      </c>
      <c r="D244" s="16" t="s">
        <v>510</v>
      </c>
      <c r="E244" s="17">
        <v>74.121600000000001</v>
      </c>
      <c r="F244" s="62">
        <v>100</v>
      </c>
      <c r="G244" s="116">
        <v>144110</v>
      </c>
      <c r="H244" s="93">
        <v>-102.09</v>
      </c>
      <c r="I244" s="118">
        <v>0.58113000000000004</v>
      </c>
      <c r="J244" s="102"/>
      <c r="K244" s="102"/>
      <c r="L244" s="19">
        <v>133.97</v>
      </c>
      <c r="M244" s="20">
        <v>1.4086000000000001</v>
      </c>
      <c r="N244" s="19">
        <v>312.2</v>
      </c>
      <c r="O244" s="21">
        <v>1.6888000000000001</v>
      </c>
      <c r="P244">
        <f>(G244+H244*L244+I244*L244*L244+J244*L244*L244*L244+K244*L244*L244*L244*L244)/100000</f>
        <v>1.40863101217817</v>
      </c>
      <c r="Q244" s="86">
        <f>ABS(M244-P244)</f>
        <v>3.101217816992019E-5</v>
      </c>
      <c r="R244">
        <f>(G244+H244*N244+I244*N244*N244+J244*N244*N244*N244+K244*N244*N244*N244*N244)/100000</f>
        <v>1.688795689892</v>
      </c>
      <c r="S244" s="86">
        <f>ABS(R244-O244)</f>
        <v>4.3101080000607084E-6</v>
      </c>
    </row>
    <row r="245" spans="1:19" ht="25" x14ac:dyDescent="0.35">
      <c r="A245" s="67">
        <v>241</v>
      </c>
      <c r="B245" s="27" t="s">
        <v>511</v>
      </c>
      <c r="C245" s="28" t="s">
        <v>796</v>
      </c>
      <c r="D245" s="27" t="s">
        <v>512</v>
      </c>
      <c r="E245" s="36">
        <v>90.187200000000004</v>
      </c>
      <c r="F245" s="60">
        <v>100</v>
      </c>
      <c r="G245" s="114">
        <v>179850</v>
      </c>
      <c r="H245" s="124">
        <v>-264.10000000000002</v>
      </c>
      <c r="I245" s="117">
        <v>0.79201999999999995</v>
      </c>
      <c r="J245" s="102"/>
      <c r="K245" s="102"/>
      <c r="L245" s="31">
        <v>160.16999999999999</v>
      </c>
      <c r="M245" s="32">
        <v>1.5787</v>
      </c>
      <c r="N245" s="31">
        <v>368.69</v>
      </c>
      <c r="O245" s="33">
        <v>1.9014</v>
      </c>
      <c r="P245">
        <f>(G245+H245*L245+I245*L245*L245+J245*L245*L245*L245+K245*L245*L245*L245*L245)/100000</f>
        <v>1.5786792377737799</v>
      </c>
      <c r="Q245" s="86">
        <f>ABS(M245-P245)</f>
        <v>2.0762226220050195E-5</v>
      </c>
      <c r="R245">
        <f>(G245+H245*N245+I245*N245*N245+J245*N245*N245*N245+K245*N245*N245*N245*N245)/100000</f>
        <v>1.9014008399752198</v>
      </c>
      <c r="S245" s="86">
        <f>ABS(R245-O245)</f>
        <v>8.3997521982404066E-7</v>
      </c>
    </row>
    <row r="246" spans="1:19" ht="25" x14ac:dyDescent="0.15">
      <c r="A246" s="66">
        <v>242</v>
      </c>
      <c r="B246" s="16" t="s">
        <v>513</v>
      </c>
      <c r="C246" s="44" t="s">
        <v>883</v>
      </c>
      <c r="D246" s="16" t="s">
        <v>514</v>
      </c>
      <c r="E246" s="34">
        <v>46.143839999999997</v>
      </c>
      <c r="F246" s="62">
        <v>100</v>
      </c>
      <c r="G246" s="116">
        <v>113470</v>
      </c>
      <c r="H246" s="103"/>
      <c r="I246" s="102"/>
      <c r="J246" s="102"/>
      <c r="K246" s="102"/>
      <c r="L246" s="19">
        <v>298.14999999999998</v>
      </c>
      <c r="M246" s="20">
        <v>1.1347</v>
      </c>
      <c r="N246" s="19">
        <v>298.14999999999998</v>
      </c>
      <c r="O246" s="21">
        <v>1.1347</v>
      </c>
      <c r="P246">
        <f>(G246+H246*L246+I246*L246*L246+J246*L246*L246*L246+K246*L246*L246*L246*L246)/100000</f>
        <v>1.1347</v>
      </c>
      <c r="Q246" s="86">
        <f>ABS(M246-P246)</f>
        <v>0</v>
      </c>
      <c r="R246">
        <f>(G246+H246*N246+I246*N246*N246+J246*N246*N246*N246+K246*N246*N246*N246*N246)/100000</f>
        <v>1.1347</v>
      </c>
      <c r="S246" s="86">
        <f>ABS(R246-O246)</f>
        <v>0</v>
      </c>
    </row>
    <row r="247" spans="1:19" ht="25" x14ac:dyDescent="0.15">
      <c r="A247" s="66">
        <v>243</v>
      </c>
      <c r="B247" s="16" t="s">
        <v>515</v>
      </c>
      <c r="C247" s="44" t="s">
        <v>884</v>
      </c>
      <c r="D247" s="16" t="s">
        <v>516</v>
      </c>
      <c r="E247" s="18">
        <v>118.17570000000001</v>
      </c>
      <c r="F247" s="62">
        <v>100</v>
      </c>
      <c r="G247" s="161">
        <v>76822</v>
      </c>
      <c r="H247" s="101">
        <v>421.6</v>
      </c>
      <c r="I247" s="102"/>
      <c r="J247" s="102"/>
      <c r="K247" s="102"/>
      <c r="L247" s="19">
        <v>249.95</v>
      </c>
      <c r="M247" s="20">
        <v>1.8220000000000001</v>
      </c>
      <c r="N247" s="19">
        <v>438.65</v>
      </c>
      <c r="O247" s="21">
        <v>2.6175999999999999</v>
      </c>
      <c r="P247">
        <f>(G247+H247*L247+I247*L247*L247+J247*L247*L247*L247+K247*L247*L247*L247*L247)/100000</f>
        <v>1.8220091999999999</v>
      </c>
      <c r="Q247" s="86">
        <f>ABS(M247-P247)</f>
        <v>9.1999999998204629E-6</v>
      </c>
      <c r="R247">
        <f>(G247+H247*N247+I247*N247*N247+J247*N247*N247*N247+K247*N247*N247*N247*N247)/100000</f>
        <v>2.6175684000000001</v>
      </c>
      <c r="S247" s="86">
        <f>ABS(R247-O247)</f>
        <v>3.1599999999798456E-5</v>
      </c>
    </row>
    <row r="248" spans="1:19" ht="25" x14ac:dyDescent="0.15">
      <c r="A248" s="66">
        <v>244</v>
      </c>
      <c r="B248" s="16" t="s">
        <v>517</v>
      </c>
      <c r="C248" s="22" t="s">
        <v>834</v>
      </c>
      <c r="D248" s="16" t="s">
        <v>518</v>
      </c>
      <c r="E248" s="17">
        <v>88.148200000000003</v>
      </c>
      <c r="F248" s="62">
        <v>100</v>
      </c>
      <c r="G248" s="116">
        <v>134580</v>
      </c>
      <c r="H248" s="109">
        <v>90.832999999999998</v>
      </c>
      <c r="I248" s="113">
        <v>1.1455999999999999E-2</v>
      </c>
      <c r="J248" s="151">
        <v>9.5984E-4</v>
      </c>
      <c r="K248" s="102"/>
      <c r="L248" s="19">
        <v>164.55</v>
      </c>
      <c r="M248" s="20">
        <v>1.5410999999999999</v>
      </c>
      <c r="N248" s="19">
        <v>328.2</v>
      </c>
      <c r="O248" s="21">
        <v>1.9956</v>
      </c>
      <c r="P248">
        <f>(G248+H248*L248+I248*L248*L248+J248*L248*L248*L248+K248*L248*L248*L248*L248)/100000</f>
        <v>1.5411330051893659</v>
      </c>
      <c r="Q248" s="86">
        <f>ABS(M248-P248)</f>
        <v>3.3005189365997722E-5</v>
      </c>
      <c r="R248">
        <f>(G248+H248*N248+I248*N248*N248+J248*N248*N248*N248+K248*N248*N248*N248*N248)/100000</f>
        <v>1.9955777614403709</v>
      </c>
      <c r="S248" s="86">
        <f>ABS(R248-O248)</f>
        <v>2.2238559629128574E-5</v>
      </c>
    </row>
    <row r="249" spans="1:19" ht="25" x14ac:dyDescent="0.15">
      <c r="A249" s="66">
        <v>245</v>
      </c>
      <c r="B249" s="16" t="s">
        <v>519</v>
      </c>
      <c r="C249" s="22" t="s">
        <v>885</v>
      </c>
      <c r="D249" s="16" t="s">
        <v>520</v>
      </c>
      <c r="E249" s="34">
        <v>58.079140000000002</v>
      </c>
      <c r="F249" s="62">
        <v>100</v>
      </c>
      <c r="G249" s="116">
        <v>73600</v>
      </c>
      <c r="H249" s="101">
        <v>184.7</v>
      </c>
      <c r="I249" s="102"/>
      <c r="J249" s="102"/>
      <c r="K249" s="102"/>
      <c r="L249" s="19">
        <v>151.15</v>
      </c>
      <c r="M249" s="20">
        <v>1.0152000000000001</v>
      </c>
      <c r="N249" s="19">
        <v>278.64999999999998</v>
      </c>
      <c r="O249" s="21">
        <v>1.2506999999999999</v>
      </c>
      <c r="P249">
        <f>(G249+H249*L249+I249*L249*L249+J249*L249*L249*L249+K249*L249*L249*L249*L249)/100000</f>
        <v>1.0151740499999999</v>
      </c>
      <c r="Q249" s="86">
        <f>ABS(M249-P249)</f>
        <v>2.5950000000163342E-5</v>
      </c>
      <c r="R249">
        <f>(G249+H249*N249+I249*N249*N249+J249*N249*N249*N249+K249*N249*N249*N249*N249)/100000</f>
        <v>1.25066655</v>
      </c>
      <c r="S249" s="86">
        <f>ABS(R249-O249)</f>
        <v>3.344999999987941E-5</v>
      </c>
    </row>
    <row r="250" spans="1:19" ht="25" x14ac:dyDescent="0.15">
      <c r="A250" s="66">
        <v>246</v>
      </c>
      <c r="B250" s="16" t="s">
        <v>521</v>
      </c>
      <c r="C250" s="22" t="s">
        <v>886</v>
      </c>
      <c r="D250" s="16" t="s">
        <v>522</v>
      </c>
      <c r="E250" s="24">
        <v>128.17052000000001</v>
      </c>
      <c r="F250" s="62">
        <v>100</v>
      </c>
      <c r="G250" s="116">
        <v>29800</v>
      </c>
      <c r="H250" s="101">
        <v>527.5</v>
      </c>
      <c r="I250" s="102"/>
      <c r="J250" s="102"/>
      <c r="K250" s="102"/>
      <c r="L250" s="19">
        <v>353.43</v>
      </c>
      <c r="M250" s="20">
        <v>2.1623000000000001</v>
      </c>
      <c r="N250" s="19">
        <v>491.14</v>
      </c>
      <c r="O250" s="21">
        <v>2.8887999999999998</v>
      </c>
      <c r="P250">
        <f>(G250+H250*L250+I250*L250*L250+J250*L250*L250*L250+K250*L250*L250*L250*L250)/100000</f>
        <v>2.1623432500000002</v>
      </c>
      <c r="Q250" s="86">
        <f>ABS(M250-P250)</f>
        <v>4.3250000000050193E-5</v>
      </c>
      <c r="R250">
        <f>(G250+H250*N250+I250*N250*N250+J250*N250*N250*N250+K250*N250*N250*N250*N250)/100000</f>
        <v>2.8887634999999996</v>
      </c>
      <c r="S250" s="86">
        <f>ABS(R250-O250)</f>
        <v>3.6500000000216914E-5</v>
      </c>
    </row>
    <row r="251" spans="1:19" x14ac:dyDescent="0.15">
      <c r="A251" s="66">
        <v>247</v>
      </c>
      <c r="B251" s="16" t="s">
        <v>523</v>
      </c>
      <c r="C251" s="74" t="s">
        <v>524</v>
      </c>
      <c r="D251" s="16" t="s">
        <v>525</v>
      </c>
      <c r="E251" s="17">
        <v>20.1797</v>
      </c>
      <c r="F251" s="62">
        <v>100</v>
      </c>
      <c r="G251" s="110">
        <v>1034100</v>
      </c>
      <c r="H251" s="110">
        <v>-138770</v>
      </c>
      <c r="I251" s="130">
        <v>7154</v>
      </c>
      <c r="J251" s="87">
        <v>-162.55000000000001</v>
      </c>
      <c r="K251" s="154">
        <v>1.3841000000000001</v>
      </c>
      <c r="L251" s="75">
        <v>24.56</v>
      </c>
      <c r="M251" s="20">
        <v>0.36664000000000002</v>
      </c>
      <c r="N251" s="39">
        <v>40</v>
      </c>
      <c r="O251" s="21">
        <v>0.69796000000000002</v>
      </c>
      <c r="P251">
        <f>(G251+H251*L251+I251*L251*L251+J251*L251*L251*L251+K251*L251*L251*L251*L251)/100000</f>
        <v>0.3666386571915663</v>
      </c>
      <c r="Q251" s="86">
        <f>ABS(M251-P251)</f>
        <v>1.3428084337241408E-6</v>
      </c>
      <c r="R251">
        <f>(G251+H251*N251+I251*N251*N251+J251*N251*N251*N251+K251*N251*N251*N251*N251)/100000</f>
        <v>0.69796000000000935</v>
      </c>
      <c r="S251" s="86">
        <f>ABS(R251-O251)</f>
        <v>9.3258734068513149E-15</v>
      </c>
    </row>
    <row r="252" spans="1:19" ht="25" x14ac:dyDescent="0.35">
      <c r="A252" s="67">
        <v>248</v>
      </c>
      <c r="B252" s="27" t="s">
        <v>526</v>
      </c>
      <c r="C252" s="47" t="s">
        <v>887</v>
      </c>
      <c r="D252" s="27" t="s">
        <v>527</v>
      </c>
      <c r="E252" s="36">
        <v>75.066599999999994</v>
      </c>
      <c r="F252" s="60">
        <v>100</v>
      </c>
      <c r="G252" s="114">
        <v>187740</v>
      </c>
      <c r="H252" s="124">
        <v>-497.6</v>
      </c>
      <c r="I252" s="105">
        <v>1.0690999999999999</v>
      </c>
      <c r="J252" s="102"/>
      <c r="K252" s="102"/>
      <c r="L252" s="37">
        <v>183.63</v>
      </c>
      <c r="M252" s="32">
        <v>1.3242</v>
      </c>
      <c r="N252" s="31">
        <v>387.22</v>
      </c>
      <c r="O252" s="33">
        <v>1.5536000000000001</v>
      </c>
      <c r="P252">
        <f>(G252+H252*L252+I252*L252*L252+J252*L252*L252*L252+K252*L252*L252*L252*L252)/100000</f>
        <v>1.3241573930379</v>
      </c>
      <c r="Q252" s="86">
        <f>ABS(M252-P252)</f>
        <v>4.2606962100011359E-5</v>
      </c>
      <c r="R252">
        <f>(G252+H252*N252+I252*N252*N252+J252*N252*N252*N252+K252*N252*N252*N252*N252)/100000</f>
        <v>1.5535946399244001</v>
      </c>
      <c r="S252" s="86">
        <f>ABS(R252-O252)</f>
        <v>5.3600756000360406E-6</v>
      </c>
    </row>
    <row r="253" spans="1:19" ht="25" x14ac:dyDescent="0.35">
      <c r="A253" s="67">
        <v>249</v>
      </c>
      <c r="B253" s="27" t="s">
        <v>528</v>
      </c>
      <c r="C253" s="28" t="s">
        <v>888</v>
      </c>
      <c r="D253" s="27" t="s">
        <v>529</v>
      </c>
      <c r="E253" s="36">
        <v>28.013400000000001</v>
      </c>
      <c r="F253" s="60">
        <v>100</v>
      </c>
      <c r="G253" s="114">
        <v>281970</v>
      </c>
      <c r="H253" s="122">
        <v>-12281</v>
      </c>
      <c r="I253" s="106">
        <v>248</v>
      </c>
      <c r="J253" s="149">
        <v>-2.2181999999999999</v>
      </c>
      <c r="K253" s="155">
        <v>7.4901999999999998E-3</v>
      </c>
      <c r="L253" s="68">
        <v>63.15</v>
      </c>
      <c r="M253" s="32">
        <v>0.55925000000000002</v>
      </c>
      <c r="N253" s="31">
        <v>112</v>
      </c>
      <c r="O253" s="33">
        <v>0.79596</v>
      </c>
      <c r="P253">
        <f>(G253+H253*L253+I253*L253*L253+J253*L253*L253*L253+K253*L253*L253*L253*L253)/100000</f>
        <v>0.55924707549634889</v>
      </c>
      <c r="Q253" s="86">
        <f>ABS(M253-P253)</f>
        <v>2.9245036511360567E-6</v>
      </c>
      <c r="R253">
        <f>(G253+H253*N253+I253*N253*N253+J253*N253*N253*N253+K253*N253*N253*N253*N253)/100000</f>
        <v>0.79596181427200097</v>
      </c>
      <c r="S253" s="86">
        <f>ABS(R253-O253)</f>
        <v>1.8142720009661772E-6</v>
      </c>
    </row>
    <row r="254" spans="1:19" ht="25" x14ac:dyDescent="0.35">
      <c r="A254" s="67">
        <v>250</v>
      </c>
      <c r="B254" s="27" t="s">
        <v>530</v>
      </c>
      <c r="C254" s="28" t="s">
        <v>889</v>
      </c>
      <c r="D254" s="27" t="s">
        <v>531</v>
      </c>
      <c r="E254" s="29">
        <v>71.001909999999995</v>
      </c>
      <c r="F254" s="60">
        <v>100</v>
      </c>
      <c r="G254" s="114">
        <v>101400</v>
      </c>
      <c r="H254" s="91">
        <v>-682.11</v>
      </c>
      <c r="I254" s="105">
        <v>3.8912</v>
      </c>
      <c r="J254" s="102"/>
      <c r="K254" s="102"/>
      <c r="L254" s="31">
        <v>117</v>
      </c>
      <c r="M254" s="32">
        <v>0.74860000000000004</v>
      </c>
      <c r="N254" s="31">
        <v>175.5</v>
      </c>
      <c r="O254" s="33">
        <v>1.0154000000000001</v>
      </c>
      <c r="P254">
        <f>(G254+H254*L254+I254*L254*L254+J254*L254*L254*L254+K254*L254*L254*L254*L254)/100000</f>
        <v>0.74859766800000016</v>
      </c>
      <c r="Q254" s="86">
        <f>ABS(M254-P254)</f>
        <v>2.3319999998827612E-6</v>
      </c>
      <c r="R254">
        <f>(G254+H254*N254+I254*N254*N254+J254*N254*N254*N254+K254*N254*N254*N254*N254)/100000</f>
        <v>1.0153962780000001</v>
      </c>
      <c r="S254" s="86">
        <f>ABS(R254-O254)</f>
        <v>3.7219999999837938E-6</v>
      </c>
    </row>
    <row r="255" spans="1:19" ht="25" x14ac:dyDescent="0.35">
      <c r="A255" s="67">
        <v>251</v>
      </c>
      <c r="B255" s="27" t="s">
        <v>532</v>
      </c>
      <c r="C255" s="28" t="s">
        <v>890</v>
      </c>
      <c r="D255" s="27" t="s">
        <v>533</v>
      </c>
      <c r="E255" s="29">
        <v>61.040019999999998</v>
      </c>
      <c r="F255" s="60">
        <v>100</v>
      </c>
      <c r="G255" s="114">
        <v>116270</v>
      </c>
      <c r="H255" s="124">
        <v>-135.30000000000001</v>
      </c>
      <c r="I255" s="137">
        <v>0.34499999999999997</v>
      </c>
      <c r="J255" s="102"/>
      <c r="K255" s="102"/>
      <c r="L255" s="31">
        <v>244.6</v>
      </c>
      <c r="M255" s="32">
        <v>1.0382</v>
      </c>
      <c r="N255" s="31">
        <v>473.15</v>
      </c>
      <c r="O255" s="33">
        <v>1.2948999999999999</v>
      </c>
      <c r="P255">
        <f>(G255+H255*L255+I255*L255*L255+J255*L255*L255*L255+K255*L255*L255*L255*L255)/100000</f>
        <v>1.0381668019999999</v>
      </c>
      <c r="Q255" s="86">
        <f>ABS(M255-P255)</f>
        <v>3.3198000000123074E-5</v>
      </c>
      <c r="R255">
        <f>(G255+H255*N255+I255*N255*N255+J255*N255*N255*N255+K255*N255*N255*N255*N255)/100000</f>
        <v>1.2948827326249999</v>
      </c>
      <c r="S255" s="86">
        <f>ABS(R255-O255)</f>
        <v>1.7267375000074026E-5</v>
      </c>
    </row>
    <row r="256" spans="1:19" ht="25" x14ac:dyDescent="0.35">
      <c r="A256" s="67">
        <v>252</v>
      </c>
      <c r="B256" s="27" t="s">
        <v>534</v>
      </c>
      <c r="C256" s="28" t="s">
        <v>891</v>
      </c>
      <c r="D256" s="27" t="s">
        <v>535</v>
      </c>
      <c r="E256" s="36">
        <v>44.012799999999999</v>
      </c>
      <c r="F256" s="60">
        <v>100</v>
      </c>
      <c r="G256" s="114">
        <v>67556</v>
      </c>
      <c r="H256" s="137">
        <v>54.372999999999998</v>
      </c>
      <c r="I256" s="102"/>
      <c r="J256" s="102"/>
      <c r="K256" s="102"/>
      <c r="L256" s="31">
        <v>182.3</v>
      </c>
      <c r="M256" s="32">
        <v>0.77468000000000004</v>
      </c>
      <c r="N256" s="31">
        <v>200</v>
      </c>
      <c r="O256" s="33">
        <v>0.78430999999999995</v>
      </c>
      <c r="P256">
        <f>(G256+H256*L256+I256*L256*L256+J256*L256*L256*L256+K256*L256*L256*L256*L256)/100000</f>
        <v>0.77468197900000002</v>
      </c>
      <c r="Q256" s="86">
        <f>ABS(M256-P256)</f>
        <v>1.9789999999852981E-6</v>
      </c>
      <c r="R256">
        <f>(G256+H256*N256+I256*N256*N256+J256*N256*N256*N256+K256*N256*N256*N256*N256)/100000</f>
        <v>0.78430600000000006</v>
      </c>
      <c r="S256" s="86">
        <f>ABS(R256-O256)</f>
        <v>3.9999999998929781E-6</v>
      </c>
    </row>
    <row r="257" spans="1:19" x14ac:dyDescent="0.25">
      <c r="A257" s="67">
        <v>253</v>
      </c>
      <c r="B257" s="27" t="s">
        <v>536</v>
      </c>
      <c r="C257" s="47" t="s">
        <v>537</v>
      </c>
      <c r="D257" s="27" t="s">
        <v>538</v>
      </c>
      <c r="E257" s="36">
        <v>30.0061</v>
      </c>
      <c r="F257" s="60">
        <v>100</v>
      </c>
      <c r="G257" s="122">
        <v>-2979600</v>
      </c>
      <c r="H257" s="106">
        <v>76602</v>
      </c>
      <c r="I257" s="94">
        <v>-652.59</v>
      </c>
      <c r="J257" s="142">
        <v>1.8878999999999999</v>
      </c>
      <c r="K257" s="102"/>
      <c r="L257" s="31">
        <v>109.5</v>
      </c>
      <c r="M257" s="32">
        <v>0.62287000000000003</v>
      </c>
      <c r="N257" s="31">
        <v>150</v>
      </c>
      <c r="O257" s="33">
        <v>1.9908999999999999</v>
      </c>
      <c r="P257">
        <f>(G257+H257*L257+I257*L257*L257+J257*L257*L257*L257+K257*L257*L257*L257*L257)/100000</f>
        <v>0.62286783262498213</v>
      </c>
      <c r="Q257" s="86">
        <f>ABS(M257-P257)</f>
        <v>2.1673750179029838E-6</v>
      </c>
      <c r="R257">
        <f>(G257+H257*N257+I257*N257*N257+J257*N257*N257*N257+K257*N257*N257*N257*N257)/100000</f>
        <v>1.990875</v>
      </c>
      <c r="S257" s="86">
        <f>ABS(R257-O257)</f>
        <v>2.4999999999941735E-5</v>
      </c>
    </row>
    <row r="258" spans="1:19" ht="25" x14ac:dyDescent="0.15">
      <c r="A258" s="66">
        <v>254</v>
      </c>
      <c r="B258" s="16" t="s">
        <v>539</v>
      </c>
      <c r="C258" s="22" t="s">
        <v>892</v>
      </c>
      <c r="D258" s="16" t="s">
        <v>540</v>
      </c>
      <c r="E258" s="18">
        <v>268.52089999999998</v>
      </c>
      <c r="F258" s="62">
        <v>100</v>
      </c>
      <c r="G258" s="116">
        <v>342570</v>
      </c>
      <c r="H258" s="93">
        <v>762.08</v>
      </c>
      <c r="I258" s="131">
        <v>0.20480999999999999</v>
      </c>
      <c r="J258" s="102"/>
      <c r="K258" s="102"/>
      <c r="L258" s="19">
        <v>305.04000000000002</v>
      </c>
      <c r="M258" s="20">
        <v>5.9409000000000001</v>
      </c>
      <c r="N258" s="19">
        <v>603.04999999999995</v>
      </c>
      <c r="O258" s="21">
        <v>8.7662999999999993</v>
      </c>
      <c r="P258">
        <f>(G258+H258*L258+I258*L258*L258+J258*L258*L258*L258+K258*L258*L258*L258*L258)/100000</f>
        <v>5.9409233114169604</v>
      </c>
      <c r="Q258" s="86">
        <f>ABS(M258-P258)</f>
        <v>2.331141696032546E-5</v>
      </c>
      <c r="R258">
        <f>(G258+H258*N258+I258*N258*N258+J258*N258*N258*N258+K258*N258*N258*N258*N258)/100000</f>
        <v>8.7662545384502497</v>
      </c>
      <c r="S258" s="86">
        <f>ABS(R258-O258)</f>
        <v>4.5461549749603591E-5</v>
      </c>
    </row>
    <row r="259" spans="1:19" ht="26" thickBot="1" x14ac:dyDescent="0.2">
      <c r="A259" s="70">
        <v>255</v>
      </c>
      <c r="B259" s="49" t="s">
        <v>541</v>
      </c>
      <c r="C259" s="71" t="s">
        <v>893</v>
      </c>
      <c r="D259" s="49" t="s">
        <v>542</v>
      </c>
      <c r="E259" s="72">
        <v>142.23862</v>
      </c>
      <c r="F259" s="69">
        <v>100</v>
      </c>
      <c r="G259" s="145">
        <v>195220</v>
      </c>
      <c r="H259" s="95">
        <v>378.71</v>
      </c>
      <c r="I259" s="156">
        <v>2.9715999999999999E-2</v>
      </c>
      <c r="J259" s="132"/>
      <c r="K259" s="132"/>
      <c r="L259" s="54">
        <v>267.3</v>
      </c>
      <c r="M259" s="53">
        <v>2.9857</v>
      </c>
      <c r="N259" s="54">
        <v>465.52</v>
      </c>
      <c r="O259" s="55">
        <v>3.7795999999999998</v>
      </c>
      <c r="P259">
        <f>(G259+H259*L259+I259*L259*L259+J259*L259*L259*L259+K259*L259*L259*L259*L259)/100000</f>
        <v>2.9857237010164002</v>
      </c>
      <c r="Q259" s="86">
        <f>ABS(M259-P259)</f>
        <v>2.3701016400146102E-5</v>
      </c>
      <c r="R259">
        <f>(G259+H259*N259+I259*N259*N259+J259*N259*N259*N259+K259*N259*N259*N259*N259)/100000</f>
        <v>3.779567999928064</v>
      </c>
      <c r="S259" s="86">
        <f>ABS(R259-O259)</f>
        <v>3.200007193582266E-5</v>
      </c>
    </row>
    <row r="260" spans="1:19" x14ac:dyDescent="0.25">
      <c r="A260" s="57">
        <v>256</v>
      </c>
      <c r="B260" s="10" t="s">
        <v>543</v>
      </c>
      <c r="C260" s="76" t="s">
        <v>544</v>
      </c>
      <c r="D260" s="10" t="s">
        <v>545</v>
      </c>
      <c r="E260" s="58">
        <v>128.2551</v>
      </c>
      <c r="F260" s="56">
        <v>100</v>
      </c>
      <c r="G260" s="146">
        <v>383080</v>
      </c>
      <c r="H260" s="157">
        <v>-1139.8</v>
      </c>
      <c r="I260" s="158">
        <v>2.7101000000000002</v>
      </c>
      <c r="J260" s="99"/>
      <c r="K260" s="99"/>
      <c r="L260" s="11">
        <v>219.66</v>
      </c>
      <c r="M260" s="12">
        <v>2.6347999999999998</v>
      </c>
      <c r="N260" s="11">
        <v>325</v>
      </c>
      <c r="O260" s="13">
        <v>2.9889999999999999</v>
      </c>
      <c r="P260">
        <f>(G260+H260*L260+I260*L260*L260+J260*L260*L260*L260+K260*L260*L260*L260*L260)/100000</f>
        <v>2.6347525432756003</v>
      </c>
      <c r="Q260" s="86">
        <f>ABS(M260-P260)</f>
        <v>4.7456724399541628E-5</v>
      </c>
      <c r="R260">
        <f>(G260+H260*N260+I260*N260*N260+J260*N260*N260*N260+K260*N260*N260*N260*N260)/100000</f>
        <v>2.9889931249999999</v>
      </c>
      <c r="S260" s="86">
        <f>ABS(R260-O260)</f>
        <v>6.8749999999617728E-6</v>
      </c>
    </row>
    <row r="261" spans="1:19" ht="25" x14ac:dyDescent="0.15">
      <c r="A261" s="63">
        <v>257</v>
      </c>
      <c r="B261" s="16" t="s">
        <v>546</v>
      </c>
      <c r="C261" s="16" t="s">
        <v>894</v>
      </c>
      <c r="D261" s="16" t="s">
        <v>547</v>
      </c>
      <c r="E261" s="35">
        <v>158.238</v>
      </c>
      <c r="F261" s="62">
        <v>100</v>
      </c>
      <c r="G261" s="116">
        <v>224336</v>
      </c>
      <c r="H261" s="109">
        <v>49.725999999999999</v>
      </c>
      <c r="I261" s="100">
        <v>0.98129999999999995</v>
      </c>
      <c r="J261" s="102"/>
      <c r="K261" s="102"/>
      <c r="L261" s="19">
        <v>285.55</v>
      </c>
      <c r="M261" s="20">
        <v>3.1855000000000002</v>
      </c>
      <c r="N261" s="19">
        <v>528.75</v>
      </c>
      <c r="O261" s="21">
        <v>5.2497999999999996</v>
      </c>
      <c r="P261">
        <f>(G261+H261*L261+I261*L261*L261+J261*L261*L261*L261+K261*L261*L261*L261*L261)/100000</f>
        <v>3.1854928619324996</v>
      </c>
      <c r="Q261" s="86">
        <f>ABS(M261-P261)</f>
        <v>7.1380675006338379E-6</v>
      </c>
      <c r="R261">
        <f>(G261+H261*N261+I261*N261*N261+J261*N261*N261*N261+K261*N261*N261*N261*N261)/100000</f>
        <v>5.2497710328125002</v>
      </c>
      <c r="S261" s="86">
        <f>ABS(R261-O261)</f>
        <v>2.8967187499340241E-5</v>
      </c>
    </row>
    <row r="262" spans="1:19" ht="25" x14ac:dyDescent="0.35">
      <c r="A262" s="61">
        <v>258</v>
      </c>
      <c r="B262" s="27" t="s">
        <v>548</v>
      </c>
      <c r="C262" s="28" t="s">
        <v>895</v>
      </c>
      <c r="D262" s="27" t="s">
        <v>549</v>
      </c>
      <c r="E262" s="30">
        <v>144.25450000000001</v>
      </c>
      <c r="F262" s="60">
        <v>100</v>
      </c>
      <c r="G262" s="122">
        <v>10483000</v>
      </c>
      <c r="H262" s="122">
        <v>-115220</v>
      </c>
      <c r="I262" s="94">
        <v>476.87</v>
      </c>
      <c r="J262" s="125">
        <v>-0.85380999999999996</v>
      </c>
      <c r="K262" s="148">
        <v>5.6245999999999998E-4</v>
      </c>
      <c r="L262" s="31">
        <v>310</v>
      </c>
      <c r="M262" s="32">
        <v>3.5059</v>
      </c>
      <c r="N262" s="31">
        <v>460</v>
      </c>
      <c r="O262" s="33">
        <v>4.6494</v>
      </c>
      <c r="P262">
        <f>(G262+H262*L262+I262*L262*L262+J262*L262*L262*L262+K262*L262*L262*L262*L262)/100000</f>
        <v>3.5058950659999994</v>
      </c>
      <c r="Q262" s="86">
        <f>ABS(M262-P262)</f>
        <v>4.9340000005670959E-6</v>
      </c>
      <c r="R262">
        <f>(G262+H262*N262+I262*N262*N262+J262*N262*N262*N262+K262*N262*N262*N262*N262)/100000</f>
        <v>4.6494085760000345</v>
      </c>
      <c r="S262" s="86">
        <f>ABS(R262-O262)</f>
        <v>8.5760000345658227E-6</v>
      </c>
    </row>
    <row r="263" spans="1:19" ht="25" x14ac:dyDescent="0.15">
      <c r="A263" s="63">
        <v>259</v>
      </c>
      <c r="B263" s="16" t="s">
        <v>550</v>
      </c>
      <c r="C263" s="22" t="s">
        <v>895</v>
      </c>
      <c r="D263" s="16" t="s">
        <v>551</v>
      </c>
      <c r="E263" s="35">
        <v>144.255</v>
      </c>
      <c r="F263" s="62">
        <v>100</v>
      </c>
      <c r="G263" s="110">
        <v>1510000</v>
      </c>
      <c r="H263" s="110">
        <v>-12600</v>
      </c>
      <c r="I263" s="101">
        <v>40.700000000000003</v>
      </c>
      <c r="J263" s="143">
        <v>-3.8600000000000002E-2</v>
      </c>
      <c r="K263" s="102"/>
      <c r="L263" s="19">
        <v>238.15</v>
      </c>
      <c r="M263" s="20">
        <v>2.9626999999999999</v>
      </c>
      <c r="N263" s="19">
        <v>471.7</v>
      </c>
      <c r="O263" s="21">
        <v>5.7115</v>
      </c>
      <c r="P263">
        <f>(G263+H263*L263+I263*L263*L263+J263*L263*L263*L263+K263*L263*L263*L263*L263)/100000</f>
        <v>2.9626607003072531</v>
      </c>
      <c r="Q263" s="86">
        <f>ABS(M263-P263)</f>
        <v>3.9299692746741499E-5</v>
      </c>
      <c r="R263">
        <f>(G263+H263*N263+I263*N263*N263+J263*N263*N263*N263+K263*N263*N263*N263*N263)/100000</f>
        <v>5.7115456821820043</v>
      </c>
      <c r="S263" s="86">
        <f>ABS(R263-O263)</f>
        <v>4.568218200429186E-5</v>
      </c>
    </row>
    <row r="264" spans="1:19" ht="25" x14ac:dyDescent="0.35">
      <c r="A264" s="61">
        <v>260</v>
      </c>
      <c r="B264" s="27" t="s">
        <v>552</v>
      </c>
      <c r="C264" s="45" t="s">
        <v>896</v>
      </c>
      <c r="D264" s="27" t="s">
        <v>553</v>
      </c>
      <c r="E264" s="38">
        <v>126.23922</v>
      </c>
      <c r="F264" s="60">
        <v>100</v>
      </c>
      <c r="G264" s="114">
        <v>254490</v>
      </c>
      <c r="H264" s="91">
        <v>-298.06</v>
      </c>
      <c r="I264" s="105">
        <v>1.1707000000000001</v>
      </c>
      <c r="J264" s="102"/>
      <c r="K264" s="102"/>
      <c r="L264" s="31">
        <v>191.91</v>
      </c>
      <c r="M264" s="32">
        <v>2.4041000000000001</v>
      </c>
      <c r="N264" s="31">
        <v>475</v>
      </c>
      <c r="O264" s="33">
        <v>3.7705000000000002</v>
      </c>
      <c r="P264">
        <f>(G264+H264*L264+I264*L264*L264+J264*L264*L264*L264+K264*L264*L264*L264*L264)/100000</f>
        <v>2.4040554029067001</v>
      </c>
      <c r="Q264" s="86">
        <f>ABS(M264-P264)</f>
        <v>4.4597093300069446E-5</v>
      </c>
      <c r="R264">
        <f>(G264+H264*N264+I264*N264*N264+J264*N264*N264*N264+K264*N264*N264*N264*N264)/100000</f>
        <v>3.7705068750000001</v>
      </c>
      <c r="S264" s="86">
        <f>ABS(R264-O264)</f>
        <v>6.8749999999617728E-6</v>
      </c>
    </row>
    <row r="265" spans="1:19" ht="25" x14ac:dyDescent="0.35">
      <c r="A265" s="61">
        <v>261</v>
      </c>
      <c r="B265" s="27" t="s">
        <v>554</v>
      </c>
      <c r="C265" s="28" t="s">
        <v>897</v>
      </c>
      <c r="D265" s="27" t="s">
        <v>555</v>
      </c>
      <c r="E265" s="30">
        <v>160.3201</v>
      </c>
      <c r="F265" s="60">
        <v>100</v>
      </c>
      <c r="G265" s="114">
        <v>265350</v>
      </c>
      <c r="H265" s="91">
        <v>-46.22</v>
      </c>
      <c r="I265" s="117">
        <v>0.79154000000000002</v>
      </c>
      <c r="J265" s="102"/>
      <c r="K265" s="102"/>
      <c r="L265" s="31">
        <v>253.05</v>
      </c>
      <c r="M265" s="32">
        <v>3.0434000000000001</v>
      </c>
      <c r="N265" s="31">
        <v>492.95</v>
      </c>
      <c r="O265" s="33">
        <v>4.3491</v>
      </c>
      <c r="P265">
        <f>(G265+H265*L265+I265*L265*L265+J265*L265*L265*L265+K265*L265*L265*L265*L265)/100000</f>
        <v>3.0433974080085004</v>
      </c>
      <c r="Q265" s="86">
        <f>ABS(M265-P265)</f>
        <v>2.5919914996563875E-6</v>
      </c>
      <c r="R265">
        <f>(G265+H265*N265+I265*N265*N265+J265*N265*N265*N265+K265*N265*N265*N265*N265)/100000</f>
        <v>4.3490983551684996</v>
      </c>
      <c r="S265" s="86">
        <f>ABS(R265-O265)</f>
        <v>1.6448315003358971E-6</v>
      </c>
    </row>
    <row r="266" spans="1:19" ht="25" x14ac:dyDescent="0.35">
      <c r="A266" s="61">
        <v>262</v>
      </c>
      <c r="B266" s="27" t="s">
        <v>556</v>
      </c>
      <c r="C266" s="28" t="s">
        <v>898</v>
      </c>
      <c r="D266" s="27" t="s">
        <v>557</v>
      </c>
      <c r="E266" s="38">
        <v>124.22333999999999</v>
      </c>
      <c r="F266" s="60">
        <v>100</v>
      </c>
      <c r="G266" s="114">
        <v>253580</v>
      </c>
      <c r="H266" s="124">
        <v>-366.3</v>
      </c>
      <c r="I266" s="105">
        <v>1.4881</v>
      </c>
      <c r="J266" s="102"/>
      <c r="K266" s="102"/>
      <c r="L266" s="31">
        <v>223.15</v>
      </c>
      <c r="M266" s="32">
        <v>2.4594</v>
      </c>
      <c r="N266" s="31">
        <v>423.85</v>
      </c>
      <c r="O266" s="33">
        <v>3.6566000000000001</v>
      </c>
      <c r="P266">
        <f>(G266+H266*L266+I266*L266*L266+J266*L266*L266*L266+K266*L266*L266*L266*L266)/100000</f>
        <v>2.4594146727225001</v>
      </c>
      <c r="Q266" s="86">
        <f>ABS(M266-P266)</f>
        <v>1.4672722500108648E-5</v>
      </c>
      <c r="R266">
        <f>(G266+H266*N266+I266*N266*N266+J266*N266*N266*N266+K266*N266*N266*N266*N266)/100000</f>
        <v>3.6565915776224998</v>
      </c>
      <c r="S266" s="86">
        <f>ABS(R266-O266)</f>
        <v>8.4223775003167134E-6</v>
      </c>
    </row>
    <row r="267" spans="1:19" x14ac:dyDescent="0.15">
      <c r="A267" s="63">
        <v>263</v>
      </c>
      <c r="B267" s="16" t="s">
        <v>558</v>
      </c>
      <c r="C267" s="16" t="s">
        <v>899</v>
      </c>
      <c r="D267" s="16" t="s">
        <v>559</v>
      </c>
      <c r="E267" s="24">
        <v>254.49431999999999</v>
      </c>
      <c r="F267" s="62">
        <v>100</v>
      </c>
      <c r="G267" s="116">
        <v>399430</v>
      </c>
      <c r="H267" s="93">
        <v>374.64</v>
      </c>
      <c r="I267" s="118">
        <v>0.58155999999999997</v>
      </c>
      <c r="J267" s="102"/>
      <c r="K267" s="102"/>
      <c r="L267" s="19">
        <v>301.31</v>
      </c>
      <c r="M267" s="20">
        <v>5.6510999999999996</v>
      </c>
      <c r="N267" s="19">
        <v>589.86</v>
      </c>
      <c r="O267" s="21">
        <v>8.2276000000000007</v>
      </c>
      <c r="P267">
        <f>(G267+H267*L267+I267*L267*L267+J267*L267*L267*L267+K267*L267*L267*L267*L267)/100000</f>
        <v>5.6511128257511603</v>
      </c>
      <c r="Q267" s="86">
        <f>ABS(M267-P267)</f>
        <v>1.2825751160683296E-5</v>
      </c>
      <c r="R267">
        <f>(G267+H267*N267+I267*N267*N267+J267*N267*N267*N267+K267*N267*N267*N267*N267)/100000</f>
        <v>8.2276012408657593</v>
      </c>
      <c r="S267" s="86">
        <f>ABS(R267-O267)</f>
        <v>1.2408657585893934E-6</v>
      </c>
    </row>
    <row r="268" spans="1:19" ht="25" x14ac:dyDescent="0.35">
      <c r="A268" s="61">
        <v>264</v>
      </c>
      <c r="B268" s="27" t="s">
        <v>560</v>
      </c>
      <c r="C268" s="28" t="s">
        <v>900</v>
      </c>
      <c r="D268" s="27" t="s">
        <v>561</v>
      </c>
      <c r="E268" s="42">
        <v>128.21199999999999</v>
      </c>
      <c r="F268" s="60">
        <v>100</v>
      </c>
      <c r="G268" s="114">
        <v>171960</v>
      </c>
      <c r="H268" s="91">
        <v>383.28</v>
      </c>
      <c r="I268" s="127">
        <v>-5.9074000000000002E-2</v>
      </c>
      <c r="J268" s="102"/>
      <c r="K268" s="102"/>
      <c r="L268" s="31">
        <v>251.65</v>
      </c>
      <c r="M268" s="32">
        <v>2.6467000000000001</v>
      </c>
      <c r="N268" s="31">
        <v>445.15</v>
      </c>
      <c r="O268" s="33">
        <v>3.3087</v>
      </c>
      <c r="P268">
        <f>(G268+H268*L268+I268*L268*L268+J268*L268*L268*L268+K268*L268*L268*L268*L268)/100000</f>
        <v>2.64671390121035</v>
      </c>
      <c r="Q268" s="86">
        <f>ABS(M268-P268)</f>
        <v>1.3901210349942517E-5</v>
      </c>
      <c r="R268">
        <f>(G268+H268*N268+I268*N268*N268+J268*N268*N268*N268+K268*N268*N268*N268*N268)/100000</f>
        <v>3.3087107544183492</v>
      </c>
      <c r="S268" s="86">
        <f>ABS(R268-O268)</f>
        <v>1.0754418349190331E-5</v>
      </c>
    </row>
    <row r="269" spans="1:19" ht="25" x14ac:dyDescent="0.35">
      <c r="A269" s="61">
        <v>265</v>
      </c>
      <c r="B269" s="27" t="s">
        <v>562</v>
      </c>
      <c r="C269" s="77" t="s">
        <v>901</v>
      </c>
      <c r="D269" s="27" t="s">
        <v>563</v>
      </c>
      <c r="E269" s="38">
        <v>114.22852</v>
      </c>
      <c r="F269" s="60">
        <v>100</v>
      </c>
      <c r="G269" s="114">
        <v>224830</v>
      </c>
      <c r="H269" s="91">
        <v>-186.63</v>
      </c>
      <c r="I269" s="117">
        <v>0.95891000000000004</v>
      </c>
      <c r="J269" s="102"/>
      <c r="K269" s="102"/>
      <c r="L269" s="31">
        <v>216.38</v>
      </c>
      <c r="M269" s="32">
        <v>2.2934000000000001</v>
      </c>
      <c r="N269" s="31">
        <v>460</v>
      </c>
      <c r="O269" s="33">
        <v>3.4188999999999998</v>
      </c>
      <c r="P269">
        <f>(G269+H269*L269+I269*L269*L269+J269*L269*L269*L269+K269*L269*L269*L269*L269)/100000</f>
        <v>2.2934345869220398</v>
      </c>
      <c r="Q269" s="86">
        <f>ABS(M269-P269)</f>
        <v>3.4586922039725465E-5</v>
      </c>
      <c r="R269">
        <f>(G269+H269*N269+I269*N269*N269+J269*N269*N269*N269+K269*N269*N269*N269*N269)/100000</f>
        <v>3.4188555600000003</v>
      </c>
      <c r="S269" s="86">
        <f>ABS(R269-O269)</f>
        <v>4.443999999947934E-5</v>
      </c>
    </row>
    <row r="270" spans="1:19" ht="25" x14ac:dyDescent="0.15">
      <c r="A270" s="63">
        <v>266</v>
      </c>
      <c r="B270" s="16" t="s">
        <v>564</v>
      </c>
      <c r="C270" s="46" t="s">
        <v>902</v>
      </c>
      <c r="D270" s="16" t="s">
        <v>565</v>
      </c>
      <c r="E270" s="35">
        <v>144.21100000000001</v>
      </c>
      <c r="F270" s="62">
        <v>100</v>
      </c>
      <c r="G270" s="116">
        <v>205260</v>
      </c>
      <c r="H270" s="109">
        <v>44.392000000000003</v>
      </c>
      <c r="I270" s="100">
        <v>0.89559999999999995</v>
      </c>
      <c r="J270" s="102"/>
      <c r="K270" s="102"/>
      <c r="L270" s="19">
        <v>289.64999999999998</v>
      </c>
      <c r="M270" s="20">
        <v>2.9325999999999999</v>
      </c>
      <c r="N270" s="19">
        <v>512.85</v>
      </c>
      <c r="O270" s="21">
        <v>4.6357999999999997</v>
      </c>
      <c r="P270">
        <f>(G270+H270*L270+I270*L270*L270+J270*L270*L270*L270+K270*L270*L270*L270*L270)/100000</f>
        <v>2.9325640571099996</v>
      </c>
      <c r="Q270" s="86">
        <f>ABS(M270-P270)</f>
        <v>3.5942890000306704E-5</v>
      </c>
      <c r="R270">
        <f>(G270+H270*N270+I270*N270*N270+J270*N270*N270*N270+K270*N270*N270*N270*N270)/100000</f>
        <v>4.6358278091099994</v>
      </c>
      <c r="S270" s="86">
        <f>ABS(R270-O270)</f>
        <v>2.7809109999665793E-5</v>
      </c>
    </row>
    <row r="271" spans="1:19" ht="25" x14ac:dyDescent="0.35">
      <c r="A271" s="61">
        <v>267</v>
      </c>
      <c r="B271" s="27" t="s">
        <v>566</v>
      </c>
      <c r="C271" s="28" t="s">
        <v>833</v>
      </c>
      <c r="D271" s="27" t="s">
        <v>567</v>
      </c>
      <c r="E271" s="38">
        <v>130.22792000000001</v>
      </c>
      <c r="F271" s="60">
        <v>100</v>
      </c>
      <c r="G271" s="114">
        <v>571370</v>
      </c>
      <c r="H271" s="106">
        <v>-4849</v>
      </c>
      <c r="I271" s="120">
        <v>19.725000000000001</v>
      </c>
      <c r="J271" s="127">
        <v>-2.1531999999999999E-2</v>
      </c>
      <c r="K271" s="102"/>
      <c r="L271" s="31">
        <v>250</v>
      </c>
      <c r="M271" s="32">
        <v>2.5550000000000002</v>
      </c>
      <c r="N271" s="31">
        <v>467.1</v>
      </c>
      <c r="O271" s="33">
        <v>4.1566000000000001</v>
      </c>
      <c r="P271">
        <f>(G271+H271*L271+I271*L271*L271+J271*L271*L271*L271+K271*L271*L271*L271*L271)/100000</f>
        <v>2.5549499999999998</v>
      </c>
      <c r="Q271" s="86">
        <f>ABS(M271-P271)</f>
        <v>5.000000000032756E-5</v>
      </c>
      <c r="R271">
        <f>(G271+H271*N271+I271*N271*N271+J271*N271*N271*N271+K271*N271*N271*N271*N271)/100000</f>
        <v>4.1565934134474771</v>
      </c>
      <c r="S271" s="86">
        <f>ABS(R271-O271)</f>
        <v>6.5865525229469313E-6</v>
      </c>
    </row>
    <row r="272" spans="1:19" ht="25" x14ac:dyDescent="0.15">
      <c r="A272" s="63">
        <v>268</v>
      </c>
      <c r="B272" s="16" t="s">
        <v>568</v>
      </c>
      <c r="C272" s="22" t="s">
        <v>833</v>
      </c>
      <c r="D272" s="16" t="s">
        <v>569</v>
      </c>
      <c r="E272" s="35">
        <v>130.22800000000001</v>
      </c>
      <c r="F272" s="62">
        <v>100</v>
      </c>
      <c r="G272" s="110">
        <v>1115100</v>
      </c>
      <c r="H272" s="104">
        <v>-9773.7999999999993</v>
      </c>
      <c r="I272" s="112">
        <v>34.252000000000002</v>
      </c>
      <c r="J272" s="138">
        <v>-3.4540000000000001E-2</v>
      </c>
      <c r="K272" s="102"/>
      <c r="L272" s="19">
        <v>241.55</v>
      </c>
      <c r="M272" s="20">
        <v>2.6593</v>
      </c>
      <c r="N272" s="19">
        <v>452.9</v>
      </c>
      <c r="O272" s="21">
        <v>5.0556000000000001</v>
      </c>
      <c r="P272">
        <f>(G272+H272*L272+I272*L272*L272+J272*L272*L272*L272+K272*L272*L272*L272*L272)/100000</f>
        <v>2.6592755891535771</v>
      </c>
      <c r="Q272" s="86">
        <f>ABS(M272-P272)</f>
        <v>2.4410846422906474E-5</v>
      </c>
      <c r="R272">
        <f>(G272+H272*N272+I272*N272*N272+J272*N272*N272*N272+K272*N272*N272*N272*N272)/100000</f>
        <v>5.0556042203394087</v>
      </c>
      <c r="S272" s="86">
        <f>ABS(R272-O272)</f>
        <v>4.2203394086115509E-6</v>
      </c>
    </row>
    <row r="273" spans="1:19" ht="25" x14ac:dyDescent="0.35">
      <c r="A273" s="61">
        <v>269</v>
      </c>
      <c r="B273" s="27" t="s">
        <v>570</v>
      </c>
      <c r="C273" s="28" t="s">
        <v>900</v>
      </c>
      <c r="D273" s="27" t="s">
        <v>571</v>
      </c>
      <c r="E273" s="38">
        <v>128.21204</v>
      </c>
      <c r="F273" s="60">
        <v>100</v>
      </c>
      <c r="G273" s="114">
        <v>300400</v>
      </c>
      <c r="H273" s="124">
        <v>-426.2</v>
      </c>
      <c r="I273" s="105">
        <v>1.1172</v>
      </c>
      <c r="J273" s="102"/>
      <c r="K273" s="102"/>
      <c r="L273" s="31">
        <v>252.86</v>
      </c>
      <c r="M273" s="32">
        <v>2.6406000000000001</v>
      </c>
      <c r="N273" s="31">
        <v>500</v>
      </c>
      <c r="O273" s="33">
        <v>3.6659999999999999</v>
      </c>
      <c r="P273">
        <f>(G273+H273*L273+I273*L273*L273+J273*L273*L273*L273+K273*L273*L273*L273*L273)/100000</f>
        <v>2.6406280224912004</v>
      </c>
      <c r="Q273" s="86">
        <f>ABS(M273-P273)</f>
        <v>2.8022491200374589E-5</v>
      </c>
      <c r="R273">
        <f>(G273+H273*N273+I273*N273*N273+J273*N273*N273*N273+K273*N273*N273*N273*N273)/100000</f>
        <v>3.6659999999999999</v>
      </c>
      <c r="S273" s="86">
        <f>ABS(R273-O273)</f>
        <v>0</v>
      </c>
    </row>
    <row r="274" spans="1:19" ht="25" x14ac:dyDescent="0.35">
      <c r="A274" s="61">
        <v>270</v>
      </c>
      <c r="B274" s="27" t="s">
        <v>572</v>
      </c>
      <c r="C274" s="28" t="s">
        <v>900</v>
      </c>
      <c r="D274" s="27" t="s">
        <v>573</v>
      </c>
      <c r="E274" s="38">
        <v>128.21204</v>
      </c>
      <c r="F274" s="60">
        <v>100</v>
      </c>
      <c r="G274" s="114">
        <v>289980</v>
      </c>
      <c r="H274" s="91">
        <v>-417.27</v>
      </c>
      <c r="I274" s="105">
        <v>1.2218</v>
      </c>
      <c r="J274" s="102"/>
      <c r="K274" s="102"/>
      <c r="L274" s="31">
        <v>255.55</v>
      </c>
      <c r="M274" s="32">
        <v>2.6314000000000002</v>
      </c>
      <c r="N274" s="31">
        <v>440.65</v>
      </c>
      <c r="O274" s="33">
        <v>3.4335</v>
      </c>
      <c r="P274">
        <f>(G274+H274*L274+I274*L274*L274+J274*L274*L274*L274+K274*L274*L274*L274*L274)/100000</f>
        <v>2.6313728099449998</v>
      </c>
      <c r="Q274" s="86">
        <f>ABS(M274-P274)</f>
        <v>2.719005500040339E-5</v>
      </c>
      <c r="R274">
        <f>(G274+H274*N274+I274*N274*N274+J274*N274*N274*N274+K274*N274*N274*N274*N274)/100000</f>
        <v>3.4334984031050002</v>
      </c>
      <c r="S274" s="86">
        <f>ABS(R274-O274)</f>
        <v>1.5968949997891002E-6</v>
      </c>
    </row>
    <row r="275" spans="1:19" ht="25" x14ac:dyDescent="0.35">
      <c r="A275" s="61">
        <v>271</v>
      </c>
      <c r="B275" s="27" t="s">
        <v>574</v>
      </c>
      <c r="C275" s="28" t="s">
        <v>805</v>
      </c>
      <c r="D275" s="27" t="s">
        <v>575</v>
      </c>
      <c r="E275" s="38">
        <v>112.21263999999999</v>
      </c>
      <c r="F275" s="60">
        <v>100</v>
      </c>
      <c r="G275" s="114">
        <v>509420</v>
      </c>
      <c r="H275" s="119">
        <v>-4279.1000000000004</v>
      </c>
      <c r="I275" s="120">
        <v>21.477</v>
      </c>
      <c r="J275" s="127">
        <v>-4.4462000000000002E-2</v>
      </c>
      <c r="K275" s="126">
        <v>3.5027999999999997E-5</v>
      </c>
      <c r="L275" s="31">
        <v>171.45</v>
      </c>
      <c r="M275" s="32">
        <v>2.1326999999999998</v>
      </c>
      <c r="N275" s="31">
        <v>454</v>
      </c>
      <c r="O275" s="33">
        <v>3.2098</v>
      </c>
      <c r="P275">
        <f>(G275+H275*L275+I275*L275*L275+J275*L275*L275*L275+K275*L275*L275*L275*L275)/100000</f>
        <v>2.1327447982540542</v>
      </c>
      <c r="Q275" s="86">
        <f>ABS(M275-P275)</f>
        <v>4.4798254054345676E-5</v>
      </c>
      <c r="R275">
        <f>(G275+H275*N275+I275*N275*N275+J275*N275*N275*N275+K275*N275*N275*N275*N275)/100000</f>
        <v>3.2097903474476794</v>
      </c>
      <c r="S275" s="86">
        <f>ABS(R275-O275)</f>
        <v>9.6525523205492902E-6</v>
      </c>
    </row>
    <row r="276" spans="1:19" ht="25" x14ac:dyDescent="0.35">
      <c r="A276" s="61">
        <v>272</v>
      </c>
      <c r="B276" s="27" t="s">
        <v>576</v>
      </c>
      <c r="C276" s="28" t="s">
        <v>903</v>
      </c>
      <c r="D276" s="27" t="s">
        <v>577</v>
      </c>
      <c r="E276" s="38">
        <v>146.29352</v>
      </c>
      <c r="F276" s="60">
        <v>100</v>
      </c>
      <c r="G276" s="114">
        <v>240040</v>
      </c>
      <c r="H276" s="133">
        <v>-33.198</v>
      </c>
      <c r="I276" s="117">
        <v>0.67888999999999999</v>
      </c>
      <c r="J276" s="102"/>
      <c r="K276" s="102"/>
      <c r="L276" s="31">
        <v>240</v>
      </c>
      <c r="M276" s="32">
        <v>2.7118000000000002</v>
      </c>
      <c r="N276" s="31">
        <v>472.19</v>
      </c>
      <c r="O276" s="33">
        <v>3.7572999999999999</v>
      </c>
      <c r="P276">
        <f>(G276+H276*L276+I276*L276*L276+J276*L276*L276*L276+K276*L276*L276*L276*L276)/100000</f>
        <v>2.7117654399999997</v>
      </c>
      <c r="Q276" s="86">
        <f>ABS(M276-P276)</f>
        <v>3.4560000000460889E-5</v>
      </c>
      <c r="R276">
        <f>(G276+H276*N276+I276*N276*N276+J276*N276*N276*N276+K276*N276*N276*N276*N276)/100000</f>
        <v>3.75731856358329</v>
      </c>
      <c r="S276" s="86">
        <f>ABS(R276-O276)</f>
        <v>1.8563583290109875E-5</v>
      </c>
    </row>
    <row r="277" spans="1:19" ht="25" x14ac:dyDescent="0.35">
      <c r="A277" s="61">
        <v>273</v>
      </c>
      <c r="B277" s="27" t="s">
        <v>578</v>
      </c>
      <c r="C277" s="28" t="s">
        <v>904</v>
      </c>
      <c r="D277" s="27" t="s">
        <v>579</v>
      </c>
      <c r="E277" s="38">
        <v>110.19676</v>
      </c>
      <c r="F277" s="60">
        <v>100</v>
      </c>
      <c r="G277" s="114">
        <v>42642</v>
      </c>
      <c r="H277" s="91">
        <v>886.67</v>
      </c>
      <c r="I277" s="117">
        <v>-0.69315000000000004</v>
      </c>
      <c r="J277" s="102"/>
      <c r="K277" s="102"/>
      <c r="L277" s="31">
        <v>200</v>
      </c>
      <c r="M277" s="32">
        <v>1.9225000000000001</v>
      </c>
      <c r="N277" s="31">
        <v>399.35</v>
      </c>
      <c r="O277" s="33">
        <v>2.8618999999999999</v>
      </c>
      <c r="P277">
        <f>(G277+H277*L277+I277*L277*L277+J277*L277*L277*L277+K277*L277*L277*L277*L277)/100000</f>
        <v>1.9225000000000001</v>
      </c>
      <c r="Q277" s="86">
        <f>ABS(M277-P277)</f>
        <v>0</v>
      </c>
      <c r="R277">
        <f>(G277+H277*N277+I277*N277*N277+J277*N277*N277*N277+K277*N277*N277*N277*N277)/100000</f>
        <v>2.8618980964412501</v>
      </c>
      <c r="S277" s="86">
        <f>ABS(R277-O277)</f>
        <v>1.9035587497384654E-6</v>
      </c>
    </row>
    <row r="278" spans="1:19" ht="25" x14ac:dyDescent="0.15">
      <c r="A278" s="63">
        <v>274</v>
      </c>
      <c r="B278" s="16" t="s">
        <v>580</v>
      </c>
      <c r="C278" s="22" t="s">
        <v>905</v>
      </c>
      <c r="D278" s="16" t="s">
        <v>581</v>
      </c>
      <c r="E278" s="34">
        <v>90.034880000000001</v>
      </c>
      <c r="F278" s="62">
        <v>100</v>
      </c>
      <c r="G278" s="116">
        <v>63131</v>
      </c>
      <c r="H278" s="93">
        <v>199.92</v>
      </c>
      <c r="I278" s="102"/>
      <c r="J278" s="102"/>
      <c r="K278" s="102"/>
      <c r="L278" s="19">
        <v>462.65</v>
      </c>
      <c r="M278" s="20">
        <v>1.5562</v>
      </c>
      <c r="N278" s="19">
        <v>516</v>
      </c>
      <c r="O278" s="21">
        <v>1.6629</v>
      </c>
      <c r="P278">
        <f>(G278+H278*L278+I278*L278*L278+J278*L278*L278*L278+K278*L278*L278*L278*L278)/100000</f>
        <v>1.5562398799999999</v>
      </c>
      <c r="Q278" s="86">
        <f>ABS(M278-P278)</f>
        <v>3.9879999999881122E-5</v>
      </c>
      <c r="R278">
        <f>(G278+H278*N278+I278*N278*N278+J278*N278*N278*N278+K278*N278*N278*N278*N278)/100000</f>
        <v>1.6628971999999997</v>
      </c>
      <c r="S278" s="86">
        <f>ABS(R278-O278)</f>
        <v>2.8000000003025605E-6</v>
      </c>
    </row>
    <row r="279" spans="1:19" ht="25" x14ac:dyDescent="0.35">
      <c r="A279" s="61">
        <v>275</v>
      </c>
      <c r="B279" s="27" t="s">
        <v>582</v>
      </c>
      <c r="C279" s="27" t="s">
        <v>906</v>
      </c>
      <c r="D279" s="27" t="s">
        <v>583</v>
      </c>
      <c r="E279" s="36">
        <v>31.998799999999999</v>
      </c>
      <c r="F279" s="60">
        <v>100</v>
      </c>
      <c r="G279" s="114">
        <v>175430</v>
      </c>
      <c r="H279" s="119">
        <v>-6152.3</v>
      </c>
      <c r="I279" s="94">
        <v>113.92</v>
      </c>
      <c r="J279" s="125">
        <v>-0.92381999999999997</v>
      </c>
      <c r="K279" s="155">
        <v>2.7962999999999998E-3</v>
      </c>
      <c r="L279" s="37">
        <v>54.36</v>
      </c>
      <c r="M279" s="32">
        <v>0.53646000000000005</v>
      </c>
      <c r="N279" s="31">
        <v>142</v>
      </c>
      <c r="O279" s="33">
        <v>0.90661999999999998</v>
      </c>
      <c r="P279">
        <f>(G279+H279*L279+I279*L279*L279+J279*L279*L279*L279+K279*L279*L279*L279*L279)/100000</f>
        <v>0.53645986573624582</v>
      </c>
      <c r="Q279" s="86">
        <f>ABS(M279-P279)</f>
        <v>1.3426375422564973E-7</v>
      </c>
      <c r="R279">
        <f>(G279+H279*N279+I279*N279*N279+J279*N279*N279*N279+K279*N279*N279*N279*N279)/100000</f>
        <v>0.90662497124800223</v>
      </c>
      <c r="S279" s="86">
        <f>ABS(R279-O279)</f>
        <v>4.9712480022501282E-6</v>
      </c>
    </row>
    <row r="280" spans="1:19" ht="25" x14ac:dyDescent="0.35">
      <c r="A280" s="61">
        <v>276</v>
      </c>
      <c r="B280" s="27" t="s">
        <v>584</v>
      </c>
      <c r="C280" s="27" t="s">
        <v>907</v>
      </c>
      <c r="D280" s="27" t="s">
        <v>585</v>
      </c>
      <c r="E280" s="36">
        <v>47.998199999999997</v>
      </c>
      <c r="F280" s="60">
        <v>100</v>
      </c>
      <c r="G280" s="114">
        <v>60046</v>
      </c>
      <c r="H280" s="91">
        <v>281.16000000000003</v>
      </c>
      <c r="I280" s="102"/>
      <c r="J280" s="102"/>
      <c r="K280" s="102"/>
      <c r="L280" s="37">
        <v>90</v>
      </c>
      <c r="M280" s="32">
        <v>0.85350000000000004</v>
      </c>
      <c r="N280" s="31">
        <v>150</v>
      </c>
      <c r="O280" s="33">
        <v>1.0222</v>
      </c>
      <c r="P280">
        <f>(G280+H280*L280+I280*L280*L280+J280*L280*L280*L280+K280*L280*L280*L280*L280)/100000</f>
        <v>0.85350399999999993</v>
      </c>
      <c r="Q280" s="86">
        <f>ABS(M280-P280)</f>
        <v>3.9999999998929781E-6</v>
      </c>
      <c r="R280">
        <f>(G280+H280*N280+I280*N280*N280+J280*N280*N280*N280+K280*N280*N280*N280*N280)/100000</f>
        <v>1.0222</v>
      </c>
      <c r="S280" s="86">
        <f>ABS(R280-O280)</f>
        <v>0</v>
      </c>
    </row>
    <row r="281" spans="1:19" ht="25" x14ac:dyDescent="0.15">
      <c r="A281" s="63">
        <v>277</v>
      </c>
      <c r="B281" s="16" t="s">
        <v>586</v>
      </c>
      <c r="C281" s="22" t="s">
        <v>908</v>
      </c>
      <c r="D281" s="16" t="s">
        <v>587</v>
      </c>
      <c r="E281" s="24">
        <v>212.41458</v>
      </c>
      <c r="F281" s="62">
        <v>100</v>
      </c>
      <c r="G281" s="116">
        <v>346910</v>
      </c>
      <c r="H281" s="93">
        <v>219.54</v>
      </c>
      <c r="I281" s="118">
        <v>0.65632000000000001</v>
      </c>
      <c r="J281" s="102"/>
      <c r="K281" s="102"/>
      <c r="L281" s="39">
        <v>283.07</v>
      </c>
      <c r="M281" s="20">
        <v>4.6165000000000003</v>
      </c>
      <c r="N281" s="19">
        <v>543.84</v>
      </c>
      <c r="O281" s="21">
        <v>6.6041999999999996</v>
      </c>
      <c r="P281">
        <f>(G281+H281*L281+I281*L281*L281+J281*L281*L281*L281+K281*L281*L281*L281*L281)/100000</f>
        <v>4.6164520689436799</v>
      </c>
      <c r="Q281" s="86">
        <f>ABS(M281-P281)</f>
        <v>4.793105632039385E-5</v>
      </c>
      <c r="R281">
        <f>(G281+H281*N281+I281*N281*N281+J281*N281*N281*N281+K281*N281*N281*N281*N281)/100000</f>
        <v>6.6041911373619202</v>
      </c>
      <c r="S281" s="86">
        <f>ABS(R281-O281)</f>
        <v>8.8626380794210036E-6</v>
      </c>
    </row>
    <row r="282" spans="1:19" ht="25" x14ac:dyDescent="0.35">
      <c r="A282" s="61">
        <v>278</v>
      </c>
      <c r="B282" s="27" t="s">
        <v>588</v>
      </c>
      <c r="C282" s="28" t="s">
        <v>877</v>
      </c>
      <c r="D282" s="27" t="s">
        <v>589</v>
      </c>
      <c r="E282" s="36">
        <v>86.132300000000001</v>
      </c>
      <c r="F282" s="60">
        <v>100</v>
      </c>
      <c r="G282" s="114">
        <v>102000</v>
      </c>
      <c r="H282" s="91">
        <v>389.95</v>
      </c>
      <c r="I282" s="117">
        <v>-0.32545000000000002</v>
      </c>
      <c r="J282" s="102"/>
      <c r="K282" s="102"/>
      <c r="L282" s="37">
        <v>191.59</v>
      </c>
      <c r="M282" s="32">
        <v>1.6476</v>
      </c>
      <c r="N282" s="31">
        <v>375.15</v>
      </c>
      <c r="O282" s="33">
        <v>2.0249000000000001</v>
      </c>
      <c r="P282">
        <f>(G282+H282*L282+I282*L282*L282+J282*L282*L282*L282+K282*L282*L282*L282*L282)/100000</f>
        <v>1.6476431583985498</v>
      </c>
      <c r="Q282" s="86">
        <f>ABS(M282-P282)</f>
        <v>4.3158398549847377E-5</v>
      </c>
      <c r="R282">
        <f>(G282+H282*N282+I282*N282*N282+J282*N282*N282*N282+K282*N282*N282*N282*N282)/100000</f>
        <v>2.0248671580237501</v>
      </c>
      <c r="S282" s="86">
        <f>ABS(R282-O282)</f>
        <v>3.2841976250086446E-5</v>
      </c>
    </row>
    <row r="283" spans="1:19" ht="25" x14ac:dyDescent="0.35">
      <c r="A283" s="61">
        <v>279</v>
      </c>
      <c r="B283" s="27" t="s">
        <v>590</v>
      </c>
      <c r="C283" s="28" t="s">
        <v>866</v>
      </c>
      <c r="D283" s="27" t="s">
        <v>591</v>
      </c>
      <c r="E283" s="29">
        <v>72.148780000000002</v>
      </c>
      <c r="F283" s="60">
        <v>100</v>
      </c>
      <c r="G283" s="114">
        <v>159080</v>
      </c>
      <c r="H283" s="124">
        <v>-270.5</v>
      </c>
      <c r="I283" s="117">
        <v>0.99536999999999998</v>
      </c>
      <c r="J283" s="102"/>
      <c r="K283" s="102"/>
      <c r="L283" s="37">
        <v>143.41999999999999</v>
      </c>
      <c r="M283" s="32">
        <v>1.4076</v>
      </c>
      <c r="N283" s="31">
        <v>390</v>
      </c>
      <c r="O283" s="33">
        <v>2.0497999999999998</v>
      </c>
      <c r="P283">
        <f>(G283+H283*L283+I283*L283*L283+J283*L283*L283*L283+K283*L283*L283*L283*L283)/100000</f>
        <v>1.4075895055766801</v>
      </c>
      <c r="Q283" s="86">
        <f>ABS(M283-P283)</f>
        <v>1.0494423319906687E-5</v>
      </c>
      <c r="R283">
        <f>(G283+H283*N283+I283*N283*N283+J283*N283*N283*N283+K283*N283*N283*N283*N283)/100000</f>
        <v>2.0498077700000001</v>
      </c>
      <c r="S283" s="86">
        <f>ABS(R283-O283)</f>
        <v>7.770000000295596E-6</v>
      </c>
    </row>
    <row r="284" spans="1:19" ht="25" x14ac:dyDescent="0.15">
      <c r="A284" s="63">
        <v>280</v>
      </c>
      <c r="B284" s="16" t="s">
        <v>592</v>
      </c>
      <c r="C284" s="46" t="s">
        <v>869</v>
      </c>
      <c r="D284" s="16" t="s">
        <v>593</v>
      </c>
      <c r="E284" s="23">
        <v>102.13200000000001</v>
      </c>
      <c r="F284" s="62">
        <v>100</v>
      </c>
      <c r="G284" s="116">
        <v>145050</v>
      </c>
      <c r="H284" s="109">
        <v>28.344000000000001</v>
      </c>
      <c r="I284" s="100">
        <v>0.63719999999999999</v>
      </c>
      <c r="J284" s="102"/>
      <c r="K284" s="102"/>
      <c r="L284" s="19">
        <v>239.15</v>
      </c>
      <c r="M284" s="20">
        <v>1.8827</v>
      </c>
      <c r="N284" s="19">
        <v>458.95</v>
      </c>
      <c r="O284" s="21">
        <v>2.9228000000000001</v>
      </c>
      <c r="P284">
        <f>(G284+H284*L284+I284*L284*L284+J284*L284*L284*L284+K284*L284*L284*L284*L284)/100000</f>
        <v>1.8827167037700001</v>
      </c>
      <c r="Q284" s="86">
        <f>ABS(M284-P284)</f>
        <v>1.6703770000070506E-5</v>
      </c>
      <c r="R284">
        <f>(G284+H284*N284+I284*N284*N284+J284*N284*N284*N284+K284*N284*N284*N284*N284)/100000</f>
        <v>2.92275166113</v>
      </c>
      <c r="S284" s="86">
        <f>ABS(R284-O284)</f>
        <v>4.8338870000108614E-5</v>
      </c>
    </row>
    <row r="285" spans="1:19" ht="25" x14ac:dyDescent="0.15">
      <c r="A285" s="63">
        <v>281</v>
      </c>
      <c r="B285" s="16" t="s">
        <v>594</v>
      </c>
      <c r="C285" s="22" t="s">
        <v>834</v>
      </c>
      <c r="D285" s="16" t="s">
        <v>595</v>
      </c>
      <c r="E285" s="17">
        <v>88.148200000000003</v>
      </c>
      <c r="F285" s="62">
        <v>100</v>
      </c>
      <c r="G285" s="116">
        <v>201200</v>
      </c>
      <c r="H285" s="101">
        <v>-651.29999999999995</v>
      </c>
      <c r="I285" s="112">
        <v>2.2749999999999999</v>
      </c>
      <c r="J285" s="102"/>
      <c r="K285" s="102"/>
      <c r="L285" s="19">
        <v>200.14</v>
      </c>
      <c r="M285" s="20">
        <v>1.6197999999999999</v>
      </c>
      <c r="N285" s="19">
        <v>389.15</v>
      </c>
      <c r="O285" s="21">
        <v>2.9226999999999999</v>
      </c>
      <c r="P285">
        <f>(G285+H285*L285+I285*L285*L285+J285*L285*L285*L285+K285*L285*L285*L285*L285)/100000</f>
        <v>1.6197626259</v>
      </c>
      <c r="Q285" s="86">
        <f>ABS(M285-P285)</f>
        <v>3.7374099999931687E-5</v>
      </c>
      <c r="R285">
        <f>(G285+H285*N285+I285*N285*N285+J285*N285*N285*N285+K285*N285*N285*N285*N285)/100000</f>
        <v>2.9226742368750003</v>
      </c>
      <c r="S285" s="86">
        <f>ABS(R285-O285)</f>
        <v>2.5763124999578224E-5</v>
      </c>
    </row>
    <row r="286" spans="1:19" ht="25" x14ac:dyDescent="0.15">
      <c r="A286" s="63">
        <v>282</v>
      </c>
      <c r="B286" s="16" t="s">
        <v>596</v>
      </c>
      <c r="C286" s="22" t="s">
        <v>834</v>
      </c>
      <c r="D286" s="16" t="s">
        <v>597</v>
      </c>
      <c r="E286" s="17">
        <v>88.148200000000003</v>
      </c>
      <c r="F286" s="62">
        <v>100</v>
      </c>
      <c r="G286" s="116">
        <v>883630</v>
      </c>
      <c r="H286" s="104">
        <v>-8220.5</v>
      </c>
      <c r="I286" s="112">
        <v>29.125</v>
      </c>
      <c r="J286" s="138">
        <v>-2.989E-2</v>
      </c>
      <c r="K286" s="102"/>
      <c r="L286" s="19">
        <v>200</v>
      </c>
      <c r="M286" s="20">
        <v>1.6540999999999999</v>
      </c>
      <c r="N286" s="19">
        <v>392.2</v>
      </c>
      <c r="O286" s="21">
        <v>3.3635999999999999</v>
      </c>
      <c r="P286">
        <f>(G286+H286*L286+I286*L286*L286+J286*L286*L286*L286+K286*L286*L286*L286*L286)/100000</f>
        <v>1.6541000000000003</v>
      </c>
      <c r="Q286" s="86">
        <f>ABS(M286-P286)</f>
        <v>4.4408920985006262E-16</v>
      </c>
      <c r="R286">
        <f>(G286+H286*N286+I286*N286*N286+J286*N286*N286*N286+K286*N286*N286*N286*N286)/100000</f>
        <v>3.3636200023927958</v>
      </c>
      <c r="S286" s="86">
        <f>ABS(R286-O286)</f>
        <v>2.000239279587035E-5</v>
      </c>
    </row>
    <row r="287" spans="1:19" ht="25" x14ac:dyDescent="0.35">
      <c r="A287" s="61">
        <v>283</v>
      </c>
      <c r="B287" s="27" t="s">
        <v>598</v>
      </c>
      <c r="C287" s="28" t="s">
        <v>877</v>
      </c>
      <c r="D287" s="27" t="s">
        <v>599</v>
      </c>
      <c r="E287" s="36">
        <v>86.132300000000001</v>
      </c>
      <c r="F287" s="60">
        <v>100</v>
      </c>
      <c r="G287" s="114">
        <v>194590</v>
      </c>
      <c r="H287" s="91">
        <v>-263.86</v>
      </c>
      <c r="I287" s="117">
        <v>0.76807999999999998</v>
      </c>
      <c r="J287" s="102"/>
      <c r="K287" s="102"/>
      <c r="L287" s="31">
        <v>196.29</v>
      </c>
      <c r="M287" s="32">
        <v>1.7239</v>
      </c>
      <c r="N287" s="31">
        <v>375.46</v>
      </c>
      <c r="O287" s="33">
        <v>2.0379999999999998</v>
      </c>
      <c r="P287">
        <f>(G287+H287*L287+I287*L287*L287+J287*L287*L287*L287+K287*L287*L287*L287*L287)/100000</f>
        <v>1.72390861809928</v>
      </c>
      <c r="Q287" s="86">
        <f>ABS(M287-P287)</f>
        <v>8.6180992799889111E-6</v>
      </c>
      <c r="R287">
        <f>(G287+H287*N287+I287*N287*N287+J287*N287*N287*N287+K287*N287*N287*N287*N287)/100000</f>
        <v>2.0379752452572797</v>
      </c>
      <c r="S287" s="86">
        <f>ABS(R287-O287)</f>
        <v>2.4754742720123346E-5</v>
      </c>
    </row>
    <row r="288" spans="1:19" ht="25" x14ac:dyDescent="0.35">
      <c r="A288" s="61">
        <v>284</v>
      </c>
      <c r="B288" s="27" t="s">
        <v>600</v>
      </c>
      <c r="C288" s="28" t="s">
        <v>877</v>
      </c>
      <c r="D288" s="27" t="s">
        <v>601</v>
      </c>
      <c r="E288" s="36">
        <v>86.132300000000001</v>
      </c>
      <c r="F288" s="60">
        <v>100</v>
      </c>
      <c r="G288" s="114">
        <v>193020</v>
      </c>
      <c r="H288" s="91">
        <v>-176.43</v>
      </c>
      <c r="I288" s="105">
        <v>0.56689999999999996</v>
      </c>
      <c r="J288" s="102"/>
      <c r="K288" s="102"/>
      <c r="L288" s="31">
        <v>234.18</v>
      </c>
      <c r="M288" s="32">
        <v>1.8279000000000001</v>
      </c>
      <c r="N288" s="31">
        <v>375.14</v>
      </c>
      <c r="O288" s="33">
        <v>2.0661</v>
      </c>
      <c r="P288">
        <f>(G288+H288*L288+I288*L288*L288+J288*L288*L288*L288+K288*L288*L288*L288*L288)/100000</f>
        <v>1.8279257302356</v>
      </c>
      <c r="Q288" s="86">
        <f>ABS(M288-P288)</f>
        <v>2.573023559993004E-5</v>
      </c>
      <c r="R288">
        <f>(G288+H288*N288+I288*N288*N288+J288*N288*N288*N288+K288*N288*N288*N288*N288)/100000</f>
        <v>2.0661389791124001</v>
      </c>
      <c r="S288" s="86">
        <f>ABS(R288-O288)</f>
        <v>3.8979112400028271E-5</v>
      </c>
    </row>
    <row r="289" spans="1:19" ht="25" x14ac:dyDescent="0.35">
      <c r="A289" s="61">
        <v>285</v>
      </c>
      <c r="B289" s="27" t="s">
        <v>602</v>
      </c>
      <c r="C289" s="28" t="s">
        <v>778</v>
      </c>
      <c r="D289" s="27" t="s">
        <v>603</v>
      </c>
      <c r="E289" s="36">
        <v>70.132900000000006</v>
      </c>
      <c r="F289" s="60">
        <v>100</v>
      </c>
      <c r="G289" s="114">
        <v>156100</v>
      </c>
      <c r="H289" s="91">
        <v>-456.94</v>
      </c>
      <c r="I289" s="120">
        <v>2.2549999999999999</v>
      </c>
      <c r="J289" s="127">
        <v>-3.163E-3</v>
      </c>
      <c r="K289" s="148">
        <v>2.3800000000000001E-6</v>
      </c>
      <c r="L289" s="31">
        <v>108.02</v>
      </c>
      <c r="M289" s="32">
        <v>1.2939000000000001</v>
      </c>
      <c r="N289" s="31">
        <v>372</v>
      </c>
      <c r="O289" s="33">
        <v>1.8091999999999999</v>
      </c>
      <c r="P289">
        <f>(G289+H289*L289+I289*L289*L289+J289*L289*L289*L289+K289*L289*L289*L289*L289)/100000</f>
        <v>1.2939075693040767</v>
      </c>
      <c r="Q289" s="86">
        <f>ABS(M289-P289)</f>
        <v>7.5693040766378061E-6</v>
      </c>
      <c r="R289">
        <f>(G289+H289*N289+I289*N289*N289+J289*N289*N289*N289+K289*N289*N289*N289*N289)/100000</f>
        <v>1.8092395664127998</v>
      </c>
      <c r="S289" s="86">
        <f>ABS(R289-O289)</f>
        <v>3.9566412799896256E-5</v>
      </c>
    </row>
    <row r="290" spans="1:19" ht="25" x14ac:dyDescent="0.35">
      <c r="A290" s="61">
        <v>286</v>
      </c>
      <c r="B290" s="27" t="s">
        <v>604</v>
      </c>
      <c r="C290" s="28" t="s">
        <v>868</v>
      </c>
      <c r="D290" s="27" t="s">
        <v>605</v>
      </c>
      <c r="E290" s="38">
        <v>104.21378</v>
      </c>
      <c r="F290" s="60">
        <v>100</v>
      </c>
      <c r="G290" s="114">
        <v>188200</v>
      </c>
      <c r="H290" s="91">
        <v>-140.84</v>
      </c>
      <c r="I290" s="117">
        <v>0.63580999999999999</v>
      </c>
      <c r="J290" s="102"/>
      <c r="K290" s="102"/>
      <c r="L290" s="31">
        <v>160.75</v>
      </c>
      <c r="M290" s="32">
        <v>1.8199000000000001</v>
      </c>
      <c r="N290" s="31">
        <v>385.15</v>
      </c>
      <c r="O290" s="33">
        <v>2.2827000000000002</v>
      </c>
      <c r="P290">
        <f>(G290+H290*L290+I290*L290*L290+J290*L290*L290*L290+K290*L290*L290*L290*L290)/100000</f>
        <v>1.8198965804312501</v>
      </c>
      <c r="Q290" s="86">
        <f>ABS(M290-P290)</f>
        <v>3.4195687499405381E-6</v>
      </c>
      <c r="R290">
        <f>(G290+H290*N290+I290*N290*N290+J290*N290*N290*N290+K290*N290*N290*N290*N290)/100000</f>
        <v>2.2827186161072501</v>
      </c>
      <c r="S290" s="86">
        <f>ABS(R290-O290)</f>
        <v>1.8616107249957992E-5</v>
      </c>
    </row>
    <row r="291" spans="1:19" ht="25" x14ac:dyDescent="0.15">
      <c r="A291" s="63">
        <v>287</v>
      </c>
      <c r="B291" s="16" t="s">
        <v>606</v>
      </c>
      <c r="C291" s="22" t="s">
        <v>868</v>
      </c>
      <c r="D291" s="16" t="s">
        <v>607</v>
      </c>
      <c r="E291" s="24">
        <v>104.21378</v>
      </c>
      <c r="F291" s="62">
        <v>100</v>
      </c>
      <c r="G291" s="116">
        <v>213760</v>
      </c>
      <c r="H291" s="101">
        <v>-324.39999999999998</v>
      </c>
      <c r="I291" s="100">
        <v>0.94720000000000004</v>
      </c>
      <c r="J291" s="102"/>
      <c r="K291" s="102"/>
      <c r="L291" s="19">
        <v>197.45</v>
      </c>
      <c r="M291" s="20">
        <v>1.8664000000000001</v>
      </c>
      <c r="N291" s="19">
        <v>399.79</v>
      </c>
      <c r="O291" s="21">
        <v>2.3546</v>
      </c>
      <c r="P291">
        <f>(G291+H291*L291+I291*L291*L291+J291*L291*L291*L291+K291*L291*L291*L291*L291)/100000</f>
        <v>1.8663523516799998</v>
      </c>
      <c r="Q291" s="86">
        <f>ABS(M291-P291)</f>
        <v>4.7648320000259758E-5</v>
      </c>
      <c r="R291">
        <f>(G291+H291*N291+I291*N291*N291+J291*N291*N291*N291+K291*N291*N291*N291*N291)/100000</f>
        <v>2.3546103617152001</v>
      </c>
      <c r="S291" s="86">
        <f>ABS(R291-O291)</f>
        <v>1.0361715200080113E-5</v>
      </c>
    </row>
    <row r="292" spans="1:19" ht="25" x14ac:dyDescent="0.15">
      <c r="A292" s="63">
        <v>288</v>
      </c>
      <c r="B292" s="16" t="s">
        <v>608</v>
      </c>
      <c r="C292" s="22" t="s">
        <v>779</v>
      </c>
      <c r="D292" s="16" t="s">
        <v>609</v>
      </c>
      <c r="E292" s="34">
        <v>68.117019999999997</v>
      </c>
      <c r="F292" s="62">
        <v>100</v>
      </c>
      <c r="G292" s="116">
        <v>86200</v>
      </c>
      <c r="H292" s="101">
        <v>256.60000000000002</v>
      </c>
      <c r="I292" s="102"/>
      <c r="J292" s="102"/>
      <c r="K292" s="102"/>
      <c r="L292" s="19">
        <v>200</v>
      </c>
      <c r="M292" s="20">
        <v>1.3752</v>
      </c>
      <c r="N292" s="19">
        <v>313.33</v>
      </c>
      <c r="O292" s="21">
        <v>1.6659999999999999</v>
      </c>
      <c r="P292">
        <f>(G292+H292*L292+I292*L292*L292+J292*L292*L292*L292+K292*L292*L292*L292*L292)/100000</f>
        <v>1.3752</v>
      </c>
      <c r="Q292" s="86">
        <f>ABS(M292-P292)</f>
        <v>0</v>
      </c>
      <c r="R292">
        <f>(G292+H292*N292+I292*N292*N292+J292*N292*N292*N292+K292*N292*N292*N292*N292)/100000</f>
        <v>1.66600478</v>
      </c>
      <c r="S292" s="86">
        <f>ABS(R292-O292)</f>
        <v>4.780000000037532E-6</v>
      </c>
    </row>
    <row r="293" spans="1:19" ht="25" x14ac:dyDescent="0.35">
      <c r="A293" s="61">
        <v>289</v>
      </c>
      <c r="B293" s="27" t="s">
        <v>610</v>
      </c>
      <c r="C293" s="28" t="s">
        <v>779</v>
      </c>
      <c r="D293" s="27" t="s">
        <v>611</v>
      </c>
      <c r="E293" s="29">
        <v>68.117019999999997</v>
      </c>
      <c r="F293" s="60">
        <v>100</v>
      </c>
      <c r="G293" s="114">
        <v>68671</v>
      </c>
      <c r="H293" s="91">
        <v>246.66</v>
      </c>
      <c r="I293" s="102"/>
      <c r="J293" s="102"/>
      <c r="K293" s="102"/>
      <c r="L293" s="31">
        <v>200</v>
      </c>
      <c r="M293" s="32">
        <v>1.18</v>
      </c>
      <c r="N293" s="31">
        <v>329.27</v>
      </c>
      <c r="O293" s="33">
        <v>1.4988999999999999</v>
      </c>
      <c r="P293">
        <f>(G293+H293*L293+I293*L293*L293+J293*L293*L293*L293+K293*L293*L293*L293*L293)/100000</f>
        <v>1.1800299999999999</v>
      </c>
      <c r="Q293" s="86">
        <f>ABS(M293-P293)</f>
        <v>2.9999999999974492E-5</v>
      </c>
      <c r="R293">
        <f>(G293+H293*N293+I293*N293*N293+J293*N293*N293*N293+K293*N293*N293*N293*N293)/100000</f>
        <v>1.4988873819999999</v>
      </c>
      <c r="S293" s="86">
        <f>ABS(R293-O293)</f>
        <v>1.2617999999964269E-5</v>
      </c>
    </row>
    <row r="294" spans="1:19" ht="25" x14ac:dyDescent="0.15">
      <c r="A294" s="63">
        <v>290</v>
      </c>
      <c r="B294" s="16" t="s">
        <v>612</v>
      </c>
      <c r="C294" s="22" t="s">
        <v>909</v>
      </c>
      <c r="D294" s="16" t="s">
        <v>613</v>
      </c>
      <c r="E294" s="17">
        <v>178.22919999999999</v>
      </c>
      <c r="F294" s="62">
        <v>100</v>
      </c>
      <c r="G294" s="116">
        <v>103370</v>
      </c>
      <c r="H294" s="93">
        <v>527.03</v>
      </c>
      <c r="I294" s="102"/>
      <c r="J294" s="102"/>
      <c r="K294" s="102"/>
      <c r="L294" s="19">
        <v>372.39</v>
      </c>
      <c r="M294" s="20">
        <v>2.9963000000000002</v>
      </c>
      <c r="N294" s="19">
        <v>500</v>
      </c>
      <c r="O294" s="21">
        <v>3.6688999999999998</v>
      </c>
      <c r="P294">
        <f>(G294+H294*L294+I294*L294*L294+J294*L294*L294*L294+K294*L294*L294*L294*L294)/100000</f>
        <v>2.9963070169999999</v>
      </c>
      <c r="Q294" s="86">
        <f>ABS(M294-P294)</f>
        <v>7.0169999997204968E-6</v>
      </c>
      <c r="R294">
        <f>(G294+H294*N294+I294*N294*N294+J294*N294*N294*N294+K294*N294*N294*N294*N294)/100000</f>
        <v>3.6688499999999999</v>
      </c>
      <c r="S294" s="86">
        <f>ABS(R294-O294)</f>
        <v>4.9999999999883471E-5</v>
      </c>
    </row>
    <row r="295" spans="1:19" ht="25" x14ac:dyDescent="0.35">
      <c r="A295" s="61">
        <v>291</v>
      </c>
      <c r="B295" s="27" t="s">
        <v>614</v>
      </c>
      <c r="C295" s="28" t="s">
        <v>910</v>
      </c>
      <c r="D295" s="27" t="s">
        <v>615</v>
      </c>
      <c r="E295" s="38">
        <v>94.111239999999995</v>
      </c>
      <c r="F295" s="60">
        <v>100</v>
      </c>
      <c r="G295" s="114">
        <v>101720</v>
      </c>
      <c r="H295" s="91">
        <v>317.61</v>
      </c>
      <c r="I295" s="102"/>
      <c r="J295" s="102"/>
      <c r="K295" s="102"/>
      <c r="L295" s="31">
        <v>314.06</v>
      </c>
      <c r="M295" s="32">
        <v>2.0146999999999999</v>
      </c>
      <c r="N295" s="31">
        <v>425</v>
      </c>
      <c r="O295" s="33">
        <v>2.367</v>
      </c>
      <c r="P295">
        <f>(G295+H295*L295+I295*L295*L295+J295*L295*L295*L295+K295*L295*L295*L295*L295)/100000</f>
        <v>2.0146859660000001</v>
      </c>
      <c r="Q295" s="86">
        <f>ABS(M295-P295)</f>
        <v>1.4033999999885083E-5</v>
      </c>
      <c r="R295">
        <f>(G295+H295*N295+I295*N295*N295+J295*N295*N295*N295+K295*N295*N295*N295*N295)/100000</f>
        <v>2.3670425000000002</v>
      </c>
      <c r="S295" s="86">
        <f>ABS(R295-O295)</f>
        <v>4.2500000000167404E-5</v>
      </c>
    </row>
    <row r="296" spans="1:19" x14ac:dyDescent="0.25">
      <c r="A296" s="61">
        <v>292</v>
      </c>
      <c r="B296" s="27" t="s">
        <v>616</v>
      </c>
      <c r="C296" s="27" t="s">
        <v>617</v>
      </c>
      <c r="D296" s="27" t="s">
        <v>618</v>
      </c>
      <c r="E296" s="30">
        <v>119.1207</v>
      </c>
      <c r="F296" s="60">
        <v>100</v>
      </c>
      <c r="G296" s="114">
        <v>60834</v>
      </c>
      <c r="H296" s="91">
        <v>215.89</v>
      </c>
      <c r="I296" s="117">
        <v>0.29552</v>
      </c>
      <c r="J296" s="102"/>
      <c r="K296" s="102"/>
      <c r="L296" s="31">
        <v>243.15</v>
      </c>
      <c r="M296" s="32">
        <v>1.3080000000000001</v>
      </c>
      <c r="N296" s="31">
        <v>489.75</v>
      </c>
      <c r="O296" s="33">
        <v>2.3744999999999998</v>
      </c>
      <c r="P296">
        <f>(G296+H296*L296+I296*L296*L296+J296*L296*L296*L296+K296*L296*L296*L296*L296)/100000</f>
        <v>1.3079936403719998</v>
      </c>
      <c r="Q296" s="86">
        <f>ABS(M296-P296)</f>
        <v>6.35962800021872E-6</v>
      </c>
      <c r="R296">
        <f>(G296+H296*N296+I296*N296*N296+J296*N296*N296*N296+K296*N296*N296*N296*N296)/100000</f>
        <v>2.3744809557000002</v>
      </c>
      <c r="S296" s="86">
        <f>ABS(R296-O296)</f>
        <v>1.9044299999659842E-5</v>
      </c>
    </row>
    <row r="297" spans="1:19" ht="25" x14ac:dyDescent="0.15">
      <c r="A297" s="63">
        <v>293</v>
      </c>
      <c r="B297" s="16" t="s">
        <v>619</v>
      </c>
      <c r="C297" s="22" t="s">
        <v>911</v>
      </c>
      <c r="D297" s="16" t="s">
        <v>620</v>
      </c>
      <c r="E297" s="24">
        <v>148.11555999999999</v>
      </c>
      <c r="F297" s="62">
        <v>100</v>
      </c>
      <c r="G297" s="116">
        <v>145400</v>
      </c>
      <c r="H297" s="101">
        <v>252.4</v>
      </c>
      <c r="I297" s="102"/>
      <c r="J297" s="102"/>
      <c r="K297" s="102"/>
      <c r="L297" s="19">
        <v>404.15</v>
      </c>
      <c r="M297" s="20">
        <v>2.4741</v>
      </c>
      <c r="N297" s="19">
        <v>557.65</v>
      </c>
      <c r="O297" s="21">
        <v>2.8614999999999999</v>
      </c>
      <c r="P297">
        <f>(G297+H297*L297+I297*L297*L297+J297*L297*L297*L297+K297*L297*L297*L297*L297)/100000</f>
        <v>2.4740745999999998</v>
      </c>
      <c r="Q297" s="86">
        <f>ABS(M297-P297)</f>
        <v>2.5400000000175282E-5</v>
      </c>
      <c r="R297">
        <f>(G297+H297*N297+I297*N297*N297+J297*N297*N297*N297+K297*N297*N297*N297*N297)/100000</f>
        <v>2.8615086000000001</v>
      </c>
      <c r="S297" s="86">
        <f>ABS(R297-O297)</f>
        <v>8.6000000001362764E-6</v>
      </c>
    </row>
    <row r="298" spans="1:19" ht="25" x14ac:dyDescent="0.15">
      <c r="A298" s="63">
        <v>294</v>
      </c>
      <c r="B298" s="16" t="s">
        <v>621</v>
      </c>
      <c r="C298" s="22" t="s">
        <v>862</v>
      </c>
      <c r="D298" s="16" t="s">
        <v>622</v>
      </c>
      <c r="E298" s="34">
        <v>40.063859999999998</v>
      </c>
      <c r="F298" s="62">
        <v>100</v>
      </c>
      <c r="G298" s="116">
        <v>66230</v>
      </c>
      <c r="H298" s="109">
        <v>98.275000000000006</v>
      </c>
      <c r="I298" s="102"/>
      <c r="J298" s="102"/>
      <c r="K298" s="102"/>
      <c r="L298" s="19">
        <v>200</v>
      </c>
      <c r="M298" s="20">
        <v>0.85885</v>
      </c>
      <c r="N298" s="19">
        <v>238.65</v>
      </c>
      <c r="O298" s="21">
        <v>0.89683000000000002</v>
      </c>
      <c r="P298">
        <f>(G298+H298*L298+I298*L298*L298+J298*L298*L298*L298+K298*L298*L298*L298*L298)/100000</f>
        <v>0.85885</v>
      </c>
      <c r="Q298" s="86">
        <f>ABS(M298-P298)</f>
        <v>0</v>
      </c>
      <c r="R298">
        <f>(G298+H298*N298+I298*N298*N298+J298*N298*N298*N298+K298*N298*N298*N298*N298)/100000</f>
        <v>0.89683328750000002</v>
      </c>
      <c r="S298" s="86">
        <f>ABS(R298-O298)</f>
        <v>3.2875000000043286E-6</v>
      </c>
    </row>
    <row r="299" spans="1:19" ht="25" x14ac:dyDescent="0.35">
      <c r="A299" s="61">
        <v>295</v>
      </c>
      <c r="B299" s="27" t="s">
        <v>623</v>
      </c>
      <c r="C299" s="28" t="s">
        <v>912</v>
      </c>
      <c r="D299" s="27" t="s">
        <v>624</v>
      </c>
      <c r="E299" s="29">
        <v>44.095619999999997</v>
      </c>
      <c r="F299" s="183">
        <v>114</v>
      </c>
      <c r="G299" s="166">
        <v>62.982999999999997</v>
      </c>
      <c r="H299" s="122">
        <v>113630</v>
      </c>
      <c r="I299" s="94">
        <v>633.21</v>
      </c>
      <c r="J299" s="94">
        <v>-873.46</v>
      </c>
      <c r="K299" s="102"/>
      <c r="L299" s="37">
        <v>85.47</v>
      </c>
      <c r="M299" s="32">
        <v>0.84879000000000004</v>
      </c>
      <c r="N299" s="31">
        <v>360</v>
      </c>
      <c r="O299" s="33">
        <v>2.6078999999999999</v>
      </c>
      <c r="P299">
        <f>(G299+H299*L299+I299*L299*L299+J299*L299*L299*L299+K299*L299*L299*L299*L299)/100000</f>
        <v>-5310.233754472185</v>
      </c>
      <c r="Q299" s="86">
        <f>ABS(M299-P299)</f>
        <v>5311.082544472185</v>
      </c>
      <c r="R299">
        <f>(G299+H299*N299+I299*N299*N299+J299*N299*N299*N299+K299*N299*N299*N299*N299)/100000</f>
        <v>-406291.78881017008</v>
      </c>
      <c r="S299" s="86">
        <f>ABS(R299-O299)</f>
        <v>406294.39671017008</v>
      </c>
    </row>
    <row r="300" spans="1:19" ht="25" x14ac:dyDescent="0.35">
      <c r="A300" s="61">
        <v>296</v>
      </c>
      <c r="B300" s="27" t="s">
        <v>625</v>
      </c>
      <c r="C300" s="28" t="s">
        <v>913</v>
      </c>
      <c r="D300" s="27" t="s">
        <v>626</v>
      </c>
      <c r="E300" s="29">
        <v>60.095019999999998</v>
      </c>
      <c r="F300" s="60">
        <v>100</v>
      </c>
      <c r="G300" s="114">
        <v>158760</v>
      </c>
      <c r="H300" s="121">
        <v>-635</v>
      </c>
      <c r="I300" s="120">
        <v>1.9690000000000001</v>
      </c>
      <c r="J300" s="102"/>
      <c r="K300" s="102"/>
      <c r="L300" s="37">
        <v>146.94999999999999</v>
      </c>
      <c r="M300" s="32">
        <v>1.0797000000000001</v>
      </c>
      <c r="N300" s="31">
        <v>400</v>
      </c>
      <c r="O300" s="33">
        <v>2.198</v>
      </c>
      <c r="P300">
        <f>(G300+H300*L300+I300*L300*L300+J300*L300*L300*L300+K300*L300*L300*L300*L300)/100000</f>
        <v>1.0796593162249999</v>
      </c>
      <c r="Q300" s="86">
        <f>ABS(M300-P300)</f>
        <v>4.0683775000216471E-5</v>
      </c>
      <c r="R300">
        <f>(G300+H300*N300+I300*N300*N300+J300*N300*N300*N300+K300*N300*N300*N300*N300)/100000</f>
        <v>2.198</v>
      </c>
      <c r="S300" s="86">
        <f>ABS(R300-O300)</f>
        <v>0</v>
      </c>
    </row>
    <row r="301" spans="1:19" ht="25" x14ac:dyDescent="0.35">
      <c r="A301" s="61">
        <v>297</v>
      </c>
      <c r="B301" s="27" t="s">
        <v>627</v>
      </c>
      <c r="C301" s="28" t="s">
        <v>913</v>
      </c>
      <c r="D301" s="27" t="s">
        <v>628</v>
      </c>
      <c r="E301" s="41">
        <v>60.094999999999999</v>
      </c>
      <c r="F301" s="60">
        <v>100</v>
      </c>
      <c r="G301" s="114">
        <v>471710</v>
      </c>
      <c r="H301" s="119">
        <v>-4172.1000000000004</v>
      </c>
      <c r="I301" s="120">
        <v>14.744999999999999</v>
      </c>
      <c r="J301" s="127">
        <v>-1.4402E-2</v>
      </c>
      <c r="K301" s="102"/>
      <c r="L301" s="37">
        <v>185.26</v>
      </c>
      <c r="M301" s="32">
        <v>1.1328</v>
      </c>
      <c r="N301" s="31">
        <v>463</v>
      </c>
      <c r="O301" s="33">
        <v>2.7145999999999999</v>
      </c>
      <c r="P301">
        <f>(G301+H301*L301+I301*L301*L301+J301*L301*L301*L301+K301*L301*L301*L301*L301)/100000</f>
        <v>1.1328077233363429</v>
      </c>
      <c r="Q301" s="86">
        <f>ABS(M301-P301)</f>
        <v>7.7233363429130009E-6</v>
      </c>
      <c r="R301">
        <f>(G301+H301*N301+I301*N301*N301+J301*N301*N301*N301+K301*N301*N301*N301*N301)/100000</f>
        <v>2.7145910250599963</v>
      </c>
      <c r="S301" s="86">
        <f>ABS(R301-O301)</f>
        <v>8.9749400036254201E-6</v>
      </c>
    </row>
    <row r="302" spans="1:19" ht="25" x14ac:dyDescent="0.15">
      <c r="A302" s="63">
        <v>298</v>
      </c>
      <c r="B302" s="16" t="s">
        <v>629</v>
      </c>
      <c r="C302" s="46" t="s">
        <v>914</v>
      </c>
      <c r="D302" s="16" t="s">
        <v>630</v>
      </c>
      <c r="E302" s="24">
        <v>122.20746</v>
      </c>
      <c r="F302" s="62">
        <v>100</v>
      </c>
      <c r="G302" s="116">
        <v>201400</v>
      </c>
      <c r="H302" s="101">
        <v>-450.6</v>
      </c>
      <c r="I302" s="100">
        <v>1.7053</v>
      </c>
      <c r="J302" s="102"/>
      <c r="K302" s="102"/>
      <c r="L302" s="39">
        <v>199</v>
      </c>
      <c r="M302" s="20">
        <v>1.7926</v>
      </c>
      <c r="N302" s="19">
        <v>431.65</v>
      </c>
      <c r="O302" s="21">
        <v>3.2463000000000002</v>
      </c>
      <c r="P302">
        <f>(G302+H302*L302+I302*L302*L302+J302*L302*L302*L302+K302*L302*L302*L302*L302)/100000</f>
        <v>1.7926218529999998</v>
      </c>
      <c r="Q302" s="86">
        <f>ABS(M302-P302)</f>
        <v>2.1852999999794065E-5</v>
      </c>
      <c r="R302">
        <f>(G302+H302*N302+I302*N302*N302+J302*N302*N302*N302+K302*N302*N302*N302*N302)/100000</f>
        <v>3.2463294337924995</v>
      </c>
      <c r="S302" s="86">
        <f>ABS(R302-O302)</f>
        <v>2.9433792499311551E-5</v>
      </c>
    </row>
    <row r="303" spans="1:19" ht="25" x14ac:dyDescent="0.15">
      <c r="A303" s="63">
        <v>299</v>
      </c>
      <c r="B303" s="16" t="s">
        <v>631</v>
      </c>
      <c r="C303" s="22" t="s">
        <v>885</v>
      </c>
      <c r="D303" s="16" t="s">
        <v>632</v>
      </c>
      <c r="E303" s="24">
        <v>58.079140000000002</v>
      </c>
      <c r="F303" s="62">
        <v>100</v>
      </c>
      <c r="G303" s="116">
        <v>55679</v>
      </c>
      <c r="H303" s="93">
        <v>406.13</v>
      </c>
      <c r="I303" s="118">
        <v>-0.50302999999999998</v>
      </c>
      <c r="J303" s="102"/>
      <c r="K303" s="102"/>
      <c r="L303" s="39">
        <v>165</v>
      </c>
      <c r="M303" s="20">
        <v>1.0900000000000001</v>
      </c>
      <c r="N303" s="19">
        <v>322.14999999999998</v>
      </c>
      <c r="O303" s="21">
        <v>1.3431</v>
      </c>
      <c r="P303">
        <f>(G303+H303*L303+I303*L303*L303+J303*L303*L303*L303+K303*L303*L303*L303*L303)/100000</f>
        <v>1.0899545824999999</v>
      </c>
      <c r="Q303" s="86">
        <f>ABS(M303-P303)</f>
        <v>4.5417500000199951E-5</v>
      </c>
      <c r="R303">
        <f>(G303+H303*N303+I303*N303*N303+J303*N303*N303*N303+K303*N303*N303*N303*N303)/100000</f>
        <v>1.3430901296382503</v>
      </c>
      <c r="S303" s="86">
        <f>ABS(R303-O303)</f>
        <v>9.8703617497086782E-6</v>
      </c>
    </row>
    <row r="304" spans="1:19" ht="25" x14ac:dyDescent="0.35">
      <c r="A304" s="61">
        <v>300</v>
      </c>
      <c r="B304" s="27" t="s">
        <v>633</v>
      </c>
      <c r="C304" s="28" t="s">
        <v>915</v>
      </c>
      <c r="D304" s="27" t="s">
        <v>634</v>
      </c>
      <c r="E304" s="30">
        <v>74.078500000000005</v>
      </c>
      <c r="F304" s="60">
        <v>100</v>
      </c>
      <c r="G304" s="114">
        <v>213660</v>
      </c>
      <c r="H304" s="115">
        <v>-702.7</v>
      </c>
      <c r="I304" s="105">
        <v>1.6605000000000001</v>
      </c>
      <c r="J304" s="102"/>
      <c r="K304" s="102"/>
      <c r="L304" s="37">
        <v>252.45</v>
      </c>
      <c r="M304" s="32">
        <v>1.4209000000000001</v>
      </c>
      <c r="N304" s="31">
        <v>414.32</v>
      </c>
      <c r="O304" s="33">
        <v>2.0756000000000001</v>
      </c>
      <c r="P304">
        <f>(G304+H304*L304+I304*L304*L304+J304*L304*L304*L304+K304*L304*L304*L304*L304)/100000</f>
        <v>1.4208871465124999</v>
      </c>
      <c r="Q304" s="86">
        <f>ABS(M304-P304)</f>
        <v>1.2853487500130711E-5</v>
      </c>
      <c r="R304">
        <f>(G304+H304*N304+I304*N304*N304+J304*N304*N304*N304+K304*N304*N304*N304*N304)/100000</f>
        <v>2.0756053011520001</v>
      </c>
      <c r="S304" s="86">
        <f>ABS(R304-O304)</f>
        <v>5.3011520000367796E-6</v>
      </c>
    </row>
    <row r="305" spans="1:19" x14ac:dyDescent="0.25">
      <c r="A305" s="61">
        <v>301</v>
      </c>
      <c r="B305" s="27" t="s">
        <v>635</v>
      </c>
      <c r="C305" s="27" t="s">
        <v>636</v>
      </c>
      <c r="D305" s="27" t="s">
        <v>637</v>
      </c>
      <c r="E305" s="30">
        <v>55.078499999999998</v>
      </c>
      <c r="F305" s="60">
        <v>100</v>
      </c>
      <c r="G305" s="114">
        <v>121750</v>
      </c>
      <c r="H305" s="88">
        <v>-149.56</v>
      </c>
      <c r="I305" s="117">
        <v>0.47759000000000001</v>
      </c>
      <c r="J305" s="102"/>
      <c r="K305" s="102"/>
      <c r="L305" s="37">
        <v>180.37</v>
      </c>
      <c r="M305" s="32">
        <v>1.1031</v>
      </c>
      <c r="N305" s="31">
        <v>370.25</v>
      </c>
      <c r="O305" s="33">
        <v>1.3185</v>
      </c>
      <c r="P305">
        <f>(G305+H305*L305+I305*L305*L305+J305*L305*L305*L305+K305*L305*L305*L305*L305)/100000</f>
        <v>1.1031145917007099</v>
      </c>
      <c r="Q305" s="86">
        <f>ABS(M305-P305)</f>
        <v>1.4591700709942756E-5</v>
      </c>
      <c r="R305">
        <f>(G305+H305*N305+I305*N305*N305+J305*N305*N305*N305+K305*N305*N305*N305*N305)/100000</f>
        <v>1.3184586499937501</v>
      </c>
      <c r="S305" s="86">
        <f>ABS(R305-O305)</f>
        <v>4.1350006249940563E-5</v>
      </c>
    </row>
    <row r="306" spans="1:19" ht="25" x14ac:dyDescent="0.15">
      <c r="A306" s="63">
        <v>302</v>
      </c>
      <c r="B306" s="16" t="s">
        <v>638</v>
      </c>
      <c r="C306" s="22" t="s">
        <v>836</v>
      </c>
      <c r="D306" s="16" t="s">
        <v>639</v>
      </c>
      <c r="E306" s="18">
        <v>102.1317</v>
      </c>
      <c r="F306" s="62">
        <v>100</v>
      </c>
      <c r="G306" s="116">
        <v>83400</v>
      </c>
      <c r="H306" s="101">
        <v>384.1</v>
      </c>
      <c r="I306" s="102"/>
      <c r="J306" s="102"/>
      <c r="K306" s="102"/>
      <c r="L306" s="39">
        <v>274.7</v>
      </c>
      <c r="M306" s="20">
        <v>1.8891</v>
      </c>
      <c r="N306" s="19">
        <v>404.7</v>
      </c>
      <c r="O306" s="21">
        <v>2.3885000000000001</v>
      </c>
      <c r="P306">
        <f>(G306+H306*L306+I306*L306*L306+J306*L306*L306*L306+K306*L306*L306*L306*L306)/100000</f>
        <v>1.8891227000000002</v>
      </c>
      <c r="Q306" s="86">
        <f>ABS(M306-P306)</f>
        <v>2.2700000000153153E-5</v>
      </c>
      <c r="R306">
        <f>(G306+H306*N306+I306*N306*N306+J306*N306*N306*N306+K306*N306*N306*N306*N306)/100000</f>
        <v>2.3884527000000002</v>
      </c>
      <c r="S306" s="86">
        <f>ABS(R306-O306)</f>
        <v>4.7299999999861342E-5</v>
      </c>
    </row>
    <row r="307" spans="1:19" ht="25" x14ac:dyDescent="0.15">
      <c r="A307" s="63">
        <v>303</v>
      </c>
      <c r="B307" s="16" t="s">
        <v>640</v>
      </c>
      <c r="C307" s="16" t="s">
        <v>916</v>
      </c>
      <c r="D307" s="16" t="s">
        <v>641</v>
      </c>
      <c r="E307" s="24">
        <v>59.110259999999997</v>
      </c>
      <c r="F307" s="62">
        <v>100</v>
      </c>
      <c r="G307" s="116">
        <v>139530</v>
      </c>
      <c r="H307" s="152">
        <v>78</v>
      </c>
      <c r="I307" s="102"/>
      <c r="J307" s="102"/>
      <c r="K307" s="102"/>
      <c r="L307" s="39">
        <v>188.36</v>
      </c>
      <c r="M307" s="20">
        <v>1.5422</v>
      </c>
      <c r="N307" s="19">
        <v>340</v>
      </c>
      <c r="O307" s="21">
        <v>1.6605000000000001</v>
      </c>
      <c r="P307">
        <f>(G307+H307*L307+I307*L307*L307+J307*L307*L307*L307+K307*L307*L307*L307*L307)/100000</f>
        <v>1.5422208000000002</v>
      </c>
      <c r="Q307" s="86">
        <f>ABS(M307-P307)</f>
        <v>2.0800000000154029E-5</v>
      </c>
      <c r="R307">
        <f>(G307+H307*N307+I307*N307*N307+J307*N307*N307*N307+K307*N307*N307*N307*N307)/100000</f>
        <v>1.6605000000000001</v>
      </c>
      <c r="S307" s="86">
        <f>ABS(R307-O307)</f>
        <v>0</v>
      </c>
    </row>
    <row r="308" spans="1:19" ht="25" x14ac:dyDescent="0.35">
      <c r="A308" s="61">
        <v>304</v>
      </c>
      <c r="B308" s="27" t="s">
        <v>642</v>
      </c>
      <c r="C308" s="45" t="s">
        <v>772</v>
      </c>
      <c r="D308" s="27" t="s">
        <v>643</v>
      </c>
      <c r="E308" s="38">
        <v>120.19158</v>
      </c>
      <c r="F308" s="60">
        <v>100</v>
      </c>
      <c r="G308" s="114">
        <v>174380</v>
      </c>
      <c r="H308" s="124">
        <v>-101.8</v>
      </c>
      <c r="I308" s="88">
        <v>0.79</v>
      </c>
      <c r="J308" s="102"/>
      <c r="K308" s="102"/>
      <c r="L308" s="37">
        <v>173.55</v>
      </c>
      <c r="M308" s="32">
        <v>1.8050999999999999</v>
      </c>
      <c r="N308" s="31">
        <v>432.39</v>
      </c>
      <c r="O308" s="33">
        <v>2.7806000000000002</v>
      </c>
      <c r="P308">
        <f>(G308+H308*L308+I308*L308*L308+J308*L308*L308*L308+K308*L308*L308*L308*L308)/100000</f>
        <v>1.8050709597500001</v>
      </c>
      <c r="Q308" s="86">
        <f>ABS(M308-P308)</f>
        <v>2.9040249999834344E-5</v>
      </c>
      <c r="R308">
        <f>(G308+H308*N308+I308*N308*N308+J308*N308*N308*N308+K308*N308*N308*N308*N308)/100000</f>
        <v>2.7806197655899996</v>
      </c>
      <c r="S308" s="86">
        <f>ABS(R308-O308)</f>
        <v>1.9765589999387601E-5</v>
      </c>
    </row>
    <row r="309" spans="1:19" ht="25" x14ac:dyDescent="0.35">
      <c r="A309" s="61">
        <v>305</v>
      </c>
      <c r="B309" s="27" t="s">
        <v>644</v>
      </c>
      <c r="C309" s="28" t="s">
        <v>780</v>
      </c>
      <c r="D309" s="27" t="s">
        <v>645</v>
      </c>
      <c r="E309" s="38">
        <v>42.079740000000001</v>
      </c>
      <c r="F309" s="60">
        <v>100</v>
      </c>
      <c r="G309" s="114">
        <v>114140</v>
      </c>
      <c r="H309" s="91">
        <v>-343.72</v>
      </c>
      <c r="I309" s="105">
        <v>1.0905</v>
      </c>
      <c r="J309" s="102"/>
      <c r="K309" s="102"/>
      <c r="L309" s="37">
        <v>87.89</v>
      </c>
      <c r="M309" s="32">
        <v>0.92354000000000003</v>
      </c>
      <c r="N309" s="31">
        <v>298.14999999999998</v>
      </c>
      <c r="O309" s="33">
        <v>1.0860000000000001</v>
      </c>
      <c r="P309">
        <f>(G309+H309*L309+I309*L309*L309+J309*L309*L309*L309+K309*L309*L309*L309*L309)/100000</f>
        <v>0.92354182315050004</v>
      </c>
      <c r="Q309" s="86">
        <f>ABS(M309-P309)</f>
        <v>1.8231505000132486E-6</v>
      </c>
      <c r="R309">
        <f>(G309+H309*N309+I309*N309*N309+J309*N309*N309*N309+K309*N309*N309*N309*N309)/100000</f>
        <v>1.0859815923624998</v>
      </c>
      <c r="S309" s="86">
        <f>ABS(R309-O309)</f>
        <v>1.8407637500272855E-5</v>
      </c>
    </row>
    <row r="310" spans="1:19" ht="25" x14ac:dyDescent="0.15">
      <c r="A310" s="63">
        <v>306</v>
      </c>
      <c r="B310" s="16" t="s">
        <v>646</v>
      </c>
      <c r="C310" s="22" t="s">
        <v>816</v>
      </c>
      <c r="D310" s="16" t="s">
        <v>647</v>
      </c>
      <c r="E310" s="24">
        <v>88.105119999999999</v>
      </c>
      <c r="F310" s="62">
        <v>100</v>
      </c>
      <c r="G310" s="116">
        <v>75700</v>
      </c>
      <c r="H310" s="101">
        <v>326.10000000000002</v>
      </c>
      <c r="I310" s="102"/>
      <c r="J310" s="102"/>
      <c r="K310" s="102"/>
      <c r="L310" s="19">
        <v>298.14999999999998</v>
      </c>
      <c r="M310" s="20">
        <v>1.7293000000000001</v>
      </c>
      <c r="N310" s="19">
        <v>398.15</v>
      </c>
      <c r="O310" s="21">
        <v>2.0554000000000001</v>
      </c>
      <c r="P310">
        <f>(G310+H310*L310+I310*L310*L310+J310*L310*L310*L310+K310*L310*L310*L310*L310)/100000</f>
        <v>1.7292671499999999</v>
      </c>
      <c r="Q310" s="86">
        <f>ABS(M310-P310)</f>
        <v>3.2850000000195223E-5</v>
      </c>
      <c r="R310">
        <f>(G310+H310*N310+I310*N310*N310+J310*N310*N310*N310+K310*N310*N310*N310*N310)/100000</f>
        <v>2.0553671499999999</v>
      </c>
      <c r="S310" s="86">
        <f>ABS(R310-O310)</f>
        <v>3.2850000000195223E-5</v>
      </c>
    </row>
    <row r="311" spans="1:19" ht="25" x14ac:dyDescent="0.35">
      <c r="A311" s="61">
        <v>307</v>
      </c>
      <c r="B311" s="27" t="s">
        <v>648</v>
      </c>
      <c r="C311" s="28" t="s">
        <v>875</v>
      </c>
      <c r="D311" s="27" t="s">
        <v>649</v>
      </c>
      <c r="E311" s="29">
        <v>76.160619999999994</v>
      </c>
      <c r="F311" s="78">
        <v>100</v>
      </c>
      <c r="G311" s="114">
        <v>138390</v>
      </c>
      <c r="H311" s="91">
        <v>-117.11</v>
      </c>
      <c r="I311" s="117">
        <v>0.47059000000000001</v>
      </c>
      <c r="J311" s="159"/>
      <c r="K311" s="159"/>
      <c r="L311" s="31">
        <v>142.61000000000001</v>
      </c>
      <c r="M311" s="32">
        <v>1.3126</v>
      </c>
      <c r="N311" s="31">
        <v>350</v>
      </c>
      <c r="O311" s="79">
        <v>1.5505</v>
      </c>
      <c r="P311">
        <f>(G311+H311*L311+I311*L311*L311+J311*L311*L311*L311+K311*L311*L311*L311*L311)/100000</f>
        <v>1.31259619778139</v>
      </c>
      <c r="Q311" s="86">
        <f>ABS(M311-P311)</f>
        <v>3.8022186099606614E-6</v>
      </c>
      <c r="R311">
        <f>(G311+H311*N311+I311*N311*N311+J311*N311*N311*N311+K311*N311*N311*N311*N311)/100000</f>
        <v>1.5504877499999998</v>
      </c>
      <c r="S311" s="86">
        <f>ABS(R311-O311)</f>
        <v>1.2250000000157968E-5</v>
      </c>
    </row>
    <row r="312" spans="1:19" ht="25" x14ac:dyDescent="0.35">
      <c r="A312" s="61">
        <v>308</v>
      </c>
      <c r="B312" s="27" t="s">
        <v>650</v>
      </c>
      <c r="C312" s="28" t="s">
        <v>875</v>
      </c>
      <c r="D312" s="27" t="s">
        <v>651</v>
      </c>
      <c r="E312" s="29">
        <v>76.160619999999994</v>
      </c>
      <c r="F312" s="78">
        <v>100</v>
      </c>
      <c r="G312" s="114">
        <v>167330</v>
      </c>
      <c r="H312" s="124">
        <v>-319.10000000000002</v>
      </c>
      <c r="I312" s="105">
        <v>0.81269999999999998</v>
      </c>
      <c r="J312" s="159"/>
      <c r="K312" s="159"/>
      <c r="L312" s="31">
        <v>159.94999999999999</v>
      </c>
      <c r="M312" s="32">
        <v>1.3708</v>
      </c>
      <c r="N312" s="31">
        <v>340.87</v>
      </c>
      <c r="O312" s="220">
        <v>1.5299</v>
      </c>
      <c r="P312">
        <f>(G312+H312*L312+I312*L312*L312+J312*L312*L312*L312+K312*L312*L312*L312*L312)/100000</f>
        <v>1.3708207383175</v>
      </c>
      <c r="Q312" s="86">
        <f>ABS(M312-P312)</f>
        <v>2.0738317499935377E-5</v>
      </c>
      <c r="R312">
        <f>(G312+H312*N312+I312*N312*N312+J312*N312*N312*N312+K312*N312*N312*N312*N312)/100000</f>
        <v>1.5298791145263002</v>
      </c>
      <c r="S312" s="86">
        <f>ABS(R312-O312)</f>
        <v>2.0885473699827628E-5</v>
      </c>
    </row>
    <row r="313" spans="1:19" ht="25" x14ac:dyDescent="0.15">
      <c r="A313" s="63">
        <v>309</v>
      </c>
      <c r="B313" s="16" t="s">
        <v>652</v>
      </c>
      <c r="C313" s="22" t="s">
        <v>917</v>
      </c>
      <c r="D313" s="16" t="s">
        <v>653</v>
      </c>
      <c r="E313" s="34">
        <v>76.09442</v>
      </c>
      <c r="F313" s="80">
        <v>100</v>
      </c>
      <c r="G313" s="116">
        <v>58080</v>
      </c>
      <c r="H313" s="101">
        <v>445.2</v>
      </c>
      <c r="I313" s="102"/>
      <c r="J313" s="159"/>
      <c r="K313" s="159"/>
      <c r="L313" s="19">
        <v>213.15</v>
      </c>
      <c r="M313" s="20">
        <v>1.5297000000000001</v>
      </c>
      <c r="N313" s="19">
        <v>460.75</v>
      </c>
      <c r="O313" s="225">
        <v>2.6320999999999999</v>
      </c>
      <c r="P313">
        <f>(G313+H313*L313+I313*L313*L313+J313*L313*L313*L313+K313*L313*L313*L313*L313)/100000</f>
        <v>1.5297438000000001</v>
      </c>
      <c r="Q313" s="86">
        <f>ABS(M313-P313)</f>
        <v>4.3800000000038253E-5</v>
      </c>
      <c r="R313">
        <f>(G313+H313*N313+I313*N313*N313+J313*N313*N313*N313+K313*N313*N313*N313*N313)/100000</f>
        <v>2.6320590000000004</v>
      </c>
      <c r="S313" s="86">
        <f>ABS(R313-O313)</f>
        <v>4.0999999999513648E-5</v>
      </c>
    </row>
    <row r="314" spans="1:19" ht="25" x14ac:dyDescent="0.15">
      <c r="A314" s="63">
        <v>310</v>
      </c>
      <c r="B314" s="16" t="s">
        <v>654</v>
      </c>
      <c r="C314" s="22" t="s">
        <v>918</v>
      </c>
      <c r="D314" s="16" t="s">
        <v>655</v>
      </c>
      <c r="E314" s="24">
        <v>108.09475999999999</v>
      </c>
      <c r="F314" s="80">
        <v>100</v>
      </c>
      <c r="G314" s="116">
        <v>45810</v>
      </c>
      <c r="H314" s="93">
        <v>368.33</v>
      </c>
      <c r="I314" s="102"/>
      <c r="J314" s="159"/>
      <c r="K314" s="159"/>
      <c r="L314" s="19">
        <v>388.85</v>
      </c>
      <c r="M314" s="20">
        <v>1.8904000000000001</v>
      </c>
      <c r="N314" s="19">
        <v>683</v>
      </c>
      <c r="O314" s="224">
        <v>2.9738000000000002</v>
      </c>
      <c r="P314">
        <f>(G314+H314*L314+I314*L314*L314+J314*L314*L314*L314+K314*L314*L314*L314*L314)/100000</f>
        <v>1.890351205</v>
      </c>
      <c r="Q314" s="86">
        <f>ABS(M314-P314)</f>
        <v>4.8795000000101396E-5</v>
      </c>
      <c r="R314">
        <f>(G314+H314*N314+I314*N314*N314+J314*N314*N314*N314+K314*N314*N314*N314*N314)/100000</f>
        <v>2.9737939</v>
      </c>
      <c r="S314" s="86">
        <f>ABS(R314-O314)</f>
        <v>6.1000000002309207E-6</v>
      </c>
    </row>
    <row r="315" spans="1:19" ht="25" x14ac:dyDescent="0.35">
      <c r="A315" s="61">
        <v>311</v>
      </c>
      <c r="B315" s="27" t="s">
        <v>656</v>
      </c>
      <c r="C315" s="27" t="s">
        <v>919</v>
      </c>
      <c r="D315" s="27" t="s">
        <v>657</v>
      </c>
      <c r="E315" s="38">
        <v>104.07911</v>
      </c>
      <c r="F315" s="78">
        <v>100</v>
      </c>
      <c r="G315" s="114">
        <v>829380</v>
      </c>
      <c r="H315" s="119">
        <v>-7331.5</v>
      </c>
      <c r="I315" s="133">
        <v>19.202999999999999</v>
      </c>
      <c r="J315" s="159"/>
      <c r="K315" s="159"/>
      <c r="L315" s="31">
        <v>186.35</v>
      </c>
      <c r="M315" s="32">
        <v>1.3</v>
      </c>
      <c r="N315" s="31">
        <v>253.15</v>
      </c>
      <c r="O315" s="220">
        <v>2.0402999999999998</v>
      </c>
      <c r="P315">
        <f>(G315+H315*L315+I315*L315*L315+J315*L315*L315*L315+K315*L315*L315*L315*L315)/100000</f>
        <v>1.3000454596750008</v>
      </c>
      <c r="Q315" s="86">
        <f>ABS(M315-P315)</f>
        <v>4.5459675000802946E-5</v>
      </c>
      <c r="R315">
        <f>(G315+H315*N315+I315*N315*N315+J315*N315*N315*N315+K315*N315*N315*N315*N315)/100000</f>
        <v>2.0403354176749988</v>
      </c>
      <c r="S315" s="86">
        <f>ABS(R315-O315)</f>
        <v>3.5417674999038695E-5</v>
      </c>
    </row>
    <row r="316" spans="1:19" ht="25" x14ac:dyDescent="0.35">
      <c r="A316" s="61">
        <v>312</v>
      </c>
      <c r="B316" s="27" t="s">
        <v>658</v>
      </c>
      <c r="C316" s="28" t="s">
        <v>920</v>
      </c>
      <c r="D316" s="27" t="s">
        <v>659</v>
      </c>
      <c r="E316" s="38">
        <v>104.14912</v>
      </c>
      <c r="F316" s="78">
        <v>100</v>
      </c>
      <c r="G316" s="114">
        <v>113340</v>
      </c>
      <c r="H316" s="124">
        <v>290.2</v>
      </c>
      <c r="I316" s="105">
        <v>-0.60509999999999997</v>
      </c>
      <c r="J316" s="204">
        <v>1.3567E-3</v>
      </c>
      <c r="K316" s="159"/>
      <c r="L316" s="31">
        <v>242.54</v>
      </c>
      <c r="M316" s="32">
        <v>1.6749000000000001</v>
      </c>
      <c r="N316" s="31">
        <v>418.31</v>
      </c>
      <c r="O316" s="223">
        <v>2.2816000000000001</v>
      </c>
      <c r="P316">
        <f>(G316+H316*L316+I316*L316*L316+J316*L316*L316*L316+K316*L316*L316*L316*L316)/100000</f>
        <v>1.6748652323728814</v>
      </c>
      <c r="Q316" s="86">
        <f>ABS(M316-P316)</f>
        <v>3.476762711862591E-5</v>
      </c>
      <c r="R316">
        <f>(G316+H316*N316+I316*N316*N316+J316*N316*N316*N316+K316*N316*N316*N316*N316)/100000</f>
        <v>2.2815789719105442</v>
      </c>
      <c r="S316" s="86">
        <f>ABS(R316-O316)</f>
        <v>2.1028089455921162E-5</v>
      </c>
    </row>
    <row r="317" spans="1:19" ht="25" x14ac:dyDescent="0.35">
      <c r="A317" s="61">
        <v>313</v>
      </c>
      <c r="B317" s="27" t="s">
        <v>660</v>
      </c>
      <c r="C317" s="28" t="s">
        <v>921</v>
      </c>
      <c r="D317" s="27" t="s">
        <v>661</v>
      </c>
      <c r="E317" s="38">
        <v>118.08804000000001</v>
      </c>
      <c r="F317" s="78">
        <v>100</v>
      </c>
      <c r="G317" s="114">
        <v>186250</v>
      </c>
      <c r="H317" s="124">
        <v>247.8</v>
      </c>
      <c r="I317" s="102"/>
      <c r="J317" s="159"/>
      <c r="K317" s="159"/>
      <c r="L317" s="31">
        <v>460.85</v>
      </c>
      <c r="M317" s="32">
        <v>3.0045000000000002</v>
      </c>
      <c r="N317" s="31">
        <v>591</v>
      </c>
      <c r="O317" s="81">
        <v>3.327</v>
      </c>
      <c r="P317">
        <f>(G317+H317*L317+I317*L317*L317+J317*L317*L317*L317+K317*L317*L317*L317*L317)/100000</f>
        <v>3.0044862999999999</v>
      </c>
      <c r="Q317" s="86">
        <f>ABS(M317-P317)</f>
        <v>1.3700000000227419E-5</v>
      </c>
      <c r="R317">
        <f>(G317+H317*N317+I317*N317*N317+J317*N317*N317*N317+K317*N317*N317*N317*N317)/100000</f>
        <v>3.3269980000000006</v>
      </c>
      <c r="S317" s="86">
        <f>ABS(R317-O317)</f>
        <v>1.9999999993913775E-6</v>
      </c>
    </row>
    <row r="318" spans="1:19" ht="25" x14ac:dyDescent="0.35">
      <c r="A318" s="61">
        <v>314</v>
      </c>
      <c r="B318" s="27" t="s">
        <v>662</v>
      </c>
      <c r="C318" s="27" t="s">
        <v>922</v>
      </c>
      <c r="D318" s="27" t="s">
        <v>663</v>
      </c>
      <c r="E318" s="36">
        <v>64.063800000000001</v>
      </c>
      <c r="F318" s="78">
        <v>100</v>
      </c>
      <c r="G318" s="163">
        <v>85743</v>
      </c>
      <c r="H318" s="142">
        <v>5.7443</v>
      </c>
      <c r="I318" s="102"/>
      <c r="J318" s="159"/>
      <c r="K318" s="159"/>
      <c r="L318" s="31">
        <v>197.67</v>
      </c>
      <c r="M318" s="32">
        <v>0.86878</v>
      </c>
      <c r="N318" s="31">
        <v>350</v>
      </c>
      <c r="O318" s="223">
        <v>0.87753999999999999</v>
      </c>
      <c r="P318">
        <f>(G318+H318*L318+I318*L318*L318+J318*L318*L318*L318+K318*L318*L318*L318*L318)/100000</f>
        <v>0.86878475780999997</v>
      </c>
      <c r="Q318" s="86">
        <f>ABS(M318-P318)</f>
        <v>4.75780999997788E-6</v>
      </c>
      <c r="R318">
        <f>(G318+H318*N318+I318*N318*N318+J318*N318*N318*N318+K318*N318*N318*N318*N318)/100000</f>
        <v>0.87753505000000009</v>
      </c>
      <c r="S318" s="86">
        <f>ABS(R318-O318)</f>
        <v>4.9499999998925404E-6</v>
      </c>
    </row>
    <row r="319" spans="1:19" ht="25" x14ac:dyDescent="0.35">
      <c r="A319" s="61">
        <v>315</v>
      </c>
      <c r="B319" s="27" t="s">
        <v>664</v>
      </c>
      <c r="C319" s="27" t="s">
        <v>923</v>
      </c>
      <c r="D319" s="27" t="s">
        <v>665</v>
      </c>
      <c r="E319" s="178">
        <v>146.05541919999999</v>
      </c>
      <c r="F319" s="78">
        <v>100</v>
      </c>
      <c r="G319" s="114">
        <v>119500</v>
      </c>
      <c r="H319" s="102"/>
      <c r="I319" s="102"/>
      <c r="J319" s="159"/>
      <c r="K319" s="159"/>
      <c r="L319" s="31">
        <v>230.15</v>
      </c>
      <c r="M319" s="32">
        <v>1.1950000000000001</v>
      </c>
      <c r="N319" s="31">
        <v>230.15</v>
      </c>
      <c r="O319" s="81">
        <v>1.1950000000000001</v>
      </c>
      <c r="P319">
        <f>(G319+H319*L319+I319*L319*L319+J319*L319*L319*L319+K319*L319*L319*L319*L319)/100000</f>
        <v>1.1950000000000001</v>
      </c>
      <c r="Q319" s="86">
        <f>ABS(M319-P319)</f>
        <v>0</v>
      </c>
      <c r="R319">
        <f>(G319+H319*N319+I319*N319*N319+J319*N319*N319*N319+K319*N319*N319*N319*N319)/100000</f>
        <v>1.1950000000000001</v>
      </c>
      <c r="S319" s="86">
        <f>ABS(R319-O319)</f>
        <v>0</v>
      </c>
    </row>
    <row r="320" spans="1:19" ht="25" x14ac:dyDescent="0.35">
      <c r="A320" s="61">
        <v>316</v>
      </c>
      <c r="B320" s="27" t="s">
        <v>666</v>
      </c>
      <c r="C320" s="27" t="s">
        <v>924</v>
      </c>
      <c r="D320" s="27" t="s">
        <v>667</v>
      </c>
      <c r="E320" s="36">
        <v>80.063199999999995</v>
      </c>
      <c r="F320" s="78">
        <v>100</v>
      </c>
      <c r="G320" s="114">
        <v>258090</v>
      </c>
      <c r="H320" s="102"/>
      <c r="I320" s="102"/>
      <c r="J320" s="159"/>
      <c r="K320" s="159"/>
      <c r="L320" s="31">
        <v>303.14999999999998</v>
      </c>
      <c r="M320" s="32">
        <v>2.5809000000000002</v>
      </c>
      <c r="N320" s="31">
        <v>303.14999999999998</v>
      </c>
      <c r="O320" s="81">
        <v>2.5809000000000002</v>
      </c>
      <c r="P320">
        <f>(G320+H320*L320+I320*L320*L320+J320*L320*L320*L320+K320*L320*L320*L320*L320)/100000</f>
        <v>2.5809000000000002</v>
      </c>
      <c r="Q320" s="86">
        <f>ABS(M320-P320)</f>
        <v>0</v>
      </c>
      <c r="R320">
        <f>(G320+H320*N320+I320*N320*N320+J320*N320*N320*N320+K320*N320*N320*N320*N320)/100000</f>
        <v>2.5809000000000002</v>
      </c>
      <c r="S320" s="86">
        <f>ABS(R320-O320)</f>
        <v>0</v>
      </c>
    </row>
    <row r="321" spans="1:19" ht="25" x14ac:dyDescent="0.35">
      <c r="A321" s="61">
        <v>317</v>
      </c>
      <c r="B321" s="27" t="s">
        <v>668</v>
      </c>
      <c r="C321" s="28" t="s">
        <v>925</v>
      </c>
      <c r="D321" s="27" t="s">
        <v>669</v>
      </c>
      <c r="E321" s="29">
        <v>166.13084000000001</v>
      </c>
      <c r="F321" s="78">
        <v>100</v>
      </c>
      <c r="G321" s="114">
        <v>131270</v>
      </c>
      <c r="H321" s="91">
        <v>345.64</v>
      </c>
      <c r="I321" s="102"/>
      <c r="J321" s="159"/>
      <c r="K321" s="159"/>
      <c r="L321" s="31">
        <v>700.15</v>
      </c>
      <c r="M321" s="32">
        <v>3.7326999999999999</v>
      </c>
      <c r="N321" s="31">
        <v>795.28</v>
      </c>
      <c r="O321" s="81">
        <v>4.0614999999999997</v>
      </c>
      <c r="P321">
        <f>(G321+H321*L321+I321*L321*L321+J321*L321*L321*L321+K321*L321*L321*L321*L321)/100000</f>
        <v>3.7326984600000004</v>
      </c>
      <c r="Q321" s="86">
        <f>ABS(M321-P321)</f>
        <v>1.5399999995224789E-6</v>
      </c>
      <c r="R321">
        <f>(G321+H321*N321+I321*N321*N321+J321*N321*N321*N321+K321*N321*N321*N321*N321)/100000</f>
        <v>4.0615057920000002</v>
      </c>
      <c r="S321" s="86">
        <f>ABS(R321-O321)</f>
        <v>5.7920000005040606E-6</v>
      </c>
    </row>
    <row r="322" spans="1:19" ht="25" x14ac:dyDescent="0.15">
      <c r="A322" s="63">
        <v>318</v>
      </c>
      <c r="B322" s="16" t="s">
        <v>670</v>
      </c>
      <c r="C322" s="22" t="s">
        <v>926</v>
      </c>
      <c r="D322" s="16" t="s">
        <v>671</v>
      </c>
      <c r="E322" s="34">
        <v>230.30376000000001</v>
      </c>
      <c r="F322" s="80">
        <v>100</v>
      </c>
      <c r="G322" s="116">
        <v>182900</v>
      </c>
      <c r="H322" s="93">
        <v>635.09</v>
      </c>
      <c r="I322" s="102"/>
      <c r="J322" s="159"/>
      <c r="K322" s="159"/>
      <c r="L322" s="19">
        <v>329.35</v>
      </c>
      <c r="M322" s="20">
        <v>3.9207000000000001</v>
      </c>
      <c r="N322" s="19">
        <v>609.15</v>
      </c>
      <c r="O322" s="81">
        <v>5.6977000000000002</v>
      </c>
      <c r="P322">
        <f>(G322+H322*L322+I322*L322*L322+J322*L322*L322*L322+K322*L322*L322*L322*L322)/100000</f>
        <v>3.9206689150000003</v>
      </c>
      <c r="Q322" s="86">
        <f>ABS(M322-P322)</f>
        <v>3.1084999999819729E-5</v>
      </c>
      <c r="R322">
        <f>(G322+H322*N322+I322*N322*N322+J322*N322*N322*N322+K322*N322*N322*N322*N322)/100000</f>
        <v>5.697650734999999</v>
      </c>
      <c r="S322" s="86">
        <f>ABS(R322-O322)</f>
        <v>4.9265000001241788E-5</v>
      </c>
    </row>
    <row r="323" spans="1:19" ht="25" x14ac:dyDescent="0.15">
      <c r="A323" s="63">
        <v>319</v>
      </c>
      <c r="B323" s="16" t="s">
        <v>672</v>
      </c>
      <c r="C323" s="22" t="s">
        <v>927</v>
      </c>
      <c r="D323" s="16" t="s">
        <v>673</v>
      </c>
      <c r="E323" s="23">
        <v>198.38800000000001</v>
      </c>
      <c r="F323" s="80">
        <v>100</v>
      </c>
      <c r="G323" s="116">
        <v>353140</v>
      </c>
      <c r="H323" s="195">
        <v>29.13</v>
      </c>
      <c r="I323" s="118">
        <v>0.86116000000000004</v>
      </c>
      <c r="J323" s="159"/>
      <c r="K323" s="159"/>
      <c r="L323" s="19">
        <v>279.01</v>
      </c>
      <c r="M323" s="20">
        <v>4.2831000000000001</v>
      </c>
      <c r="N323" s="19">
        <v>526.73</v>
      </c>
      <c r="O323" s="222">
        <v>6.0740999999999996</v>
      </c>
      <c r="P323">
        <f>(G323+H323*L323+I323*L323*L323+J323*L323*L323*L323+K323*L323*L323*L323*L323)/100000</f>
        <v>4.2830592221891601</v>
      </c>
      <c r="Q323" s="86">
        <f>ABS(M323-P323)</f>
        <v>4.0777810839998097E-5</v>
      </c>
      <c r="R323">
        <f>(G323+H323*N323+I323*N323*N323+J323*N323*N323*N323+K323*N323*N323*N323*N323)/100000</f>
        <v>6.0740774440576404</v>
      </c>
      <c r="S323" s="86">
        <f>ABS(R323-O323)</f>
        <v>2.2555942359225867E-5</v>
      </c>
    </row>
    <row r="324" spans="1:19" ht="25" x14ac:dyDescent="0.35">
      <c r="A324" s="61">
        <v>320</v>
      </c>
      <c r="B324" s="27" t="s">
        <v>674</v>
      </c>
      <c r="C324" s="28" t="s">
        <v>874</v>
      </c>
      <c r="D324" s="27" t="s">
        <v>675</v>
      </c>
      <c r="E324" s="29">
        <v>72.105720000000005</v>
      </c>
      <c r="F324" s="78">
        <v>100</v>
      </c>
      <c r="G324" s="114">
        <v>171730</v>
      </c>
      <c r="H324" s="91">
        <v>-800.47</v>
      </c>
      <c r="I324" s="105">
        <v>2.8934000000000002</v>
      </c>
      <c r="J324" s="135">
        <v>-2.5014999999999998E-3</v>
      </c>
      <c r="K324" s="159"/>
      <c r="L324" s="31">
        <v>164.65</v>
      </c>
      <c r="M324" s="32">
        <v>1.0721000000000001</v>
      </c>
      <c r="N324" s="31">
        <v>339.12</v>
      </c>
      <c r="O324" s="221">
        <v>1.3546</v>
      </c>
      <c r="P324">
        <f>(G324+H324*L324+I324*L324*L324+J324*L324*L324*L324+K324*L324*L324*L324*L324)/100000</f>
        <v>1.0720590248092057</v>
      </c>
      <c r="Q324" s="86">
        <f>ABS(M324-P324)</f>
        <v>4.0975190794378946E-5</v>
      </c>
      <c r="R324">
        <f>(G324+H324*N324+I324*N324*N324+J324*N324*N324*N324+K324*N324*N324*N324*N324)/100000</f>
        <v>1.3546497126483024</v>
      </c>
      <c r="S324" s="86">
        <f>ABS(R324-O324)</f>
        <v>4.9712648302335793E-5</v>
      </c>
    </row>
    <row r="325" spans="1:19" ht="25" x14ac:dyDescent="0.35">
      <c r="A325" s="61">
        <v>321</v>
      </c>
      <c r="B325" s="27" t="s">
        <v>676</v>
      </c>
      <c r="C325" s="28" t="s">
        <v>928</v>
      </c>
      <c r="D325" s="27" t="s">
        <v>677</v>
      </c>
      <c r="E325" s="38">
        <v>132.20228</v>
      </c>
      <c r="F325" s="78">
        <v>100</v>
      </c>
      <c r="G325" s="163">
        <v>81760</v>
      </c>
      <c r="H325" s="91">
        <v>455.38</v>
      </c>
      <c r="I325" s="102"/>
      <c r="J325" s="159"/>
      <c r="K325" s="159"/>
      <c r="L325" s="31">
        <v>237.38</v>
      </c>
      <c r="M325" s="32">
        <v>1.8986000000000001</v>
      </c>
      <c r="N325" s="31">
        <v>480.77</v>
      </c>
      <c r="O325" s="81">
        <v>3.0068999999999999</v>
      </c>
      <c r="P325">
        <f>(G325+H325*L325+I325*L325*L325+J325*L325*L325*L325+K325*L325*L325*L325*L325)/100000</f>
        <v>1.8985810440000002</v>
      </c>
      <c r="Q325" s="86">
        <f>ABS(M325-P325)</f>
        <v>1.8955999999903383E-5</v>
      </c>
      <c r="R325">
        <f>(G325+H325*N325+I325*N325*N325+J325*N325*N325*N325+K325*N325*N325*N325*N325)/100000</f>
        <v>3.0069304259999998</v>
      </c>
      <c r="S325" s="86">
        <f>ABS(R325-O325)</f>
        <v>3.0425999999916797E-5</v>
      </c>
    </row>
    <row r="326" spans="1:19" ht="25" x14ac:dyDescent="0.35">
      <c r="A326" s="61">
        <v>322</v>
      </c>
      <c r="B326" s="27" t="s">
        <v>678</v>
      </c>
      <c r="C326" s="28" t="s">
        <v>929</v>
      </c>
      <c r="D326" s="27" t="s">
        <v>679</v>
      </c>
      <c r="E326" s="29">
        <v>88.171319999999994</v>
      </c>
      <c r="F326" s="78">
        <v>100</v>
      </c>
      <c r="G326" s="114">
        <v>123300</v>
      </c>
      <c r="H326" s="124">
        <v>-130.1</v>
      </c>
      <c r="I326" s="105">
        <v>0.62290000000000001</v>
      </c>
      <c r="J326" s="159"/>
      <c r="K326" s="159"/>
      <c r="L326" s="31">
        <v>176.98</v>
      </c>
      <c r="M326" s="32">
        <v>1.1979</v>
      </c>
      <c r="N326" s="31">
        <v>394.27</v>
      </c>
      <c r="O326" s="81">
        <v>1.6882999999999999</v>
      </c>
      <c r="P326">
        <f>(G326+H326*L326+I326*L326*L326+J326*L326*L326*L326+K326*L326*L326*L326*L326)/100000</f>
        <v>1.1978532621716</v>
      </c>
      <c r="Q326" s="86">
        <f>ABS(M326-P326)</f>
        <v>4.6737828399923131E-5</v>
      </c>
      <c r="R326">
        <f>(G326+H326*N326+I326*N326*N326+J326*N326*N326*N326+K326*N326*N326*N326*N326)/100000</f>
        <v>1.6883455101340998</v>
      </c>
      <c r="S326" s="86">
        <f>ABS(R326-O326)</f>
        <v>4.5510134099924215E-5</v>
      </c>
    </row>
    <row r="327" spans="1:19" ht="25" x14ac:dyDescent="0.35">
      <c r="A327" s="61">
        <v>323</v>
      </c>
      <c r="B327" s="27" t="s">
        <v>680</v>
      </c>
      <c r="C327" s="28" t="s">
        <v>930</v>
      </c>
      <c r="D327" s="27" t="s">
        <v>681</v>
      </c>
      <c r="E327" s="38">
        <v>114.22852</v>
      </c>
      <c r="F327" s="78">
        <v>100</v>
      </c>
      <c r="G327" s="163">
        <v>43326</v>
      </c>
      <c r="H327" s="91">
        <v>630.73</v>
      </c>
      <c r="I327" s="102"/>
      <c r="J327" s="159"/>
      <c r="K327" s="159"/>
      <c r="L327" s="31">
        <v>375.41</v>
      </c>
      <c r="M327" s="32">
        <v>2.8010999999999999</v>
      </c>
      <c r="N327" s="31">
        <v>426</v>
      </c>
      <c r="O327" s="81">
        <v>3.1202000000000001</v>
      </c>
      <c r="P327">
        <f>(G327+H327*L327+I327*L327*L327+J327*L327*L327*L327+K327*L327*L327*L327*L327)/100000</f>
        <v>2.8010834930000001</v>
      </c>
      <c r="Q327" s="86">
        <f>ABS(M327-P327)</f>
        <v>1.6506999999776895E-5</v>
      </c>
      <c r="R327">
        <f>(G327+H327*N327+I327*N327*N327+J327*N327*N327*N327+K327*N327*N327*N327*N327)/100000</f>
        <v>3.1201697999999998</v>
      </c>
      <c r="S327" s="86">
        <f>ABS(R327-O327)</f>
        <v>3.020000000031331E-5</v>
      </c>
    </row>
    <row r="328" spans="1:19" ht="25" x14ac:dyDescent="0.35">
      <c r="A328" s="61">
        <v>324</v>
      </c>
      <c r="B328" s="27" t="s">
        <v>682</v>
      </c>
      <c r="C328" s="28" t="s">
        <v>931</v>
      </c>
      <c r="D328" s="27" t="s">
        <v>683</v>
      </c>
      <c r="E328" s="29">
        <v>84.139560000000003</v>
      </c>
      <c r="F328" s="78">
        <v>100</v>
      </c>
      <c r="G328" s="163">
        <v>84864</v>
      </c>
      <c r="H328" s="137">
        <v>91.724999999999994</v>
      </c>
      <c r="I328" s="150">
        <v>0.13242999999999999</v>
      </c>
      <c r="J328" s="159"/>
      <c r="K328" s="159"/>
      <c r="L328" s="31">
        <v>234.94</v>
      </c>
      <c r="M328" s="32">
        <v>1.1372</v>
      </c>
      <c r="N328" s="31">
        <v>357.31</v>
      </c>
      <c r="O328" s="81">
        <v>1.3454999999999999</v>
      </c>
      <c r="P328">
        <f>(G328+H328*L328+I328*L328*L328+J328*L328*L328*L328+K328*L328*L328*L328*L328)/100000</f>
        <v>1.13723584200748</v>
      </c>
      <c r="Q328" s="86">
        <f>ABS(M328-P328)</f>
        <v>3.584200747996924E-5</v>
      </c>
      <c r="R328">
        <f>(G328+H328*N328+I328*N328*N328+J328*N328*N328*N328+K328*N328*N328*N328*N328)/100000</f>
        <v>1.34545655602723</v>
      </c>
      <c r="S328" s="86">
        <f>ABS(R328-O328)</f>
        <v>4.3443972769896533E-5</v>
      </c>
    </row>
    <row r="329" spans="1:19" ht="25" x14ac:dyDescent="0.35">
      <c r="A329" s="61">
        <v>325</v>
      </c>
      <c r="B329" s="27" t="s">
        <v>684</v>
      </c>
      <c r="C329" s="28" t="s">
        <v>932</v>
      </c>
      <c r="D329" s="27" t="s">
        <v>685</v>
      </c>
      <c r="E329" s="29">
        <v>92.138419999999996</v>
      </c>
      <c r="F329" s="78">
        <v>100</v>
      </c>
      <c r="G329" s="114">
        <v>140140</v>
      </c>
      <c r="H329" s="124">
        <v>-152.30000000000001</v>
      </c>
      <c r="I329" s="137">
        <v>0.69499999999999995</v>
      </c>
      <c r="J329" s="159"/>
      <c r="K329" s="159"/>
      <c r="L329" s="31">
        <v>178.18</v>
      </c>
      <c r="M329" s="32">
        <v>1.3507</v>
      </c>
      <c r="N329" s="31">
        <v>500</v>
      </c>
      <c r="O329" s="81">
        <v>2.3774000000000002</v>
      </c>
      <c r="P329">
        <f>(G329+H329*L329+I329*L329*L329+J329*L329*L329*L329+K329*L329*L329*L329*L329)/100000</f>
        <v>1.35068124118</v>
      </c>
      <c r="Q329" s="86">
        <f>ABS(M329-P329)</f>
        <v>1.8758820000019938E-5</v>
      </c>
      <c r="R329">
        <f>(G329+H329*N329+I329*N329*N329+J329*N329*N329*N329+K329*N329*N329*N329*N329)/100000</f>
        <v>2.3774000000000002</v>
      </c>
      <c r="S329" s="86">
        <f>ABS(R329-O329)</f>
        <v>0</v>
      </c>
    </row>
    <row r="330" spans="1:19" ht="25" x14ac:dyDescent="0.35">
      <c r="A330" s="61">
        <v>326</v>
      </c>
      <c r="B330" s="27" t="s">
        <v>686</v>
      </c>
      <c r="C330" s="28" t="s">
        <v>933</v>
      </c>
      <c r="D330" s="27" t="s">
        <v>687</v>
      </c>
      <c r="E330" s="29">
        <v>133.40422000000001</v>
      </c>
      <c r="F330" s="78">
        <v>100</v>
      </c>
      <c r="G330" s="114">
        <v>103350</v>
      </c>
      <c r="H330" s="124">
        <v>159.30000000000001</v>
      </c>
      <c r="I330" s="102"/>
      <c r="J330" s="159"/>
      <c r="K330" s="159"/>
      <c r="L330" s="31">
        <v>236.5</v>
      </c>
      <c r="M330" s="32">
        <v>1.4101999999999999</v>
      </c>
      <c r="N330" s="31">
        <v>300</v>
      </c>
      <c r="O330" s="81">
        <v>1.5114000000000001</v>
      </c>
      <c r="P330">
        <f>(G330+H330*L330+I330*L330*L330+J330*L330*L330*L330+K330*L330*L330*L330*L330)/100000</f>
        <v>1.4102445000000001</v>
      </c>
      <c r="Q330" s="86">
        <f>ABS(M330-P330)</f>
        <v>4.4500000000224915E-5</v>
      </c>
      <c r="R330">
        <f>(G330+H330*N330+I330*N330*N330+J330*N330*N330*N330+K330*N330*N330*N330*N330)/100000</f>
        <v>1.5114000000000001</v>
      </c>
      <c r="S330" s="86">
        <f>ABS(R330-O330)</f>
        <v>0</v>
      </c>
    </row>
    <row r="331" spans="1:19" ht="25" x14ac:dyDescent="0.35">
      <c r="A331" s="61">
        <v>327</v>
      </c>
      <c r="B331" s="27" t="s">
        <v>688</v>
      </c>
      <c r="C331" s="27" t="s">
        <v>934</v>
      </c>
      <c r="D331" s="27" t="s">
        <v>689</v>
      </c>
      <c r="E331" s="29">
        <v>184.36142000000001</v>
      </c>
      <c r="F331" s="78">
        <v>100</v>
      </c>
      <c r="G331" s="114">
        <v>350180</v>
      </c>
      <c r="H331" s="124">
        <v>-104.7</v>
      </c>
      <c r="I331" s="105">
        <v>1.0022</v>
      </c>
      <c r="J331" s="159"/>
      <c r="K331" s="159"/>
      <c r="L331" s="31">
        <v>267.76</v>
      </c>
      <c r="M331" s="32">
        <v>3.94</v>
      </c>
      <c r="N331" s="31">
        <v>508.62</v>
      </c>
      <c r="O331" s="81">
        <v>5.5618999999999996</v>
      </c>
      <c r="P331">
        <f>(G331+H331*L331+I331*L331*L331+J331*L331*L331*L331+K331*L331*L331*L331*L331)/100000</f>
        <v>3.9399867551872001</v>
      </c>
      <c r="Q331" s="86">
        <f>ABS(M331-P331)</f>
        <v>1.3244812799850791E-5</v>
      </c>
      <c r="R331">
        <f>(G331+H331*N331+I331*N331*N331+J331*N331*N331*N331+K331*N331*N331*N331*N331)/100000</f>
        <v>5.5619091786967996</v>
      </c>
      <c r="S331" s="86">
        <f>ABS(R331-O331)</f>
        <v>9.1786967999496483E-6</v>
      </c>
    </row>
    <row r="332" spans="1:19" ht="25" x14ac:dyDescent="0.35">
      <c r="A332" s="61">
        <v>328</v>
      </c>
      <c r="B332" s="27" t="s">
        <v>690</v>
      </c>
      <c r="C332" s="28" t="s">
        <v>799</v>
      </c>
      <c r="D332" s="27" t="s">
        <v>691</v>
      </c>
      <c r="E332" s="31">
        <v>101.19</v>
      </c>
      <c r="F332" s="78">
        <v>100</v>
      </c>
      <c r="G332" s="114">
        <v>111480</v>
      </c>
      <c r="H332" s="91">
        <v>368.13</v>
      </c>
      <c r="I332" s="102"/>
      <c r="J332" s="159"/>
      <c r="K332" s="159"/>
      <c r="L332" s="31">
        <v>200</v>
      </c>
      <c r="M332" s="32">
        <v>1.8511</v>
      </c>
      <c r="N332" s="31">
        <v>361.92</v>
      </c>
      <c r="O332" s="81">
        <v>2.4470999999999998</v>
      </c>
      <c r="P332">
        <f>(G332+H332*L332+I332*L332*L332+J332*L332*L332*L332+K332*L332*L332*L332*L332)/100000</f>
        <v>1.8510599999999999</v>
      </c>
      <c r="Q332" s="86">
        <f>ABS(M332-P332)</f>
        <v>4.0000000000040004E-5</v>
      </c>
      <c r="R332">
        <f>(G332+H332*N332+I332*N332*N332+J332*N332*N332*N332+K332*N332*N332*N332*N332)/100000</f>
        <v>2.4471360959999999</v>
      </c>
      <c r="S332" s="86">
        <f>ABS(R332-O332)</f>
        <v>3.6096000000096495E-5</v>
      </c>
    </row>
    <row r="333" spans="1:19" x14ac:dyDescent="0.25">
      <c r="A333" s="61">
        <v>329</v>
      </c>
      <c r="B333" s="27" t="s">
        <v>692</v>
      </c>
      <c r="C333" s="27" t="s">
        <v>693</v>
      </c>
      <c r="D333" s="27" t="s">
        <v>694</v>
      </c>
      <c r="E333" s="29">
        <v>59.110259999999997</v>
      </c>
      <c r="F333" s="78">
        <v>100</v>
      </c>
      <c r="G333" s="114">
        <v>136050</v>
      </c>
      <c r="H333" s="121">
        <v>-288</v>
      </c>
      <c r="I333" s="105">
        <v>0.99129999999999996</v>
      </c>
      <c r="J333" s="159"/>
      <c r="K333" s="159"/>
      <c r="L333" s="31">
        <v>156.08000000000001</v>
      </c>
      <c r="M333" s="32">
        <v>1.1525000000000001</v>
      </c>
      <c r="N333" s="31">
        <v>276.02</v>
      </c>
      <c r="O333" s="82">
        <v>1.3208</v>
      </c>
      <c r="P333">
        <f>(G333+H333*L333+I333*L333*L333+J333*L333*L333*L333+K333*L333*L333*L333*L333)/100000</f>
        <v>1.1524798599232</v>
      </c>
      <c r="Q333" s="86">
        <f>ABS(M333-P333)</f>
        <v>2.014007680006813E-5</v>
      </c>
      <c r="R333">
        <f>(G333+H333*N333+I333*N333*N333+J333*N333*N333*N333+K333*N333*N333*N333*N333)/100000</f>
        <v>1.3208045314851997</v>
      </c>
      <c r="S333" s="86">
        <f>ABS(R333-O333)</f>
        <v>4.5314851997435568E-6</v>
      </c>
    </row>
    <row r="334" spans="1:19" ht="25" x14ac:dyDescent="0.15">
      <c r="A334" s="63">
        <v>330</v>
      </c>
      <c r="B334" s="16" t="s">
        <v>695</v>
      </c>
      <c r="C334" s="16" t="s">
        <v>935</v>
      </c>
      <c r="D334" s="16" t="s">
        <v>696</v>
      </c>
      <c r="E334" s="24">
        <v>120.19158</v>
      </c>
      <c r="F334" s="80">
        <v>100</v>
      </c>
      <c r="G334" s="116">
        <v>119450</v>
      </c>
      <c r="H334" s="93">
        <v>324.54000000000002</v>
      </c>
      <c r="I334" s="102"/>
      <c r="J334" s="159"/>
      <c r="K334" s="159"/>
      <c r="L334" s="19">
        <v>247.79</v>
      </c>
      <c r="M334" s="20">
        <v>1.9986999999999999</v>
      </c>
      <c r="N334" s="19">
        <v>449.27</v>
      </c>
      <c r="O334" s="81">
        <v>2.6526000000000001</v>
      </c>
      <c r="P334">
        <f>(G334+H334*L334+I334*L334*L334+J334*L334*L334*L334+K334*L334*L334*L334*L334)/100000</f>
        <v>1.9986776660000001</v>
      </c>
      <c r="Q334" s="86">
        <f>ABS(M334-P334)</f>
        <v>2.2333999999846199E-5</v>
      </c>
      <c r="R334">
        <f>(G334+H334*N334+I334*N334*N334+J334*N334*N334*N334+K334*N334*N334*N334*N334)/100000</f>
        <v>2.6525608580000002</v>
      </c>
      <c r="S334" s="86">
        <f>ABS(R334-O334)</f>
        <v>3.9141999999880994E-5</v>
      </c>
    </row>
    <row r="335" spans="1:19" ht="25" x14ac:dyDescent="0.15">
      <c r="A335" s="63">
        <v>331</v>
      </c>
      <c r="B335" s="16" t="s">
        <v>697</v>
      </c>
      <c r="C335" s="22" t="s">
        <v>936</v>
      </c>
      <c r="D335" s="16" t="s">
        <v>698</v>
      </c>
      <c r="E335" s="24">
        <v>120.19158</v>
      </c>
      <c r="F335" s="80">
        <v>100</v>
      </c>
      <c r="G335" s="116">
        <v>178800</v>
      </c>
      <c r="H335" s="93">
        <v>-128.47</v>
      </c>
      <c r="I335" s="118">
        <v>0.83740999999999999</v>
      </c>
      <c r="J335" s="159"/>
      <c r="K335" s="159"/>
      <c r="L335" s="19">
        <v>229.33</v>
      </c>
      <c r="M335" s="20">
        <v>1.9338</v>
      </c>
      <c r="N335" s="19">
        <v>350</v>
      </c>
      <c r="O335" s="81">
        <v>2.3641999999999999</v>
      </c>
      <c r="P335">
        <f>(G335+H335*L335+I335*L335*L335+J335*L335*L335*L335+K335*L335*L335*L335*L335)/100000</f>
        <v>1.9337925005134899</v>
      </c>
      <c r="Q335" s="86">
        <f>ABS(M335-P335)</f>
        <v>7.4994865100208585E-6</v>
      </c>
      <c r="R335">
        <f>(G335+H335*N335+I335*N335*N335+J335*N335*N335*N335+K335*N335*N335*N335*N335)/100000</f>
        <v>2.3641822500000003</v>
      </c>
      <c r="S335" s="86">
        <f>ABS(R335-O335)</f>
        <v>1.7749999999594479E-5</v>
      </c>
    </row>
    <row r="336" spans="1:19" ht="25" x14ac:dyDescent="0.15">
      <c r="A336" s="63">
        <v>332</v>
      </c>
      <c r="B336" s="16" t="s">
        <v>699</v>
      </c>
      <c r="C336" s="22" t="s">
        <v>930</v>
      </c>
      <c r="D336" s="16" t="s">
        <v>700</v>
      </c>
      <c r="E336" s="24">
        <v>114.22852</v>
      </c>
      <c r="F336" s="80">
        <v>100</v>
      </c>
      <c r="G336" s="116">
        <v>95275</v>
      </c>
      <c r="H336" s="101">
        <v>696.7</v>
      </c>
      <c r="I336" s="143">
        <v>-1.3765000000000001</v>
      </c>
      <c r="J336" s="134">
        <v>2.1733999999999998E-3</v>
      </c>
      <c r="K336" s="159"/>
      <c r="L336" s="19">
        <v>165.78</v>
      </c>
      <c r="M336" s="20">
        <v>1.8285</v>
      </c>
      <c r="N336" s="19">
        <v>520</v>
      </c>
      <c r="O336" s="81">
        <v>3.9095</v>
      </c>
      <c r="P336">
        <f>(G336+H336*L336+I336*L336*L336+J336*L336*L336*L336+K336*L336*L336*L336*L336)/100000</f>
        <v>1.8284586468768851</v>
      </c>
      <c r="Q336" s="86">
        <f>ABS(M336-P336)</f>
        <v>4.1353123114928891E-5</v>
      </c>
      <c r="R336">
        <f>(G336+H336*N336+I336*N336*N336+J336*N336*N336*N336+K336*N336*N336*N336*N336)/100000</f>
        <v>3.9095082719999996</v>
      </c>
      <c r="S336" s="86">
        <f>ABS(R336-O336)</f>
        <v>8.2719999996427873E-6</v>
      </c>
    </row>
    <row r="337" spans="1:19" ht="25" x14ac:dyDescent="0.35">
      <c r="A337" s="61">
        <v>333</v>
      </c>
      <c r="B337" s="27" t="s">
        <v>701</v>
      </c>
      <c r="C337" s="28" t="s">
        <v>930</v>
      </c>
      <c r="D337" s="27" t="s">
        <v>702</v>
      </c>
      <c r="E337" s="38">
        <v>114.22852</v>
      </c>
      <c r="F337" s="78">
        <v>100</v>
      </c>
      <c r="G337" s="114">
        <v>388620</v>
      </c>
      <c r="H337" s="119">
        <v>-1439.5</v>
      </c>
      <c r="I337" s="105">
        <v>3.2187000000000001</v>
      </c>
      <c r="J337" s="159"/>
      <c r="K337" s="159"/>
      <c r="L337" s="31">
        <v>280</v>
      </c>
      <c r="M337" s="32">
        <v>2.3791000000000002</v>
      </c>
      <c r="N337" s="31">
        <v>320</v>
      </c>
      <c r="O337" s="81">
        <v>2.5756999999999999</v>
      </c>
      <c r="P337">
        <f>(G337+H337*L337+I337*L337*L337+J337*L337*L337*L337+K337*L337*L337*L337*L337)/100000</f>
        <v>2.3790608</v>
      </c>
      <c r="Q337" s="86">
        <f>ABS(M337-P337)</f>
        <v>3.9200000000239044E-5</v>
      </c>
      <c r="R337">
        <f>(G337+H337*N337+I337*N337*N337+J337*N337*N337*N337+K337*N337*N337*N337*N337)/100000</f>
        <v>2.5757487999999999</v>
      </c>
      <c r="S337" s="86">
        <f>ABS(R337-O337)</f>
        <v>4.8800000000071009E-5</v>
      </c>
    </row>
    <row r="338" spans="1:19" ht="25" x14ac:dyDescent="0.35">
      <c r="A338" s="61">
        <v>334</v>
      </c>
      <c r="B338" s="27" t="s">
        <v>703</v>
      </c>
      <c r="C338" s="28" t="s">
        <v>937</v>
      </c>
      <c r="D338" s="27" t="s">
        <v>704</v>
      </c>
      <c r="E338" s="38">
        <v>213.10452000000001</v>
      </c>
      <c r="F338" s="78">
        <v>100</v>
      </c>
      <c r="G338" s="163">
        <v>40364</v>
      </c>
      <c r="H338" s="91">
        <v>664.46</v>
      </c>
      <c r="I338" s="102"/>
      <c r="J338" s="159"/>
      <c r="K338" s="159"/>
      <c r="L338" s="31">
        <v>398.4</v>
      </c>
      <c r="M338" s="32">
        <v>3.0508000000000002</v>
      </c>
      <c r="N338" s="31">
        <v>475.47</v>
      </c>
      <c r="O338" s="219">
        <v>3.5629</v>
      </c>
      <c r="P338">
        <f>(G338+H338*L338+I338*L338*L338+J338*L338*L338*L338+K338*L338*L338*L338*L338)/100000</f>
        <v>3.0508486399999999</v>
      </c>
      <c r="Q338" s="86">
        <f>ABS(M338-P338)</f>
        <v>4.8639999999711137E-5</v>
      </c>
      <c r="R338">
        <f>(G338+H338*N338+I338*N338*N338+J338*N338*N338*N338+K338*N338*N338*N338*N338)/100000</f>
        <v>3.5629479620000004</v>
      </c>
      <c r="S338" s="86">
        <f>ABS(R338-O338)</f>
        <v>4.7962000000456584E-5</v>
      </c>
    </row>
    <row r="339" spans="1:19" ht="25" x14ac:dyDescent="0.35">
      <c r="A339" s="61">
        <v>335</v>
      </c>
      <c r="B339" s="27" t="s">
        <v>705</v>
      </c>
      <c r="C339" s="28" t="s">
        <v>938</v>
      </c>
      <c r="D339" s="27" t="s">
        <v>706</v>
      </c>
      <c r="E339" s="30">
        <v>227.1311</v>
      </c>
      <c r="F339" s="78">
        <v>100</v>
      </c>
      <c r="G339" s="114">
        <v>133530</v>
      </c>
      <c r="H339" s="91">
        <v>514.64</v>
      </c>
      <c r="I339" s="102"/>
      <c r="J339" s="159"/>
      <c r="K339" s="159"/>
      <c r="L339" s="31">
        <v>354</v>
      </c>
      <c r="M339" s="32">
        <v>3.1570999999999998</v>
      </c>
      <c r="N339" s="31">
        <v>475</v>
      </c>
      <c r="O339" s="81">
        <v>3.7797999999999998</v>
      </c>
      <c r="P339">
        <f>(G339+H339*L339+I339*L339*L339+J339*L339*L339*L339+K339*L339*L339*L339*L339)/100000</f>
        <v>3.1571256000000001</v>
      </c>
      <c r="Q339" s="86">
        <f>ABS(M339-P339)</f>
        <v>2.5600000000292056E-5</v>
      </c>
      <c r="R339">
        <f>(G339+H339*N339+I339*N339*N339+J339*N339*N339*N339+K339*N339*N339*N339*N339)/100000</f>
        <v>3.7798400000000001</v>
      </c>
      <c r="S339" s="86">
        <f>ABS(R339-O339)</f>
        <v>4.0000000000262048E-5</v>
      </c>
    </row>
    <row r="340" spans="1:19" ht="25" x14ac:dyDescent="0.35">
      <c r="A340" s="61">
        <v>336</v>
      </c>
      <c r="B340" s="27" t="s">
        <v>707</v>
      </c>
      <c r="C340" s="28" t="s">
        <v>939</v>
      </c>
      <c r="D340" s="27" t="s">
        <v>708</v>
      </c>
      <c r="E340" s="38">
        <v>156.30825999999999</v>
      </c>
      <c r="F340" s="78">
        <v>100</v>
      </c>
      <c r="G340" s="114">
        <v>293980</v>
      </c>
      <c r="H340" s="91">
        <v>-114.98</v>
      </c>
      <c r="I340" s="117">
        <v>0.96936</v>
      </c>
      <c r="J340" s="159"/>
      <c r="K340" s="159"/>
      <c r="L340" s="31">
        <v>247.57</v>
      </c>
      <c r="M340" s="32">
        <v>3.2492999999999999</v>
      </c>
      <c r="N340" s="31">
        <v>433.42</v>
      </c>
      <c r="O340" s="81">
        <v>4.2624000000000004</v>
      </c>
      <c r="P340">
        <f>(G340+H340*L340+I340*L340*L340+J340*L340*L340*L340+K340*L340*L340*L340*L340)/100000</f>
        <v>3.2492735297386397</v>
      </c>
      <c r="Q340" s="86">
        <f>ABS(M340-P340)</f>
        <v>2.64702613601564E-5</v>
      </c>
      <c r="R340">
        <f>(G340+H340*N340+I340*N340*N340+J340*N340*N340*N340+K340*N340*N340*N340*N340)/100000</f>
        <v>4.26242452054304</v>
      </c>
      <c r="S340" s="86">
        <f>ABS(R340-O340)</f>
        <v>2.4520543039585618E-5</v>
      </c>
    </row>
    <row r="341" spans="1:19" ht="25" x14ac:dyDescent="0.35">
      <c r="A341" s="61">
        <v>337</v>
      </c>
      <c r="B341" s="27" t="s">
        <v>709</v>
      </c>
      <c r="C341" s="27" t="s">
        <v>940</v>
      </c>
      <c r="D341" s="27" t="s">
        <v>710</v>
      </c>
      <c r="E341" s="38">
        <v>172.30766</v>
      </c>
      <c r="F341" s="78">
        <v>100</v>
      </c>
      <c r="G341" s="122">
        <v>-1360200</v>
      </c>
      <c r="H341" s="106">
        <v>10964</v>
      </c>
      <c r="I341" s="94">
        <v>-20.86</v>
      </c>
      <c r="J341" s="107">
        <v>1.3055000000000001E-2</v>
      </c>
      <c r="K341" s="159"/>
      <c r="L341" s="31">
        <v>289.05</v>
      </c>
      <c r="M341" s="32">
        <v>3.8136999999999999</v>
      </c>
      <c r="N341" s="37">
        <v>523.15</v>
      </c>
      <c r="O341" s="81">
        <v>5.3573000000000004</v>
      </c>
      <c r="P341">
        <f>(G341+H341*L341+I341*L341*L341+J341*L341*L341*L341+K341*L341*L341*L341*L341)/100000</f>
        <v>3.8137278044159464</v>
      </c>
      <c r="Q341" s="86">
        <f>ABS(M341-P341)</f>
        <v>2.7804415946519612E-5</v>
      </c>
      <c r="R341">
        <f>(G341+H341*N341+I341*N341*N341+J341*N341*N341*N341+K341*N341*N341*N341*N341)/100000</f>
        <v>5.3572736474594773</v>
      </c>
      <c r="S341" s="86">
        <f>ABS(R341-O341)</f>
        <v>2.6352540523078005E-5</v>
      </c>
    </row>
    <row r="342" spans="1:19" ht="25" x14ac:dyDescent="0.35">
      <c r="A342" s="61">
        <v>338</v>
      </c>
      <c r="B342" s="27" t="s">
        <v>711</v>
      </c>
      <c r="C342" s="27" t="s">
        <v>941</v>
      </c>
      <c r="D342" s="27" t="s">
        <v>712</v>
      </c>
      <c r="E342" s="29">
        <v>86.089240000000004</v>
      </c>
      <c r="F342" s="78">
        <v>100</v>
      </c>
      <c r="G342" s="114">
        <v>136300</v>
      </c>
      <c r="H342" s="91">
        <v>-106.17</v>
      </c>
      <c r="I342" s="117">
        <v>0.75175000000000003</v>
      </c>
      <c r="J342" s="159"/>
      <c r="K342" s="159"/>
      <c r="L342" s="31">
        <v>259.56</v>
      </c>
      <c r="M342" s="32">
        <v>1.5939000000000001</v>
      </c>
      <c r="N342" s="37">
        <v>389.35</v>
      </c>
      <c r="O342" s="219">
        <v>2.0392000000000001</v>
      </c>
      <c r="P342">
        <f>(G342+H342*L342+I342*L342*L342+J342*L342*L342*L342+K342*L342*L342*L342*L342)/100000</f>
        <v>1.5938895993880002</v>
      </c>
      <c r="Q342" s="86">
        <f>ABS(M342-P342)</f>
        <v>1.0400611999861198E-5</v>
      </c>
      <c r="R342">
        <f>(G342+H342*N342+I342*N342*N342+J342*N342*N342*N342+K342*N342*N342*N342*N342)/100000</f>
        <v>2.0892306586437499</v>
      </c>
      <c r="S342" s="86">
        <f>ABS(R342-O342)</f>
        <v>5.0030658643749781E-2</v>
      </c>
    </row>
    <row r="343" spans="1:19" ht="25" x14ac:dyDescent="0.15">
      <c r="A343" s="63">
        <v>339</v>
      </c>
      <c r="B343" s="16" t="s">
        <v>713</v>
      </c>
      <c r="C343" s="22" t="s">
        <v>942</v>
      </c>
      <c r="D343" s="16" t="s">
        <v>714</v>
      </c>
      <c r="E343" s="34">
        <v>52.074559999999998</v>
      </c>
      <c r="F343" s="80">
        <v>100</v>
      </c>
      <c r="G343" s="161">
        <v>68720</v>
      </c>
      <c r="H343" s="108">
        <v>135</v>
      </c>
      <c r="I343" s="102"/>
      <c r="J343" s="159"/>
      <c r="K343" s="159"/>
      <c r="L343" s="19">
        <v>200</v>
      </c>
      <c r="M343" s="20">
        <v>0.95720000000000005</v>
      </c>
      <c r="N343" s="39">
        <v>278.25</v>
      </c>
      <c r="O343" s="81">
        <v>1.0628</v>
      </c>
      <c r="P343">
        <f>(G343+H343*L343+I343*L343*L343+J343*L343*L343*L343+K343*L343*L343*L343*L343)/100000</f>
        <v>0.95720000000000005</v>
      </c>
      <c r="Q343" s="86">
        <f>ABS(M343-P343)</f>
        <v>0</v>
      </c>
      <c r="R343">
        <f>(G343+H343*N343+I343*N343*N343+J343*N343*N343*N343+K343*N343*N343*N343*N343)/100000</f>
        <v>1.0628375000000001</v>
      </c>
      <c r="S343" s="86">
        <f>ABS(R343-O343)</f>
        <v>3.7500000000134648E-5</v>
      </c>
    </row>
    <row r="344" spans="1:19" ht="25" x14ac:dyDescent="0.35">
      <c r="A344" s="61">
        <v>340</v>
      </c>
      <c r="B344" s="27" t="s">
        <v>715</v>
      </c>
      <c r="C344" s="28" t="s">
        <v>943</v>
      </c>
      <c r="D344" s="27" t="s">
        <v>716</v>
      </c>
      <c r="E344" s="29">
        <v>62.498220000000003</v>
      </c>
      <c r="F344" s="78">
        <v>100</v>
      </c>
      <c r="G344" s="168">
        <v>-10320</v>
      </c>
      <c r="H344" s="124">
        <v>322.8</v>
      </c>
      <c r="I344" s="102"/>
      <c r="J344" s="159"/>
      <c r="K344" s="159"/>
      <c r="L344" s="31">
        <v>200</v>
      </c>
      <c r="M344" s="32">
        <v>0.54239999999999999</v>
      </c>
      <c r="N344" s="37">
        <v>400</v>
      </c>
      <c r="O344" s="220">
        <v>1.1879999999999999</v>
      </c>
      <c r="P344">
        <f>(G344+H344*L344+I344*L344*L344+J344*L344*L344*L344+K344*L344*L344*L344*L344)/100000</f>
        <v>0.54239999999999999</v>
      </c>
      <c r="Q344" s="86">
        <f>ABS(M344-P344)</f>
        <v>0</v>
      </c>
      <c r="R344">
        <f>(G344+H344*N344+I344*N344*N344+J344*N344*N344*N344+K344*N344*N344*N344*N344)/100000</f>
        <v>1.1879999999999999</v>
      </c>
      <c r="S344" s="86">
        <f>ABS(R344-O344)</f>
        <v>0</v>
      </c>
    </row>
    <row r="345" spans="1:19" ht="25" x14ac:dyDescent="0.15">
      <c r="A345" s="63">
        <v>341</v>
      </c>
      <c r="B345" s="16" t="s">
        <v>717</v>
      </c>
      <c r="C345" s="16" t="s">
        <v>944</v>
      </c>
      <c r="D345" s="16" t="s">
        <v>718</v>
      </c>
      <c r="E345" s="24">
        <v>161.48972000000001</v>
      </c>
      <c r="F345" s="80">
        <v>100</v>
      </c>
      <c r="G345" s="116">
        <v>49516</v>
      </c>
      <c r="H345" s="93">
        <v>420.35</v>
      </c>
      <c r="I345" s="102"/>
      <c r="J345" s="159"/>
      <c r="K345" s="159"/>
      <c r="L345" s="19">
        <v>178.35</v>
      </c>
      <c r="M345" s="20">
        <v>1.2448999999999999</v>
      </c>
      <c r="N345" s="39">
        <v>363.85</v>
      </c>
      <c r="O345" s="81">
        <v>2.0246</v>
      </c>
      <c r="P345">
        <f>(G345+H345*L345+I345*L345*L345+J345*L345*L345*L345+K345*L345*L345*L345*L345)/100000</f>
        <v>1.2448542250000001</v>
      </c>
      <c r="Q345" s="86">
        <f>ABS(M345-P345)</f>
        <v>4.5774999999803612E-5</v>
      </c>
      <c r="R345">
        <f>(G345+H345*N345+I345*N345*N345+J345*N345*N345*N345+K345*N345*N345*N345*N345)/100000</f>
        <v>2.0246034750000002</v>
      </c>
      <c r="S345" s="86">
        <f>ABS(R345-O345)</f>
        <v>3.4750000001970704E-6</v>
      </c>
    </row>
    <row r="346" spans="1:19" ht="25" x14ac:dyDescent="0.15">
      <c r="A346" s="63">
        <v>342</v>
      </c>
      <c r="B346" s="16" t="s">
        <v>719</v>
      </c>
      <c r="C346" s="22" t="s">
        <v>945</v>
      </c>
      <c r="D346" s="16" t="s">
        <v>720</v>
      </c>
      <c r="E346" s="34">
        <v>18.015280000000001</v>
      </c>
      <c r="F346" s="80">
        <v>100</v>
      </c>
      <c r="G346" s="116">
        <v>276370</v>
      </c>
      <c r="H346" s="104">
        <v>-2090.1</v>
      </c>
      <c r="I346" s="112">
        <v>8.125</v>
      </c>
      <c r="J346" s="140">
        <v>-1.4116E-2</v>
      </c>
      <c r="K346" s="211">
        <v>9.3701000000000003E-6</v>
      </c>
      <c r="L346" s="19">
        <v>273.16000000000003</v>
      </c>
      <c r="M346" s="20">
        <v>0.76149999999999995</v>
      </c>
      <c r="N346" s="39">
        <v>533.15</v>
      </c>
      <c r="O346" s="219">
        <v>0.89390000000000003</v>
      </c>
      <c r="P346">
        <f>(G346+H346*L346+I346*L346*L346+J346*L346*L346*L346+K346*L346*L346*L346*L346)/100000</f>
        <v>0.76150129564332425</v>
      </c>
      <c r="Q346" s="86">
        <f>ABS(M346-P346)</f>
        <v>1.2956433242949927E-6</v>
      </c>
      <c r="R346">
        <f>(G346+H346*N346+I346*N346*N346+J346*N346*N346*N346+K346*N346*N346*N346*N346)/100000</f>
        <v>0.89393995274054006</v>
      </c>
      <c r="S346" s="86">
        <f>ABS(R346-O346)</f>
        <v>3.9952740540027953E-5</v>
      </c>
    </row>
    <row r="347" spans="1:19" ht="25" x14ac:dyDescent="0.35">
      <c r="A347" s="61">
        <v>343</v>
      </c>
      <c r="B347" s="27" t="s">
        <v>721</v>
      </c>
      <c r="C347" s="28" t="s">
        <v>822</v>
      </c>
      <c r="D347" s="27" t="s">
        <v>722</v>
      </c>
      <c r="E347" s="41">
        <v>106.16500000000001</v>
      </c>
      <c r="F347" s="78">
        <v>100</v>
      </c>
      <c r="G347" s="114">
        <v>133860</v>
      </c>
      <c r="H347" s="142">
        <v>7.8754</v>
      </c>
      <c r="I347" s="117">
        <v>0.52264999999999995</v>
      </c>
      <c r="J347" s="159"/>
      <c r="K347" s="159"/>
      <c r="L347" s="31">
        <v>217</v>
      </c>
      <c r="M347" s="32">
        <v>1.6017999999999999</v>
      </c>
      <c r="N347" s="37">
        <v>540.15</v>
      </c>
      <c r="O347" s="82">
        <v>2.9060000000000001</v>
      </c>
      <c r="P347">
        <f>(G347+H347*L347+I347*L347*L347+J347*L347*L347*L347+K347*L347*L347*L347*L347)/100000</f>
        <v>1.6018002765000001</v>
      </c>
      <c r="Q347" s="86">
        <f>ABS(M347-P347)</f>
        <v>2.7650000022916288E-7</v>
      </c>
      <c r="R347">
        <f>(G347+H347*N347+I347*N347*N347+J347*N347*N347*N347+K347*N347*N347*N347*N347)/100000</f>
        <v>2.9060331836962496</v>
      </c>
      <c r="S347" s="86">
        <f>ABS(R347-O347)</f>
        <v>3.3183696249494687E-5</v>
      </c>
    </row>
    <row r="348" spans="1:19" x14ac:dyDescent="0.25">
      <c r="A348" s="61">
        <v>344</v>
      </c>
      <c r="B348" s="27" t="s">
        <v>723</v>
      </c>
      <c r="C348" s="27" t="s">
        <v>724</v>
      </c>
      <c r="D348" s="27" t="s">
        <v>725</v>
      </c>
      <c r="E348" s="41">
        <v>106.16500000000001</v>
      </c>
      <c r="F348" s="78">
        <v>100</v>
      </c>
      <c r="G348" s="163">
        <v>36500</v>
      </c>
      <c r="H348" s="124">
        <v>1017.5</v>
      </c>
      <c r="I348" s="91">
        <v>-2.63</v>
      </c>
      <c r="J348" s="150">
        <v>3.0200000000000001E-3</v>
      </c>
      <c r="K348" s="159"/>
      <c r="L348" s="31">
        <v>247.98</v>
      </c>
      <c r="M348" s="32">
        <v>1.7314000000000001</v>
      </c>
      <c r="N348" s="37">
        <v>417.58</v>
      </c>
      <c r="O348" s="81">
        <v>2.2269000000000001</v>
      </c>
      <c r="P348">
        <f>(G348+H348*L348+I348*L348*L348+J348*L348*L348*L348+K348*L348*L348*L348*L348)/100000</f>
        <v>1.731431107619279</v>
      </c>
      <c r="Q348" s="86">
        <f>ABS(M348-P348)</f>
        <v>3.1107619278936127E-5</v>
      </c>
      <c r="R348">
        <f>(G348+H348*N348+I348*N348*N348+J348*N348*N348*N348+K348*N348*N348*N348*N348)/100000</f>
        <v>2.226869083603662</v>
      </c>
      <c r="S348" s="86">
        <f>ABS(R348-O348)</f>
        <v>3.0916396338120933E-5</v>
      </c>
    </row>
    <row r="349" spans="1:19" ht="26" thickBot="1" x14ac:dyDescent="0.2">
      <c r="A349" s="83">
        <v>345</v>
      </c>
      <c r="B349" s="49" t="s">
        <v>726</v>
      </c>
      <c r="C349" s="49" t="s">
        <v>946</v>
      </c>
      <c r="D349" s="49" t="s">
        <v>727</v>
      </c>
      <c r="E349" s="177">
        <v>106.16500000000001</v>
      </c>
      <c r="F349" s="186">
        <v>100</v>
      </c>
      <c r="G349" s="169">
        <v>-35500</v>
      </c>
      <c r="H349" s="194">
        <v>1287.2</v>
      </c>
      <c r="I349" s="200">
        <v>-2.5990000000000002</v>
      </c>
      <c r="J349" s="156">
        <v>2.4260000000000002E-3</v>
      </c>
      <c r="K349" s="210"/>
      <c r="L349" s="54">
        <v>286.41000000000003</v>
      </c>
      <c r="M349" s="53">
        <v>1.7697000000000001</v>
      </c>
      <c r="N349" s="52">
        <v>600</v>
      </c>
      <c r="O349" s="218">
        <v>3.2519999999999998</v>
      </c>
      <c r="P349">
        <f>(G349+H349*L349+I349*L349*L349+J349*L349*L349*L349+K349*L349*L349*L349*L349)/100000</f>
        <v>1.7696663078087718</v>
      </c>
      <c r="Q349" s="86">
        <f>ABS(M349-P349)</f>
        <v>3.369219122828504E-5</v>
      </c>
      <c r="R349">
        <f>(G349+H349*N349+I349*N349*N349+J349*N349*N349*N349+K349*N349*N349*N349*N349)/100000</f>
        <v>3.2519600000000004</v>
      </c>
      <c r="S349" s="86">
        <f>ABS(R349-O349)</f>
        <v>3.999999999937387E-5</v>
      </c>
    </row>
    <row r="350" spans="1:19" x14ac:dyDescent="0.25">
      <c r="Q350" s="86"/>
    </row>
    <row r="351" spans="1:19" x14ac:dyDescent="0.25">
      <c r="O351" s="86"/>
      <c r="P351" s="86"/>
      <c r="Q351" s="86"/>
      <c r="R351" s="86"/>
      <c r="S351" s="86"/>
    </row>
  </sheetData>
  <autoFilter ref="A1:S395" xr:uid="{00000000-0001-0000-0000-000000000000}">
    <sortState xmlns:xlrd2="http://schemas.microsoft.com/office/spreadsheetml/2017/richdata2" ref="A2:S351">
      <sortCondition ref="A1:A395"/>
    </sortState>
  </autoFilter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Pascal Denis</cp:lastModifiedBy>
  <dcterms:created xsi:type="dcterms:W3CDTF">2021-10-29T13:50:18Z</dcterms:created>
  <dcterms:modified xsi:type="dcterms:W3CDTF">2021-10-29T14:44:17Z</dcterms:modified>
</cp:coreProperties>
</file>