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OJAS" sheetId="1" r:id="rId1"/>
    <sheet name="ALOCACAO" sheetId="2" r:id="rId2"/>
    <sheet name="RESPONSAVEL" sheetId="3" r:id="rId3"/>
    <sheet name="AREA" sheetId="4" r:id="rId4"/>
  </sheets>
  <definedNames>
    <definedName name="CBO_ALOCACAO">Tabela_local__dbCG_CG_ALOCACAO[COMBO_ALOCACAO]</definedName>
    <definedName name="CBO_RESPONSAVEL">Tabela_local__dbCG_CG_RESPONSAVEL[COMBO_RESPONSAVEL]</definedName>
    <definedName name="COMBO_AREA">Tabela_local__dbCG_CG_AREA[COMBO_AREA]</definedName>
    <definedName name="local__dbCG_CG_ALOCACAO" localSheetId="1" hidden="1">ALOCACAO!$A$1:$F$10</definedName>
    <definedName name="local__dbCG_CG_ALOCACAO" localSheetId="3" hidden="1">AREA!$A$1:$F$15</definedName>
    <definedName name="local__dbCG_CG_AREA" localSheetId="3" hidden="1">AREA!$A$1:$G$9</definedName>
    <definedName name="local__dbCG_CG_RESPONSAVEL" localSheetId="2" hidden="1">RESPONSAVEL!$A$1:$K$6</definedName>
  </definedNames>
  <calcPr calcId="124519"/>
</workbook>
</file>

<file path=xl/calcChain.xml><?xml version="1.0" encoding="utf-8"?>
<calcChain xmlns="http://schemas.openxmlformats.org/spreadsheetml/2006/main">
  <c r="H2" i="4"/>
  <c r="H3"/>
  <c r="H4"/>
  <c r="H5"/>
  <c r="H6"/>
  <c r="H7"/>
  <c r="H8"/>
  <c r="H9"/>
  <c r="L2" i="3"/>
  <c r="L3"/>
  <c r="L4"/>
  <c r="L5"/>
  <c r="L6"/>
  <c r="G2" i="2"/>
  <c r="G3"/>
  <c r="G4"/>
  <c r="G5"/>
  <c r="G6"/>
  <c r="G7"/>
  <c r="G8"/>
  <c r="G9"/>
  <c r="G10"/>
</calcChain>
</file>

<file path=xl/connections.xml><?xml version="1.0" encoding="utf-8"?>
<connections xmlns="http://schemas.openxmlformats.org/spreadsheetml/2006/main">
  <connection id="1" keepAlive="1" name="(local) dbCG CG_ALOCACAO" type="5" refreshedVersion="3" savePassword="1" background="1" refreshOnLoad="1" saveData="1">
    <dbPr connection="Provider=SQLOLEDB.1;Password=c102030@;Persist Security Info=True;User ID=user_cg;Initial Catalog=dbCG;Data Source=(local);Use Procedure for Prepare=1;Auto Translate=True;Packet Size=4096;Workstation ID=VMWIN7;Use Encryption for Data=False;Tag with column collation when possible=False" command="&quot;dbCG&quot;.&quot;dbo&quot;.&quot;CG_ALOCACAO&quot;" commandType="3"/>
  </connection>
  <connection id="2" odcFile="D:\ControleGestao\CG\CG\Modelos\(local) dbCG CG_AREA.odc" keepAlive="1" name="(local) dbCG CG_AREA" type="5" refreshedVersion="3" savePassword="1" background="1" refreshOnLoad="1" saveData="1">
    <dbPr connection="Provider=SQLOLEDB.1;Password=c102030@;Persist Security Info=True;User ID=user_cg;Initial Catalog=dbCG;Data Source=(local);Use Procedure for Prepare=1;Auto Translate=True;Packet Size=4096;Workstation ID=VMWIN7;Use Encryption for Data=False;Tag with column collation when possible=False" command="&quot;dbCG&quot;.&quot;dbo&quot;.&quot;CG_AREA&quot;" commandType="3"/>
  </connection>
  <connection id="3" keepAlive="1" name="(local) dbCG CG_RESPONSAVEL" type="5" refreshedVersion="3" savePassword="1" background="1" refreshOnLoad="1" saveData="1">
    <dbPr connection="Provider=SQLOLEDB.1;Password=c102030@;Persist Security Info=True;User ID=user_cg;Initial Catalog=dbCG;Data Source=(local);Use Procedure for Prepare=1;Auto Translate=True;Packet Size=4096;Workstation ID=VMWIN7;Use Encryption for Data=False;Tag with column collation when possible=False" command="&quot;dbCG&quot;.&quot;dbo&quot;.&quot;CG_RESPONSAVEL&quot;" commandType="3"/>
  </connection>
</connections>
</file>

<file path=xl/sharedStrings.xml><?xml version="1.0" encoding="utf-8"?>
<sst xmlns="http://schemas.openxmlformats.org/spreadsheetml/2006/main" count="93" uniqueCount="78">
  <si>
    <t>SIGLA</t>
  </si>
  <si>
    <t>NOME</t>
  </si>
  <si>
    <t>ENDERECO</t>
  </si>
  <si>
    <t>COMPLEMENTO</t>
  </si>
  <si>
    <t>CEP</t>
  </si>
  <si>
    <t>CIDADE</t>
  </si>
  <si>
    <t>BAIRRO</t>
  </si>
  <si>
    <t>UF</t>
  </si>
  <si>
    <t>ALOCACAO</t>
  </si>
  <si>
    <t>RESPONSAVEL</t>
  </si>
  <si>
    <t>CODIGO</t>
  </si>
  <si>
    <t>TELEFONE FIXO</t>
  </si>
  <si>
    <t>CELULAR/WHATSAPP</t>
  </si>
  <si>
    <t>ID_ALOCACAO</t>
  </si>
  <si>
    <t>DESC_ALOCACAO</t>
  </si>
  <si>
    <t>USER_INS</t>
  </si>
  <si>
    <t>DATA_INS</t>
  </si>
  <si>
    <t>USER_UPD</t>
  </si>
  <si>
    <t>DATA_UPD</t>
  </si>
  <si>
    <t>BANCA DE JORNAL</t>
  </si>
  <si>
    <t>PADARIA</t>
  </si>
  <si>
    <t>BAR</t>
  </si>
  <si>
    <t>LOTERICA</t>
  </si>
  <si>
    <t>CHAVEIRO</t>
  </si>
  <si>
    <t>PET SHOP</t>
  </si>
  <si>
    <t>ESCRITORIO</t>
  </si>
  <si>
    <t>GALERIA DE SHOPPING DE RUA</t>
  </si>
  <si>
    <t>ID_RESPONSAVEL</t>
  </si>
  <si>
    <t>APELIDO</t>
  </si>
  <si>
    <t>EMAIL</t>
  </si>
  <si>
    <t>CELULAR</t>
  </si>
  <si>
    <t>WHATSAPP</t>
  </si>
  <si>
    <t>ID_CARGO</t>
  </si>
  <si>
    <t>JONAS</t>
  </si>
  <si>
    <t>JONAS@UOL.COM.BR</t>
  </si>
  <si>
    <t>1199887766</t>
  </si>
  <si>
    <t>IVETE ZAMO VARGAS</t>
  </si>
  <si>
    <t>IVETE</t>
  </si>
  <si>
    <t>izvped@gmail.com</t>
  </si>
  <si>
    <t>11 97270 5944</t>
  </si>
  <si>
    <t>ADRIANO BRUNES</t>
  </si>
  <si>
    <t xml:space="preserve">ADRIANO </t>
  </si>
  <si>
    <t>brunes@uol.com.br</t>
  </si>
  <si>
    <t>11888897777</t>
  </si>
  <si>
    <t>117777878879</t>
  </si>
  <si>
    <t>ANTONIO LUIS DE OLIVEIRA</t>
  </si>
  <si>
    <t>TONINHO</t>
  </si>
  <si>
    <t>toninho@hotmail.com</t>
  </si>
  <si>
    <t>11978781122</t>
  </si>
  <si>
    <t>COMBO_ALOCACAO</t>
  </si>
  <si>
    <t>COMBO_RESPONSAVEL</t>
  </si>
  <si>
    <t>RESERVADO PARA O SISTEMA</t>
  </si>
  <si>
    <t>JOAO PEDRO DOS SANTOS JR</t>
  </si>
  <si>
    <t>JOAO PEDRO</t>
  </si>
  <si>
    <t/>
  </si>
  <si>
    <t>11987876545</t>
  </si>
  <si>
    <t>ID_AREA</t>
  </si>
  <si>
    <t>DESC_AREA</t>
  </si>
  <si>
    <t>NÃO DEFINIDO</t>
  </si>
  <si>
    <t>AREA 01</t>
  </si>
  <si>
    <t>AREA 02</t>
  </si>
  <si>
    <t>COMBO_AREA</t>
  </si>
  <si>
    <t>AREA</t>
  </si>
  <si>
    <t>LOJA_FISICA?</t>
  </si>
  <si>
    <t>PARCERIA?</t>
  </si>
  <si>
    <t>0</t>
  </si>
  <si>
    <t>NÃO CONFIGURADO</t>
  </si>
  <si>
    <t>0000</t>
  </si>
  <si>
    <t>1</t>
  </si>
  <si>
    <t>1121</t>
  </si>
  <si>
    <t>AREA 1121</t>
  </si>
  <si>
    <t>1151</t>
  </si>
  <si>
    <t>AREA 1151</t>
  </si>
  <si>
    <t>2</t>
  </si>
  <si>
    <t>051</t>
  </si>
  <si>
    <t>AREA 051</t>
  </si>
  <si>
    <t>066</t>
  </si>
  <si>
    <t>AREA 066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</si>
</sst>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5"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(local) dbCG CG_ALOCACAO" refreshOnLoad="1" connectionId="1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ID_ALOCACAO" tableColumnId="1"/>
      <queryTableField id="2" name="DESC_ALOCACAO" tableColumnId="2"/>
      <queryTableField id="3" name="USER_INS" tableColumnId="3"/>
      <queryTableField id="4" name="DATA_INS" tableColumnId="4"/>
      <queryTableField id="5" name="USER_UPD" tableColumnId="5"/>
      <queryTableField id="6" name="DATA_UPD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name="(local) dbCG CG_RESPONSAVEL" refreshOnLoad="1" connectionId="3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ID_RESPONSAVEL" tableColumnId="1"/>
      <queryTableField id="2" name="NOME" tableColumnId="2"/>
      <queryTableField id="3" name="APELIDO" tableColumnId="3"/>
      <queryTableField id="4" name="EMAIL" tableColumnId="4"/>
      <queryTableField id="5" name="CELULAR" tableColumnId="5"/>
      <queryTableField id="6" name="WHATSAPP" tableColumnId="6"/>
      <queryTableField id="7" name="ID_CARGO" tableColumnId="7"/>
      <queryTableField id="8" name="USER_INS" tableColumnId="8"/>
      <queryTableField id="9" name="DATA_INS" tableColumnId="9"/>
      <queryTableField id="10" name="USER_UPD" tableColumnId="10"/>
      <queryTableField id="11" name="DATA_UPD" tableColumnId="11"/>
      <queryTableField id="12" dataBound="0" tableColumnId="12"/>
    </queryTableFields>
  </queryTableRefresh>
</queryTable>
</file>

<file path=xl/queryTables/queryTable3.xml><?xml version="1.0" encoding="utf-8"?>
<queryTable xmlns="http://schemas.openxmlformats.org/spreadsheetml/2006/main" name="(local) dbCG CG_AREA" refreshOnLoad="1" connectionId="2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_AREA" tableColumnId="1"/>
      <queryTableField id="2" name="DESC_AREA" tableColumnId="2"/>
      <queryTableField id="3" name="ID_RESPONSAVEL" tableColumnId="3"/>
      <queryTableField id="4" name="USER_INS" tableColumnId="4"/>
      <queryTableField id="5" name="DATA_INS" tableColumnId="5"/>
      <queryTableField id="6" name="USER_UPD" tableColumnId="6"/>
      <queryTableField id="7" name="DATA_UPD" tableColumnId="7"/>
      <queryTableField id="8" dataBound="0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Tabela3" displayName="Tabela3" ref="A1:P1001" totalsRowShown="0">
  <autoFilter ref="A1:P1001">
    <filterColumn colId="13"/>
    <filterColumn colId="14"/>
    <filterColumn colId="15"/>
  </autoFilter>
  <tableColumns count="16">
    <tableColumn id="1" name="CODIGO" dataDxfId="24"/>
    <tableColumn id="2" name="SIGLA" dataDxfId="23"/>
    <tableColumn id="3" name="NOME" dataDxfId="22"/>
    <tableColumn id="4" name="ENDERECO" dataDxfId="21"/>
    <tableColumn id="5" name="COMPLEMENTO" dataDxfId="20"/>
    <tableColumn id="6" name="CEP" dataDxfId="19"/>
    <tableColumn id="7" name="CIDADE" dataDxfId="18"/>
    <tableColumn id="8" name="BAIRRO" dataDxfId="17"/>
    <tableColumn id="9" name="UF" dataDxfId="16"/>
    <tableColumn id="10" name="ALOCACAO" dataDxfId="15"/>
    <tableColumn id="11" name="RESPONSAVEL" dataDxfId="14"/>
    <tableColumn id="12" name="TELEFONE FIXO" dataDxfId="13"/>
    <tableColumn id="13" name="CELULAR/WHATSAPP" dataDxfId="12"/>
    <tableColumn id="14" name="AREA" dataDxfId="11"/>
    <tableColumn id="15" name="LOJA_FISICA?" dataDxfId="10"/>
    <tableColumn id="16" name="PARCERIA?" dataDxfId="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ela_local__dbCG_CG_ALOCACAO" displayName="Tabela_local__dbCG_CG_ALOCACAO" ref="A1:G10" tableType="queryTable" totalsRowShown="0">
  <autoFilter ref="A1:G10"/>
  <tableColumns count="7">
    <tableColumn id="1" uniqueName="1" name="ID_ALOCACAO" queryTableFieldId="1"/>
    <tableColumn id="2" uniqueName="2" name="DESC_ALOCACAO" queryTableFieldId="2"/>
    <tableColumn id="3" uniqueName="3" name="USER_INS" queryTableFieldId="3"/>
    <tableColumn id="4" uniqueName="4" name="DATA_INS" queryTableFieldId="4" dataDxfId="8"/>
    <tableColumn id="5" uniqueName="5" name="USER_UPD" queryTableFieldId="5"/>
    <tableColumn id="6" uniqueName="6" name="DATA_UPD" queryTableFieldId="6" dataDxfId="7"/>
    <tableColumn id="7" uniqueName="7" name="COMBO_ALOCACAO" queryTableFieldId="7" dataDxfId="6">
      <calculatedColumnFormula>CONCATENATE(Tabela_local__dbCG_CG_ALOCACAO[[#This Row],[ID_ALOCACAO]],"|",Tabela_local__dbCG_CG_ALOCACAO[[#This Row],[DESC_ALOCACAO]])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2" name="Tabela_local__dbCG_CG_RESPONSAVEL" displayName="Tabela_local__dbCG_CG_RESPONSAVEL" ref="A1:L6" tableType="queryTable" totalsRowShown="0">
  <autoFilter ref="A1:L6"/>
  <tableColumns count="12">
    <tableColumn id="1" uniqueName="1" name="ID_RESPONSAVEL" queryTableFieldId="1"/>
    <tableColumn id="2" uniqueName="2" name="NOME" queryTableFieldId="2"/>
    <tableColumn id="3" uniqueName="3" name="APELIDO" queryTableFieldId="3"/>
    <tableColumn id="4" uniqueName="4" name="EMAIL" queryTableFieldId="4"/>
    <tableColumn id="5" uniqueName="5" name="CELULAR" queryTableFieldId="5"/>
    <tableColumn id="6" uniqueName="6" name="WHATSAPP" queryTableFieldId="6"/>
    <tableColumn id="7" uniqueName="7" name="ID_CARGO" queryTableFieldId="7"/>
    <tableColumn id="8" uniqueName="8" name="USER_INS" queryTableFieldId="8"/>
    <tableColumn id="9" uniqueName="9" name="DATA_INS" queryTableFieldId="9" dataDxfId="5"/>
    <tableColumn id="10" uniqueName="10" name="USER_UPD" queryTableFieldId="10"/>
    <tableColumn id="11" uniqueName="11" name="DATA_UPD" queryTableFieldId="11" dataDxfId="4"/>
    <tableColumn id="12" uniqueName="12" name="COMBO_RESPONSAVEL" queryTableFieldId="12" dataDxfId="3">
      <calculatedColumnFormula>CONCATENATE(Tabela_local__dbCG_CG_RESPONSAVEL[[#This Row],[ID_RESPONSAVEL]],"|",Tabela_local__dbCG_CG_RESPONSAVEL[[#This Row],[NOME]])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5" name="Tabela_local__dbCG_CG_AREA" displayName="Tabela_local__dbCG_CG_AREA" ref="A1:H9" tableType="queryTable" totalsRowShown="0">
  <autoFilter ref="A1:H9"/>
  <tableColumns count="8">
    <tableColumn id="1" uniqueName="1" name="ID_AREA" queryTableFieldId="1"/>
    <tableColumn id="2" uniqueName="2" name="DESC_AREA" queryTableFieldId="2"/>
    <tableColumn id="3" uniqueName="3" name="ID_RESPONSAVEL" queryTableFieldId="3"/>
    <tableColumn id="4" uniqueName="4" name="USER_INS" queryTableFieldId="4"/>
    <tableColumn id="5" uniqueName="5" name="DATA_INS" queryTableFieldId="5" dataDxfId="2"/>
    <tableColumn id="6" uniqueName="6" name="USER_UPD" queryTableFieldId="6"/>
    <tableColumn id="7" uniqueName="7" name="DATA_UPD" queryTableFieldId="7" dataDxfId="1"/>
    <tableColumn id="8" uniqueName="8" name="COMBO_AREA" queryTableFieldId="8" dataDxfId="0">
      <calculatedColumnFormula>CONCATENATE(Tabela_local__dbCG_CG_AREA[[#This Row],[ID_AREA]],"|",Tabela_local__dbCG_CG_AREA[[#This Row],[DESC_AREA]])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01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RowHeight="15"/>
  <cols>
    <col min="1" max="1" width="10.28515625" customWidth="1"/>
    <col min="2" max="2" width="8.140625" customWidth="1"/>
    <col min="3" max="3" width="20.7109375" customWidth="1"/>
    <col min="4" max="4" width="43.5703125" customWidth="1"/>
    <col min="5" max="5" width="27.140625" customWidth="1"/>
    <col min="6" max="6" width="14.7109375" customWidth="1"/>
    <col min="7" max="7" width="32.140625" customWidth="1"/>
    <col min="8" max="8" width="35.85546875" customWidth="1"/>
    <col min="9" max="9" width="5.42578125" customWidth="1"/>
    <col min="10" max="10" width="30" customWidth="1"/>
    <col min="11" max="11" width="25.5703125" bestFit="1" customWidth="1"/>
    <col min="12" max="12" width="17.7109375" customWidth="1"/>
    <col min="13" max="13" width="21.5703125" customWidth="1"/>
    <col min="14" max="14" width="16.28515625" customWidth="1"/>
    <col min="15" max="15" width="15.140625" bestFit="1" customWidth="1"/>
    <col min="16" max="16" width="13" bestFit="1" customWidth="1"/>
  </cols>
  <sheetData>
    <row r="1" spans="1:16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</v>
      </c>
      <c r="M1" s="2" t="s">
        <v>12</v>
      </c>
      <c r="N1" t="s">
        <v>62</v>
      </c>
      <c r="O1" t="s">
        <v>63</v>
      </c>
      <c r="P1" t="s">
        <v>64</v>
      </c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1:1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1:1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1:1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1:1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1:1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1:1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1:1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1:1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1:1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1:1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1:1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1:1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1:1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1:1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1:1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1:1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1:1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1:1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1:1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1:1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1:1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1:1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1:1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1:1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1:1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1:1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1:1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1:1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1:1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1:1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1:1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1:1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1:1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1:1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1:1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1:1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1:1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1:1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1:1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1:1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1:1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1:1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1:1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1:1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1:1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1:1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1:1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1:1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1:1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1: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1:1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1:1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1:1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1:1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1:1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1:1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1:1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1:1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1:1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1:1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1:1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1:1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1:1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1:1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1:1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1:1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1:1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1:1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1:1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1:1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1:1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1:1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1:1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1:1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1:1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1:1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1:1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1:1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1:1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1:1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1:1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1:1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1:1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1:1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1:1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1:1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1:1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1:1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1:1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1:1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1:1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1:1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1:1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1:1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1:1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1:1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1:1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1:1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1:1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1:1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1:1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1:1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1:1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1:1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1:1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1:1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1:1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1:1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1:1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1:1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1:1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1:1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1:1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1:1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1:1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1:1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1:1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1:1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1:1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1:1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1:1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1:1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1:1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1:1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1:1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1:1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1:1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1:1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1:1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1:1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1:1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1:1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spans="1:1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spans="1:1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  <row r="1001" spans="1:16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</row>
  </sheetData>
  <dataValidations count="4">
    <dataValidation type="list" allowBlank="1" showInputMessage="1" showErrorMessage="1" sqref="J2:J1001">
      <formula1>CBO_ALOCACAO</formula1>
    </dataValidation>
    <dataValidation type="list" allowBlank="1" showInputMessage="1" showErrorMessage="1" sqref="K2:K1001">
      <formula1>CBO_RESPONSAVEL</formula1>
    </dataValidation>
    <dataValidation type="list" allowBlank="1" showInputMessage="1" showErrorMessage="1" sqref="N2:N1001">
      <formula1>COMBO_AREA</formula1>
    </dataValidation>
    <dataValidation type="list" allowBlank="1" showInputMessage="1" showErrorMessage="1" sqref="O2:P1001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topLeftCell="A2" workbookViewId="0">
      <selection activeCell="A25" sqref="A24:A25"/>
    </sheetView>
  </sheetViews>
  <sheetFormatPr defaultRowHeight="15"/>
  <cols>
    <col min="1" max="1" width="16.140625" bestFit="1" customWidth="1"/>
    <col min="2" max="2" width="28.28515625" bestFit="1" customWidth="1"/>
    <col min="3" max="3" width="11.85546875" bestFit="1" customWidth="1"/>
    <col min="4" max="4" width="15.85546875" bestFit="1" customWidth="1"/>
    <col min="5" max="5" width="12.7109375" bestFit="1" customWidth="1"/>
    <col min="6" max="6" width="15.85546875" bestFit="1" customWidth="1"/>
    <col min="7" max="7" width="30.42578125" bestFit="1" customWidth="1"/>
  </cols>
  <sheetData>
    <row r="1" spans="1:7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49</v>
      </c>
    </row>
    <row r="2" spans="1:7">
      <c r="A2">
        <v>1</v>
      </c>
      <c r="B2" t="s">
        <v>51</v>
      </c>
      <c r="C2">
        <v>1</v>
      </c>
      <c r="D2" s="1">
        <v>42873.901199039348</v>
      </c>
      <c r="E2">
        <v>1</v>
      </c>
      <c r="F2" s="1">
        <v>42873.901199039348</v>
      </c>
      <c r="G2" s="3" t="str">
        <f>CONCATENATE(Tabela_local__dbCG_CG_ALOCACAO[[#This Row],[ID_ALOCACAO]],"|",Tabela_local__dbCG_CG_ALOCACAO[[#This Row],[DESC_ALOCACAO]])</f>
        <v>1|RESERVADO PARA O SISTEMA</v>
      </c>
    </row>
    <row r="3" spans="1:7">
      <c r="A3">
        <v>2</v>
      </c>
      <c r="B3" t="s">
        <v>20</v>
      </c>
      <c r="C3">
        <v>1</v>
      </c>
      <c r="D3" s="1">
        <v>42581.631835451386</v>
      </c>
      <c r="E3">
        <v>1</v>
      </c>
      <c r="F3" s="1">
        <v>42581.631835451386</v>
      </c>
      <c r="G3" s="3" t="str">
        <f>CONCATENATE(Tabela_local__dbCG_CG_ALOCACAO[[#This Row],[ID_ALOCACAO]],"|",Tabela_local__dbCG_CG_ALOCACAO[[#This Row],[DESC_ALOCACAO]])</f>
        <v>2|PADARIA</v>
      </c>
    </row>
    <row r="4" spans="1:7">
      <c r="A4">
        <v>3</v>
      </c>
      <c r="B4" t="s">
        <v>21</v>
      </c>
      <c r="C4">
        <v>1</v>
      </c>
      <c r="D4" s="1">
        <v>42581.631890428238</v>
      </c>
      <c r="E4">
        <v>1</v>
      </c>
      <c r="F4" s="1">
        <v>42581.631890428238</v>
      </c>
      <c r="G4" s="3" t="str">
        <f>CONCATENATE(Tabela_local__dbCG_CG_ALOCACAO[[#This Row],[ID_ALOCACAO]],"|",Tabela_local__dbCG_CG_ALOCACAO[[#This Row],[DESC_ALOCACAO]])</f>
        <v>3|BAR</v>
      </c>
    </row>
    <row r="5" spans="1:7">
      <c r="A5">
        <v>4</v>
      </c>
      <c r="B5" t="s">
        <v>22</v>
      </c>
      <c r="C5">
        <v>1</v>
      </c>
      <c r="D5" s="1">
        <v>42581.631991354167</v>
      </c>
      <c r="E5">
        <v>1</v>
      </c>
      <c r="F5" s="1">
        <v>42581.631991354167</v>
      </c>
      <c r="G5" s="3" t="str">
        <f>CONCATENATE(Tabela_local__dbCG_CG_ALOCACAO[[#This Row],[ID_ALOCACAO]],"|",Tabela_local__dbCG_CG_ALOCACAO[[#This Row],[DESC_ALOCACAO]])</f>
        <v>4|LOTERICA</v>
      </c>
    </row>
    <row r="6" spans="1:7">
      <c r="A6">
        <v>5</v>
      </c>
      <c r="B6" t="s">
        <v>23</v>
      </c>
      <c r="C6">
        <v>1</v>
      </c>
      <c r="D6" s="1">
        <v>42581.632059641204</v>
      </c>
      <c r="E6">
        <v>1</v>
      </c>
      <c r="F6" s="1">
        <v>42581.632059641204</v>
      </c>
      <c r="G6" s="3" t="str">
        <f>CONCATENATE(Tabela_local__dbCG_CG_ALOCACAO[[#This Row],[ID_ALOCACAO]],"|",Tabela_local__dbCG_CG_ALOCACAO[[#This Row],[DESC_ALOCACAO]])</f>
        <v>5|CHAVEIRO</v>
      </c>
    </row>
    <row r="7" spans="1:7">
      <c r="A7">
        <v>6</v>
      </c>
      <c r="B7" t="s">
        <v>24</v>
      </c>
      <c r="C7">
        <v>1</v>
      </c>
      <c r="D7" s="1">
        <v>42590.899650775464</v>
      </c>
      <c r="E7">
        <v>1</v>
      </c>
      <c r="F7" s="1">
        <v>42590.899650775464</v>
      </c>
      <c r="G7" s="3" t="str">
        <f>CONCATENATE(Tabela_local__dbCG_CG_ALOCACAO[[#This Row],[ID_ALOCACAO]],"|",Tabela_local__dbCG_CG_ALOCACAO[[#This Row],[DESC_ALOCACAO]])</f>
        <v>6|PET SHOP</v>
      </c>
    </row>
    <row r="8" spans="1:7">
      <c r="A8">
        <v>8</v>
      </c>
      <c r="B8" t="s">
        <v>25</v>
      </c>
      <c r="C8">
        <v>1</v>
      </c>
      <c r="D8" s="1">
        <v>42647.8624571412</v>
      </c>
      <c r="E8">
        <v>1</v>
      </c>
      <c r="F8" s="1">
        <v>42647.8624571412</v>
      </c>
      <c r="G8" s="3" t="str">
        <f>CONCATENATE(Tabela_local__dbCG_CG_ALOCACAO[[#This Row],[ID_ALOCACAO]],"|",Tabela_local__dbCG_CG_ALOCACAO[[#This Row],[DESC_ALOCACAO]])</f>
        <v>8|ESCRITORIO</v>
      </c>
    </row>
    <row r="9" spans="1:7">
      <c r="A9">
        <v>9</v>
      </c>
      <c r="B9" t="s">
        <v>26</v>
      </c>
      <c r="C9">
        <v>1</v>
      </c>
      <c r="D9" s="1">
        <v>42826.910094328705</v>
      </c>
      <c r="E9">
        <v>1</v>
      </c>
      <c r="F9" s="1">
        <v>42826.910094328705</v>
      </c>
      <c r="G9" s="3" t="str">
        <f>CONCATENATE(Tabela_local__dbCG_CG_ALOCACAO[[#This Row],[ID_ALOCACAO]],"|",Tabela_local__dbCG_CG_ALOCACAO[[#This Row],[DESC_ALOCACAO]])</f>
        <v>9|GALERIA DE SHOPPING DE RUA</v>
      </c>
    </row>
    <row r="10" spans="1:7">
      <c r="A10">
        <v>10</v>
      </c>
      <c r="B10" t="s">
        <v>19</v>
      </c>
      <c r="C10">
        <v>1</v>
      </c>
      <c r="D10" s="1">
        <v>42873.901310844907</v>
      </c>
      <c r="E10">
        <v>1</v>
      </c>
      <c r="F10" s="1">
        <v>42873.901310844907</v>
      </c>
      <c r="G10" s="3" t="str">
        <f>CONCATENATE(Tabela_local__dbCG_CG_ALOCACAO[[#This Row],[ID_ALOCACAO]],"|",Tabela_local__dbCG_CG_ALOCACAO[[#This Row],[DESC_ALOCACAO]])</f>
        <v>10|BANCA DE JORNAL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6"/>
  <sheetViews>
    <sheetView topLeftCell="B1" workbookViewId="0">
      <selection activeCell="D3" sqref="D3"/>
    </sheetView>
  </sheetViews>
  <sheetFormatPr defaultRowHeight="15"/>
  <cols>
    <col min="1" max="1" width="18.85546875" bestFit="1" customWidth="1"/>
    <col min="2" max="2" width="26.85546875" bestFit="1" customWidth="1"/>
    <col min="3" max="3" width="12.28515625" bestFit="1" customWidth="1"/>
    <col min="4" max="4" width="21.42578125" bestFit="1" customWidth="1"/>
    <col min="5" max="5" width="12.85546875" bestFit="1" customWidth="1"/>
    <col min="6" max="6" width="13.42578125" bestFit="1" customWidth="1"/>
    <col min="7" max="7" width="12.5703125" bestFit="1" customWidth="1"/>
    <col min="8" max="8" width="11.85546875" bestFit="1" customWidth="1"/>
    <col min="9" max="9" width="15.85546875" bestFit="1" customWidth="1"/>
    <col min="10" max="10" width="12.7109375" bestFit="1" customWidth="1"/>
    <col min="11" max="11" width="15.85546875" bestFit="1" customWidth="1"/>
    <col min="12" max="12" width="28.85546875" bestFit="1" customWidth="1"/>
  </cols>
  <sheetData>
    <row r="1" spans="1:12">
      <c r="A1" t="s">
        <v>27</v>
      </c>
      <c r="B1" t="s">
        <v>1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15</v>
      </c>
      <c r="I1" t="s">
        <v>16</v>
      </c>
      <c r="J1" t="s">
        <v>17</v>
      </c>
      <c r="K1" t="s">
        <v>18</v>
      </c>
      <c r="L1" t="s">
        <v>50</v>
      </c>
    </row>
    <row r="2" spans="1:12">
      <c r="A2">
        <v>1</v>
      </c>
      <c r="B2" t="s">
        <v>33</v>
      </c>
      <c r="C2" t="s">
        <v>33</v>
      </c>
      <c r="D2" t="s">
        <v>34</v>
      </c>
      <c r="E2" t="s">
        <v>35</v>
      </c>
      <c r="F2" t="s">
        <v>35</v>
      </c>
      <c r="G2">
        <v>25</v>
      </c>
      <c r="H2">
        <v>1</v>
      </c>
      <c r="I2" s="1">
        <v>42607</v>
      </c>
      <c r="K2" s="1"/>
      <c r="L2" s="3" t="str">
        <f>CONCATENATE(Tabela_local__dbCG_CG_RESPONSAVEL[[#This Row],[ID_RESPONSAVEL]],"|",Tabela_local__dbCG_CG_RESPONSAVEL[[#This Row],[NOME]])</f>
        <v>1|JONAS</v>
      </c>
    </row>
    <row r="3" spans="1:12">
      <c r="A3">
        <v>3</v>
      </c>
      <c r="B3" t="s">
        <v>36</v>
      </c>
      <c r="C3" t="s">
        <v>37</v>
      </c>
      <c r="D3" t="s">
        <v>38</v>
      </c>
      <c r="E3" t="s">
        <v>39</v>
      </c>
      <c r="F3" t="s">
        <v>39</v>
      </c>
      <c r="G3">
        <v>29</v>
      </c>
      <c r="H3">
        <v>1</v>
      </c>
      <c r="I3" s="1">
        <v>42610.479761655093</v>
      </c>
      <c r="J3">
        <v>1</v>
      </c>
      <c r="K3" s="1">
        <v>42610.479761655093</v>
      </c>
      <c r="L3" s="3" t="str">
        <f>CONCATENATE(Tabela_local__dbCG_CG_RESPONSAVEL[[#This Row],[ID_RESPONSAVEL]],"|",Tabela_local__dbCG_CG_RESPONSAVEL[[#This Row],[NOME]])</f>
        <v>3|IVETE ZAMO VARGAS</v>
      </c>
    </row>
    <row r="4" spans="1:12">
      <c r="A4">
        <v>5</v>
      </c>
      <c r="B4" t="s">
        <v>40</v>
      </c>
      <c r="C4" t="s">
        <v>41</v>
      </c>
      <c r="D4" t="s">
        <v>42</v>
      </c>
      <c r="E4" t="s">
        <v>43</v>
      </c>
      <c r="F4" t="s">
        <v>44</v>
      </c>
      <c r="G4">
        <v>31</v>
      </c>
      <c r="H4">
        <v>1</v>
      </c>
      <c r="I4" s="1">
        <v>42794.874028206017</v>
      </c>
      <c r="J4">
        <v>1</v>
      </c>
      <c r="K4" s="1">
        <v>42794.874028206017</v>
      </c>
      <c r="L4" s="3" t="str">
        <f>CONCATENATE(Tabela_local__dbCG_CG_RESPONSAVEL[[#This Row],[ID_RESPONSAVEL]],"|",Tabela_local__dbCG_CG_RESPONSAVEL[[#This Row],[NOME]])</f>
        <v>5|ADRIANO BRUNES</v>
      </c>
    </row>
    <row r="5" spans="1:12">
      <c r="A5">
        <v>6</v>
      </c>
      <c r="B5" t="s">
        <v>45</v>
      </c>
      <c r="C5" t="s">
        <v>46</v>
      </c>
      <c r="D5" t="s">
        <v>47</v>
      </c>
      <c r="E5" t="s">
        <v>48</v>
      </c>
      <c r="F5" t="s">
        <v>48</v>
      </c>
      <c r="G5">
        <v>29</v>
      </c>
      <c r="H5">
        <v>1</v>
      </c>
      <c r="I5" s="1">
        <v>42827.348376770831</v>
      </c>
      <c r="J5">
        <v>1</v>
      </c>
      <c r="K5" s="1">
        <v>42827.348376770831</v>
      </c>
      <c r="L5" s="3" t="str">
        <f>CONCATENATE(Tabela_local__dbCG_CG_RESPONSAVEL[[#This Row],[ID_RESPONSAVEL]],"|",Tabela_local__dbCG_CG_RESPONSAVEL[[#This Row],[NOME]])</f>
        <v>6|ANTONIO LUIS DE OLIVEIRA</v>
      </c>
    </row>
    <row r="6" spans="1:12">
      <c r="A6">
        <v>7</v>
      </c>
      <c r="B6" t="s">
        <v>52</v>
      </c>
      <c r="C6" t="s">
        <v>53</v>
      </c>
      <c r="D6" t="s">
        <v>54</v>
      </c>
      <c r="E6" t="s">
        <v>55</v>
      </c>
      <c r="F6" t="s">
        <v>55</v>
      </c>
      <c r="G6">
        <v>29</v>
      </c>
      <c r="H6">
        <v>1</v>
      </c>
      <c r="I6" s="1">
        <v>42931.353663773145</v>
      </c>
      <c r="J6">
        <v>1</v>
      </c>
      <c r="K6" s="1">
        <v>42931.353663773145</v>
      </c>
      <c r="L6" s="3" t="str">
        <f>CONCATENATE(Tabela_local__dbCG_CG_RESPONSAVEL[[#This Row],[ID_RESPONSAVEL]],"|",Tabela_local__dbCG_CG_RESPONSAVEL[[#This Row],[NOME]])</f>
        <v>7|JOAO PEDRO DOS SANTOS JR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F5" sqref="F5"/>
    </sheetView>
  </sheetViews>
  <sheetFormatPr defaultRowHeight="15"/>
  <cols>
    <col min="1" max="1" width="10.85546875" customWidth="1"/>
    <col min="2" max="2" width="19.140625" bestFit="1" customWidth="1"/>
    <col min="3" max="3" width="18.85546875" customWidth="1"/>
    <col min="4" max="4" width="11.85546875" customWidth="1"/>
    <col min="5" max="5" width="15.85546875" bestFit="1" customWidth="1"/>
    <col min="6" max="6" width="12.7109375" customWidth="1"/>
    <col min="7" max="7" width="15.85546875" customWidth="1"/>
    <col min="8" max="8" width="21.140625" bestFit="1" customWidth="1"/>
  </cols>
  <sheetData>
    <row r="1" spans="1:8">
      <c r="A1" t="s">
        <v>56</v>
      </c>
      <c r="B1" t="s">
        <v>57</v>
      </c>
      <c r="C1" t="s">
        <v>27</v>
      </c>
      <c r="D1" t="s">
        <v>15</v>
      </c>
      <c r="E1" t="s">
        <v>16</v>
      </c>
      <c r="F1" t="s">
        <v>17</v>
      </c>
      <c r="G1" t="s">
        <v>18</v>
      </c>
      <c r="H1" t="s">
        <v>61</v>
      </c>
    </row>
    <row r="2" spans="1:8">
      <c r="A2" t="s">
        <v>65</v>
      </c>
      <c r="B2" t="s">
        <v>66</v>
      </c>
      <c r="C2">
        <v>1</v>
      </c>
      <c r="D2">
        <v>1</v>
      </c>
      <c r="E2" s="1"/>
      <c r="G2" s="1"/>
      <c r="H2" s="3" t="str">
        <f>CONCATENATE(Tabela_local__dbCG_CG_AREA[[#This Row],[ID_AREA]],"|",Tabela_local__dbCG_CG_AREA[[#This Row],[DESC_AREA]])</f>
        <v>0|NÃO CONFIGURADO</v>
      </c>
    </row>
    <row r="3" spans="1:8">
      <c r="A3" t="s">
        <v>67</v>
      </c>
      <c r="B3" t="s">
        <v>58</v>
      </c>
      <c r="C3">
        <v>1</v>
      </c>
      <c r="D3">
        <v>1</v>
      </c>
      <c r="E3" s="1">
        <v>42932.437021331018</v>
      </c>
      <c r="F3">
        <v>1</v>
      </c>
      <c r="G3" s="1">
        <v>42932.437021331018</v>
      </c>
      <c r="H3" s="3" t="str">
        <f>CONCATENATE(Tabela_local__dbCG_CG_AREA[[#This Row],[ID_AREA]],"|",Tabela_local__dbCG_CG_AREA[[#This Row],[DESC_AREA]])</f>
        <v>0000|NÃO DEFINIDO</v>
      </c>
    </row>
    <row r="4" spans="1:8">
      <c r="A4" t="s">
        <v>74</v>
      </c>
      <c r="B4" t="s">
        <v>75</v>
      </c>
      <c r="C4">
        <v>5</v>
      </c>
      <c r="D4">
        <v>1</v>
      </c>
      <c r="E4" s="1">
        <v>43012.869973726854</v>
      </c>
      <c r="F4">
        <v>1</v>
      </c>
      <c r="G4" s="1">
        <v>43012.869973726854</v>
      </c>
      <c r="H4" s="3" t="str">
        <f>CONCATENATE(Tabela_local__dbCG_CG_AREA[[#This Row],[ID_AREA]],"|",Tabela_local__dbCG_CG_AREA[[#This Row],[DESC_AREA]])</f>
        <v>051|AREA 051</v>
      </c>
    </row>
    <row r="5" spans="1:8">
      <c r="A5" t="s">
        <v>76</v>
      </c>
      <c r="B5" t="s">
        <v>77</v>
      </c>
      <c r="C5">
        <v>6</v>
      </c>
      <c r="D5">
        <v>1</v>
      </c>
      <c r="E5" s="1">
        <v>43012.876297372684</v>
      </c>
      <c r="F5">
        <v>1</v>
      </c>
      <c r="G5" s="1">
        <v>43012.876297372684</v>
      </c>
      <c r="H5" s="3" t="str">
        <f>CONCATENATE(Tabela_local__dbCG_CG_AREA[[#This Row],[ID_AREA]],"|",Tabela_local__dbCG_CG_AREA[[#This Row],[DESC_AREA]])</f>
        <v>066|AREA 066</v>
      </c>
    </row>
    <row r="6" spans="1:8">
      <c r="A6" t="s">
        <v>68</v>
      </c>
      <c r="B6" t="s">
        <v>59</v>
      </c>
      <c r="C6">
        <v>1</v>
      </c>
      <c r="D6">
        <v>1</v>
      </c>
      <c r="E6" s="1">
        <v>42931.556215509256</v>
      </c>
      <c r="F6">
        <v>1</v>
      </c>
      <c r="G6" s="1">
        <v>42931.556215509256</v>
      </c>
      <c r="H6" s="3" t="str">
        <f>CONCATENATE(Tabela_local__dbCG_CG_AREA[[#This Row],[ID_AREA]],"|",Tabela_local__dbCG_CG_AREA[[#This Row],[DESC_AREA]])</f>
        <v>1|AREA 01</v>
      </c>
    </row>
    <row r="7" spans="1:8">
      <c r="A7" t="s">
        <v>69</v>
      </c>
      <c r="B7" t="s">
        <v>70</v>
      </c>
      <c r="C7">
        <v>5</v>
      </c>
      <c r="D7">
        <v>1</v>
      </c>
      <c r="E7" s="1">
        <v>42995.915553240739</v>
      </c>
      <c r="F7">
        <v>1</v>
      </c>
      <c r="G7" s="1">
        <v>42995.915553240739</v>
      </c>
      <c r="H7" s="3" t="str">
        <f>CONCATENATE(Tabela_local__dbCG_CG_AREA[[#This Row],[ID_AREA]],"|",Tabela_local__dbCG_CG_AREA[[#This Row],[DESC_AREA]])</f>
        <v>1121|AREA 1121</v>
      </c>
    </row>
    <row r="8" spans="1:8">
      <c r="A8" t="s">
        <v>71</v>
      </c>
      <c r="B8" t="s">
        <v>72</v>
      </c>
      <c r="C8">
        <v>6</v>
      </c>
      <c r="D8">
        <v>1</v>
      </c>
      <c r="E8" s="1">
        <v>42995.91419398148</v>
      </c>
      <c r="F8">
        <v>1</v>
      </c>
      <c r="G8" s="1">
        <v>42995.91419398148</v>
      </c>
      <c r="H8" s="3" t="str">
        <f>CONCATENATE(Tabela_local__dbCG_CG_AREA[[#This Row],[ID_AREA]],"|",Tabela_local__dbCG_CG_AREA[[#This Row],[DESC_AREA]])</f>
        <v>1151|AREA 1151</v>
      </c>
    </row>
    <row r="9" spans="1:8">
      <c r="A9" t="s">
        <v>73</v>
      </c>
      <c r="B9" t="s">
        <v>60</v>
      </c>
      <c r="C9">
        <v>5</v>
      </c>
      <c r="D9">
        <v>1</v>
      </c>
      <c r="E9" s="1">
        <v>42931.571823229169</v>
      </c>
      <c r="F9">
        <v>1</v>
      </c>
      <c r="G9" s="1">
        <v>42931.571823229169</v>
      </c>
      <c r="H9" s="3" t="str">
        <f>CONCATENATE(Tabela_local__dbCG_CG_AREA[[#This Row],[ID_AREA]],"|",Tabela_local__dbCG_CG_AREA[[#This Row],[DESC_AREA]])</f>
        <v>2|AREA 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LOJAS</vt:lpstr>
      <vt:lpstr>ALOCACAO</vt:lpstr>
      <vt:lpstr>RESPONSAVEL</vt:lpstr>
      <vt:lpstr>AREA</vt:lpstr>
      <vt:lpstr>CBO_ALOCACAO</vt:lpstr>
      <vt:lpstr>CBO_RESPONSAVEL</vt:lpstr>
      <vt:lpstr>COMBO_AREA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</cp:lastModifiedBy>
  <dcterms:created xsi:type="dcterms:W3CDTF">2017-05-08T15:56:56Z</dcterms:created>
  <dcterms:modified xsi:type="dcterms:W3CDTF">2017-10-05T00:07:19Z</dcterms:modified>
</cp:coreProperties>
</file>