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0" windowWidth="25200" windowHeight="12570" firstSheet="1" activeTab="2"/>
  </bookViews>
  <sheets>
    <sheet name="MonthlyLogOriginalSplits" sheetId="1" r:id="rId1"/>
    <sheet name="17Mt Original Splits Hopperthru" sheetId="2" r:id="rId2"/>
    <sheet name="MonthlyLogEvenSplits" sheetId="4" r:id="rId3"/>
    <sheet name="17Mt Even Splits HopperThru" sheetId="5" r:id="rId4"/>
    <sheet name="17Mt Even Splits AveROM" sheetId="3" r:id="rId5"/>
  </sheets>
  <calcPr calcId="0"/>
</workbook>
</file>

<file path=xl/calcChain.xml><?xml version="1.0" encoding="utf-8"?>
<calcChain xmlns="http://schemas.openxmlformats.org/spreadsheetml/2006/main">
  <c r="AN5" i="4" l="1"/>
  <c r="AL24" i="4"/>
  <c r="AL25" i="4"/>
  <c r="AL26" i="4"/>
  <c r="AL27" i="4"/>
  <c r="AL28" i="4"/>
  <c r="AL29" i="4"/>
  <c r="AL30" i="4"/>
  <c r="AL31" i="4"/>
  <c r="AL32" i="4"/>
  <c r="AL33" i="4"/>
  <c r="AL23" i="4"/>
  <c r="AL22" i="4"/>
  <c r="AL7" i="4"/>
  <c r="AL8" i="4"/>
  <c r="AL9" i="4"/>
  <c r="AL10" i="4"/>
  <c r="AL11" i="4"/>
  <c r="AL12" i="4"/>
  <c r="AL13" i="4"/>
  <c r="AL14" i="4"/>
  <c r="AL15" i="4"/>
  <c r="AL16" i="4"/>
  <c r="AL6" i="4"/>
  <c r="AL5" i="4"/>
</calcChain>
</file>

<file path=xl/sharedStrings.xml><?xml version="1.0" encoding="utf-8"?>
<sst xmlns="http://schemas.openxmlformats.org/spreadsheetml/2006/main" count="348" uniqueCount="49">
  <si>
    <t>OUTPUTS</t>
  </si>
  <si>
    <t>Time</t>
  </si>
  <si>
    <t xml:space="preserve"> </t>
  </si>
  <si>
    <t xml:space="preserve"> Product Mined SC</t>
  </si>
  <si>
    <t xml:space="preserve"> Product Mined BCMC</t>
  </si>
  <si>
    <t xml:space="preserve"> Product Mined BWMW</t>
  </si>
  <si>
    <t xml:space="preserve"> Monthly Cycle Times</t>
  </si>
  <si>
    <t xml:space="preserve"> HopperA</t>
  </si>
  <si>
    <t xml:space="preserve"> HopperB</t>
  </si>
  <si>
    <t xml:space="preserve"> ROM</t>
  </si>
  <si>
    <t xml:space="preserve"> Stockpile</t>
  </si>
  <si>
    <t xml:space="preserve"> Trucks Allocated</t>
  </si>
  <si>
    <t xml:space="preserve"> ThroughputTLO</t>
  </si>
  <si>
    <t xml:space="preserve"> MinTruckCycle</t>
  </si>
  <si>
    <t xml:space="preserve"> ExcavatorSC</t>
  </si>
  <si>
    <t xml:space="preserve"> ExcavatorBCMC</t>
  </si>
  <si>
    <t xml:space="preserve"> Weather</t>
  </si>
  <si>
    <t>Month</t>
  </si>
  <si>
    <t xml:space="preserve"> Year</t>
  </si>
  <si>
    <t xml:space="preserve"> Seam X</t>
  </si>
  <si>
    <t xml:space="preserve"> Seam A</t>
  </si>
  <si>
    <t xml:space="preserve"> Seam B</t>
  </si>
  <si>
    <t xml:space="preserve"> Seam D</t>
  </si>
  <si>
    <t xml:space="preserve"> None</t>
  </si>
  <si>
    <t xml:space="preserve"> SC (min)</t>
  </si>
  <si>
    <t xml:space="preserve"> BCMC (min)</t>
  </si>
  <si>
    <t xml:space="preserve"> BWMW (min)</t>
  </si>
  <si>
    <t xml:space="preserve"> HopperThroughput</t>
  </si>
  <si>
    <t xml:space="preserve"> Current Contents (t)</t>
  </si>
  <si>
    <t xml:space="preserve"> Addition this Month (t)</t>
  </si>
  <si>
    <t xml:space="preserve"> Reclaimed this Month (t)</t>
  </si>
  <si>
    <t xml:space="preserve"> Average Contents (t)</t>
  </si>
  <si>
    <t xml:space="preserve"> Ave. Number Trucks Allocated</t>
  </si>
  <si>
    <t xml:space="preserve"> Maximum. Number Trucks Allocated</t>
  </si>
  <si>
    <t xml:space="preserve"> Loaded (t)</t>
  </si>
  <si>
    <t xml:space="preserve"> SC</t>
  </si>
  <si>
    <t xml:space="preserve"> BCMC</t>
  </si>
  <si>
    <t xml:space="preserve"> BWMW</t>
  </si>
  <si>
    <t xml:space="preserve"> Total Product Mined</t>
  </si>
  <si>
    <t xml:space="preserve"> BCMC Product Mined</t>
  </si>
  <si>
    <t xml:space="preserve"> BWMW Product Mined</t>
  </si>
  <si>
    <t xml:space="preserve"> Total Downtime</t>
  </si>
  <si>
    <t xml:space="preserve"> NaN</t>
  </si>
  <si>
    <t>INPUTS</t>
  </si>
  <si>
    <t>This</t>
  </si>
  <si>
    <t>Is</t>
  </si>
  <si>
    <t>An Example</t>
  </si>
  <si>
    <t>With HopperB</t>
  </si>
  <si>
    <t>Without Hopper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</si>
</sst>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Hopper</a:t>
            </a:r>
            <a:r>
              <a:rPr lang="en-AU" baseline="0"/>
              <a:t> Throughputs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Hopper A Throughput - Dual Hoppers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MonthlyLogOriginalSplits!$U$5:$U$16</c:f>
              <c:numCache>
                <c:formatCode>General</c:formatCode>
                <c:ptCount val="12"/>
                <c:pt idx="0">
                  <c:v>876706.55034914101</c:v>
                </c:pt>
                <c:pt idx="1">
                  <c:v>921949.55757111602</c:v>
                </c:pt>
                <c:pt idx="2">
                  <c:v>846348.61919986003</c:v>
                </c:pt>
                <c:pt idx="3">
                  <c:v>853778.32203585003</c:v>
                </c:pt>
                <c:pt idx="4">
                  <c:v>939644.57610625494</c:v>
                </c:pt>
                <c:pt idx="5">
                  <c:v>850566.74438104301</c:v>
                </c:pt>
                <c:pt idx="6">
                  <c:v>938041.91124809196</c:v>
                </c:pt>
                <c:pt idx="7">
                  <c:v>921253.54948001297</c:v>
                </c:pt>
                <c:pt idx="8">
                  <c:v>687286.90751558903</c:v>
                </c:pt>
                <c:pt idx="9">
                  <c:v>856804.474127586</c:v>
                </c:pt>
                <c:pt idx="10">
                  <c:v>774974.82396557997</c:v>
                </c:pt>
                <c:pt idx="11">
                  <c:v>837781.56089456601</c:v>
                </c:pt>
              </c:numCache>
            </c:numRef>
          </c:val>
        </c:ser>
        <c:ser>
          <c:idx val="1"/>
          <c:order val="1"/>
          <c:tx>
            <c:v>Hopper B Throughput - Dual Hoppers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MonthlyLogOriginalSplits!$V$5:$V$16</c:f>
              <c:numCache>
                <c:formatCode>General</c:formatCode>
                <c:ptCount val="12"/>
                <c:pt idx="0">
                  <c:v>498292.31490082003</c:v>
                </c:pt>
                <c:pt idx="1">
                  <c:v>398192.79147188499</c:v>
                </c:pt>
                <c:pt idx="2">
                  <c:v>454464.34292847401</c:v>
                </c:pt>
                <c:pt idx="3">
                  <c:v>559255.08229729906</c:v>
                </c:pt>
                <c:pt idx="4">
                  <c:v>422456.46094913501</c:v>
                </c:pt>
                <c:pt idx="5">
                  <c:v>542259.98787760094</c:v>
                </c:pt>
                <c:pt idx="6">
                  <c:v>410422.97810482001</c:v>
                </c:pt>
                <c:pt idx="7">
                  <c:v>432027.282285897</c:v>
                </c:pt>
                <c:pt idx="8">
                  <c:v>263556.68583754601</c:v>
                </c:pt>
                <c:pt idx="9">
                  <c:v>503475.81314140302</c:v>
                </c:pt>
                <c:pt idx="10">
                  <c:v>336104.91919804702</c:v>
                </c:pt>
                <c:pt idx="11">
                  <c:v>436869.78981083998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06344"/>
        <c:axId val="421607520"/>
      </c:areaChart>
      <c:lineChart>
        <c:grouping val="standard"/>
        <c:varyColors val="0"/>
        <c:ser>
          <c:idx val="2"/>
          <c:order val="2"/>
          <c:tx>
            <c:v>Hopper A Throughput - Single Hopper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MonthlyLogOriginalSplits!$U$22:$U$33</c:f>
              <c:numCache>
                <c:formatCode>General</c:formatCode>
                <c:ptCount val="12"/>
                <c:pt idx="0">
                  <c:v>1014068.27293168</c:v>
                </c:pt>
                <c:pt idx="1">
                  <c:v>919940.06472796295</c:v>
                </c:pt>
                <c:pt idx="2">
                  <c:v>899769.232403239</c:v>
                </c:pt>
                <c:pt idx="3">
                  <c:v>579745.73390475602</c:v>
                </c:pt>
                <c:pt idx="4">
                  <c:v>847407.81929034402</c:v>
                </c:pt>
                <c:pt idx="5">
                  <c:v>848226.223086813</c:v>
                </c:pt>
                <c:pt idx="6">
                  <c:v>924150.84051030397</c:v>
                </c:pt>
                <c:pt idx="7">
                  <c:v>894124.93508652505</c:v>
                </c:pt>
                <c:pt idx="8">
                  <c:v>714659.57299293298</c:v>
                </c:pt>
                <c:pt idx="9">
                  <c:v>906173.98870061897</c:v>
                </c:pt>
                <c:pt idx="10">
                  <c:v>882532.43991172896</c:v>
                </c:pt>
                <c:pt idx="11">
                  <c:v>927587.94098960899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06344"/>
        <c:axId val="421607520"/>
      </c:lineChart>
      <c:catAx>
        <c:axId val="421606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7520"/>
        <c:crosses val="autoZero"/>
        <c:auto val="1"/>
        <c:lblAlgn val="ctr"/>
        <c:lblOffset val="100"/>
        <c:noMultiLvlLbl val="0"/>
      </c:catAx>
      <c:valAx>
        <c:axId val="4216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Hopper</a:t>
            </a:r>
            <a:r>
              <a:rPr lang="en-AU" baseline="0"/>
              <a:t> Throughputs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Hopper A Throughput - Dual Hoppers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MonthlyLogEvenSplits!$U$5:$U$16</c:f>
              <c:numCache>
                <c:formatCode>General</c:formatCode>
                <c:ptCount val="12"/>
                <c:pt idx="0">
                  <c:v>879556.15249425406</c:v>
                </c:pt>
                <c:pt idx="1">
                  <c:v>889726.15809570497</c:v>
                </c:pt>
                <c:pt idx="2">
                  <c:v>899794.70458474196</c:v>
                </c:pt>
                <c:pt idx="3">
                  <c:v>919689.24612972501</c:v>
                </c:pt>
                <c:pt idx="4">
                  <c:v>842051.59948716895</c:v>
                </c:pt>
                <c:pt idx="5">
                  <c:v>812675.02462397097</c:v>
                </c:pt>
                <c:pt idx="6">
                  <c:v>861623.88254231703</c:v>
                </c:pt>
                <c:pt idx="7">
                  <c:v>831566.67486936599</c:v>
                </c:pt>
                <c:pt idx="8">
                  <c:v>856136.59255548602</c:v>
                </c:pt>
                <c:pt idx="9">
                  <c:v>853667.07464561705</c:v>
                </c:pt>
                <c:pt idx="10">
                  <c:v>794939.05326212302</c:v>
                </c:pt>
                <c:pt idx="11">
                  <c:v>799047.650849203</c:v>
                </c:pt>
              </c:numCache>
            </c:numRef>
          </c:val>
        </c:ser>
        <c:ser>
          <c:idx val="1"/>
          <c:order val="1"/>
          <c:tx>
            <c:v>Hopper B Throughput - Dual Hoppers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MonthlyLogEvenSplits!$V$5:$V$16</c:f>
              <c:numCache>
                <c:formatCode>General</c:formatCode>
                <c:ptCount val="12"/>
                <c:pt idx="0">
                  <c:v>464331.735224545</c:v>
                </c:pt>
                <c:pt idx="1">
                  <c:v>517764.69883031899</c:v>
                </c:pt>
                <c:pt idx="2">
                  <c:v>462581.57314650202</c:v>
                </c:pt>
                <c:pt idx="3">
                  <c:v>464632.27887052798</c:v>
                </c:pt>
                <c:pt idx="4">
                  <c:v>532662.24064079102</c:v>
                </c:pt>
                <c:pt idx="5">
                  <c:v>472402.05612370098</c:v>
                </c:pt>
                <c:pt idx="6">
                  <c:v>413284.91657439602</c:v>
                </c:pt>
                <c:pt idx="7">
                  <c:v>393986.30708945403</c:v>
                </c:pt>
                <c:pt idx="8">
                  <c:v>446815.80819478101</c:v>
                </c:pt>
                <c:pt idx="9">
                  <c:v>477509.35435526102</c:v>
                </c:pt>
                <c:pt idx="10">
                  <c:v>485727.21163221501</c:v>
                </c:pt>
                <c:pt idx="11">
                  <c:v>442548.32298667601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48032"/>
        <c:axId val="431139800"/>
      </c:areaChart>
      <c:lineChart>
        <c:grouping val="standard"/>
        <c:varyColors val="0"/>
        <c:ser>
          <c:idx val="2"/>
          <c:order val="2"/>
          <c:tx>
            <c:v>Hopper A Throughput - Single Hopper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MonthlyLogEvenSplits!$U$22:$U$33</c:f>
              <c:numCache>
                <c:formatCode>General</c:formatCode>
                <c:ptCount val="12"/>
                <c:pt idx="0">
                  <c:v>872972.851240427</c:v>
                </c:pt>
                <c:pt idx="1">
                  <c:v>870977.57496784499</c:v>
                </c:pt>
                <c:pt idx="2">
                  <c:v>879592.37157211197</c:v>
                </c:pt>
                <c:pt idx="3">
                  <c:v>897726.52808355005</c:v>
                </c:pt>
                <c:pt idx="4">
                  <c:v>961924.18088219897</c:v>
                </c:pt>
                <c:pt idx="5">
                  <c:v>929018.915949899</c:v>
                </c:pt>
                <c:pt idx="6">
                  <c:v>885604.92479806603</c:v>
                </c:pt>
                <c:pt idx="7">
                  <c:v>906032.99174257996</c:v>
                </c:pt>
                <c:pt idx="8">
                  <c:v>757556.23421929602</c:v>
                </c:pt>
                <c:pt idx="9">
                  <c:v>922422.324396129</c:v>
                </c:pt>
                <c:pt idx="10">
                  <c:v>750510.736173096</c:v>
                </c:pt>
                <c:pt idx="11">
                  <c:v>743347.53162666503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48032"/>
        <c:axId val="431139800"/>
      </c:lineChart>
      <c:catAx>
        <c:axId val="43114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9800"/>
        <c:crosses val="autoZero"/>
        <c:auto val="1"/>
        <c:lblAlgn val="ctr"/>
        <c:lblOffset val="100"/>
        <c:noMultiLvlLbl val="0"/>
      </c:catAx>
      <c:valAx>
        <c:axId val="4311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</a:t>
            </a:r>
            <a:r>
              <a:rPr lang="en-AU"/>
              <a:t>ROM Contents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ROM - Dual Hoppers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MonthlyLogEvenSplits!$Z$5:$Z$16</c:f>
              <c:numCache>
                <c:formatCode>General</c:formatCode>
                <c:ptCount val="12"/>
                <c:pt idx="0">
                  <c:v>387825.14959474001</c:v>
                </c:pt>
                <c:pt idx="1">
                  <c:v>381459.653666178</c:v>
                </c:pt>
                <c:pt idx="2">
                  <c:v>453921.04995542398</c:v>
                </c:pt>
                <c:pt idx="3">
                  <c:v>475757.13454685401</c:v>
                </c:pt>
                <c:pt idx="4">
                  <c:v>499542.224314661</c:v>
                </c:pt>
                <c:pt idx="5">
                  <c:v>525756.36405710503</c:v>
                </c:pt>
                <c:pt idx="6">
                  <c:v>403241.73686185101</c:v>
                </c:pt>
                <c:pt idx="7">
                  <c:v>520009.07716642797</c:v>
                </c:pt>
                <c:pt idx="8">
                  <c:v>544327.43171365198</c:v>
                </c:pt>
                <c:pt idx="9">
                  <c:v>596912.17003282101</c:v>
                </c:pt>
                <c:pt idx="10">
                  <c:v>688796.09190998098</c:v>
                </c:pt>
                <c:pt idx="11">
                  <c:v>704695.63243261096</c:v>
                </c:pt>
              </c:numCache>
            </c:numRef>
          </c:val>
          <c:smooth val="0"/>
        </c:ser>
        <c:ser>
          <c:idx val="1"/>
          <c:order val="1"/>
          <c:tx>
            <c:v>Average ROM - Single Hopper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MonthlyLogEvenSplits!$Z$22:$Z$33</c:f>
              <c:numCache>
                <c:formatCode>General</c:formatCode>
                <c:ptCount val="12"/>
                <c:pt idx="0">
                  <c:v>710961.826373916</c:v>
                </c:pt>
                <c:pt idx="1">
                  <c:v>1248779.01335307</c:v>
                </c:pt>
                <c:pt idx="2">
                  <c:v>1780824.0131498801</c:v>
                </c:pt>
                <c:pt idx="3">
                  <c:v>2240947.4071418801</c:v>
                </c:pt>
                <c:pt idx="4">
                  <c:v>2714135.8544707499</c:v>
                </c:pt>
                <c:pt idx="5">
                  <c:v>3262934.4582913299</c:v>
                </c:pt>
                <c:pt idx="6">
                  <c:v>3653115.6427841</c:v>
                </c:pt>
                <c:pt idx="7">
                  <c:v>4175812.0323360302</c:v>
                </c:pt>
                <c:pt idx="8">
                  <c:v>4582430.1844357001</c:v>
                </c:pt>
                <c:pt idx="9">
                  <c:v>5117220.3752987897</c:v>
                </c:pt>
                <c:pt idx="10">
                  <c:v>5618282.46614765</c:v>
                </c:pt>
                <c:pt idx="11">
                  <c:v>6134253.92187024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76744"/>
        <c:axId val="428683800"/>
      </c:lineChart>
      <c:catAx>
        <c:axId val="42867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83800"/>
        <c:crosses val="autoZero"/>
        <c:auto val="1"/>
        <c:lblAlgn val="ctr"/>
        <c:lblOffset val="100"/>
        <c:noMultiLvlLbl val="0"/>
      </c:catAx>
      <c:valAx>
        <c:axId val="4286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883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883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opLeftCell="B3" workbookViewId="0">
      <selection activeCell="A18" sqref="A18:XFD39"/>
    </sheetView>
  </sheetViews>
  <sheetFormatPr defaultRowHeight="15" x14ac:dyDescent="0.25"/>
  <sheetData>
    <row r="1" spans="1:41" x14ac:dyDescent="0.25">
      <c r="A1" t="s">
        <v>47</v>
      </c>
    </row>
    <row r="3" spans="1:41" x14ac:dyDescent="0.25">
      <c r="A3" t="s">
        <v>1</v>
      </c>
      <c r="B3" t="s">
        <v>2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2</v>
      </c>
      <c r="M3" t="s">
        <v>5</v>
      </c>
      <c r="N3" t="s">
        <v>2</v>
      </c>
      <c r="O3" t="s">
        <v>2</v>
      </c>
      <c r="P3" t="s">
        <v>2</v>
      </c>
      <c r="Q3" t="s">
        <v>2</v>
      </c>
      <c r="R3" t="s">
        <v>6</v>
      </c>
      <c r="S3" t="s">
        <v>2</v>
      </c>
      <c r="T3" t="s">
        <v>2</v>
      </c>
      <c r="U3" t="s">
        <v>7</v>
      </c>
      <c r="V3" t="s">
        <v>8</v>
      </c>
      <c r="W3" t="s">
        <v>9</v>
      </c>
      <c r="X3" t="s">
        <v>2</v>
      </c>
      <c r="Y3" t="s">
        <v>2</v>
      </c>
      <c r="Z3" t="s">
        <v>2</v>
      </c>
      <c r="AA3" t="s">
        <v>10</v>
      </c>
      <c r="AB3" t="s">
        <v>2</v>
      </c>
      <c r="AC3" t="s">
        <v>2</v>
      </c>
      <c r="AD3" t="s">
        <v>2</v>
      </c>
      <c r="AE3" t="s">
        <v>11</v>
      </c>
      <c r="AF3" t="s">
        <v>2</v>
      </c>
      <c r="AG3" t="s">
        <v>12</v>
      </c>
      <c r="AH3" t="s">
        <v>13</v>
      </c>
      <c r="AI3" t="s">
        <v>2</v>
      </c>
      <c r="AJ3" t="s">
        <v>2</v>
      </c>
      <c r="AK3" t="s">
        <v>14</v>
      </c>
      <c r="AL3" t="s">
        <v>15</v>
      </c>
      <c r="AM3" t="s">
        <v>2</v>
      </c>
      <c r="AN3" t="s">
        <v>2</v>
      </c>
      <c r="AO3" t="s">
        <v>16</v>
      </c>
    </row>
    <row r="4" spans="1:4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38</v>
      </c>
      <c r="AM4" t="s">
        <v>39</v>
      </c>
      <c r="AN4" t="s">
        <v>40</v>
      </c>
      <c r="AO4" t="s">
        <v>41</v>
      </c>
    </row>
    <row r="5" spans="1:41" x14ac:dyDescent="0.25">
      <c r="A5">
        <v>6</v>
      </c>
      <c r="B5">
        <v>2014</v>
      </c>
      <c r="C5">
        <v>0</v>
      </c>
      <c r="D5">
        <v>0</v>
      </c>
      <c r="E5">
        <v>136176.06536279499</v>
      </c>
      <c r="F5">
        <v>598349.37933746295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1375.51571496883</v>
      </c>
      <c r="O5">
        <v>123796.424596232</v>
      </c>
      <c r="P5">
        <v>436038.51471182698</v>
      </c>
      <c r="Q5">
        <v>0</v>
      </c>
      <c r="R5">
        <v>36.924058993883897</v>
      </c>
      <c r="S5" t="s">
        <v>42</v>
      </c>
      <c r="T5">
        <v>36.410494607156203</v>
      </c>
      <c r="U5">
        <v>876706.55034914101</v>
      </c>
      <c r="V5">
        <v>498292.31490082003</v>
      </c>
      <c r="W5">
        <v>220382.834794197</v>
      </c>
      <c r="X5">
        <v>696023.32115487801</v>
      </c>
      <c r="Y5">
        <v>775640.48636074504</v>
      </c>
      <c r="Z5">
        <v>365275.87388234597</v>
      </c>
      <c r="AA5">
        <v>0</v>
      </c>
      <c r="AB5">
        <v>876706.55034914101</v>
      </c>
      <c r="AC5">
        <v>1374998.86524997</v>
      </c>
      <c r="AD5">
        <v>89142.9630005941</v>
      </c>
      <c r="AE5">
        <v>7.6077885952712103</v>
      </c>
      <c r="AF5">
        <v>12</v>
      </c>
      <c r="AG5">
        <v>1374998.86524997</v>
      </c>
      <c r="AH5">
        <v>28.332963984616999</v>
      </c>
      <c r="AI5" t="s">
        <v>42</v>
      </c>
      <c r="AJ5">
        <v>27.8086302178497</v>
      </c>
      <c r="AK5">
        <v>734525.44470024796</v>
      </c>
      <c r="AL5">
        <v>561210.45502302598</v>
      </c>
      <c r="AM5">
        <v>0</v>
      </c>
      <c r="AN5">
        <v>561210.45502302598</v>
      </c>
      <c r="AO5">
        <v>16.295180990375499</v>
      </c>
    </row>
    <row r="6" spans="1:41" x14ac:dyDescent="0.25">
      <c r="A6">
        <v>7</v>
      </c>
      <c r="B6">
        <v>2014</v>
      </c>
      <c r="C6">
        <v>0</v>
      </c>
      <c r="D6">
        <v>0</v>
      </c>
      <c r="E6">
        <v>83906.464435216796</v>
      </c>
      <c r="F6">
        <v>334250.34216589399</v>
      </c>
      <c r="G6">
        <v>0</v>
      </c>
      <c r="H6">
        <v>0</v>
      </c>
      <c r="I6">
        <v>0</v>
      </c>
      <c r="J6">
        <v>0</v>
      </c>
      <c r="K6">
        <v>90784.044658467596</v>
      </c>
      <c r="L6">
        <v>0</v>
      </c>
      <c r="M6">
        <v>0</v>
      </c>
      <c r="N6">
        <v>34387.895454688602</v>
      </c>
      <c r="O6">
        <v>211829.43554340801</v>
      </c>
      <c r="P6">
        <v>427785.42016685399</v>
      </c>
      <c r="Q6">
        <v>0</v>
      </c>
      <c r="R6">
        <v>36.659491548653399</v>
      </c>
      <c r="S6">
        <v>36.514449045098097</v>
      </c>
      <c r="T6">
        <v>42.498067934832598</v>
      </c>
      <c r="U6">
        <v>921949.55757111602</v>
      </c>
      <c r="V6">
        <v>398192.79147188499</v>
      </c>
      <c r="W6">
        <v>83174.604381683603</v>
      </c>
      <c r="X6">
        <v>611624.76841775898</v>
      </c>
      <c r="Y6">
        <v>748832.99883033102</v>
      </c>
      <c r="Z6">
        <v>223825.93085497001</v>
      </c>
      <c r="AA6">
        <v>0</v>
      </c>
      <c r="AB6">
        <v>921949.55757111602</v>
      </c>
      <c r="AC6">
        <v>1320142.34904298</v>
      </c>
      <c r="AD6">
        <v>613.56495715033202</v>
      </c>
      <c r="AE6">
        <v>6.5645161290322598</v>
      </c>
      <c r="AF6">
        <v>12</v>
      </c>
      <c r="AG6">
        <v>1320142.34904298</v>
      </c>
      <c r="AH6">
        <v>28.3329744473576</v>
      </c>
      <c r="AI6">
        <v>19.289782899452302</v>
      </c>
      <c r="AJ6">
        <v>27.480415397740199</v>
      </c>
      <c r="AK6">
        <v>1152682.2513013501</v>
      </c>
      <c r="AL6">
        <v>1325997.2508464099</v>
      </c>
      <c r="AM6">
        <v>90784.044658467596</v>
      </c>
      <c r="AN6">
        <v>1235213.20618794</v>
      </c>
      <c r="AO6">
        <v>68.784917833577694</v>
      </c>
    </row>
    <row r="7" spans="1:41" x14ac:dyDescent="0.25">
      <c r="A7">
        <v>8</v>
      </c>
      <c r="B7">
        <v>2014</v>
      </c>
      <c r="C7">
        <v>0</v>
      </c>
      <c r="D7">
        <v>0</v>
      </c>
      <c r="E7">
        <v>319119.67062032799</v>
      </c>
      <c r="F7">
        <v>181568.08721335899</v>
      </c>
      <c r="G7">
        <v>0</v>
      </c>
      <c r="H7">
        <v>0</v>
      </c>
      <c r="I7">
        <v>0</v>
      </c>
      <c r="J7">
        <v>0</v>
      </c>
      <c r="K7">
        <v>348005.50030198699</v>
      </c>
      <c r="L7">
        <v>0</v>
      </c>
      <c r="M7">
        <v>0</v>
      </c>
      <c r="N7">
        <v>145804.676753682</v>
      </c>
      <c r="O7">
        <v>19257.221603858801</v>
      </c>
      <c r="P7">
        <v>242090.78400232201</v>
      </c>
      <c r="Q7">
        <v>0</v>
      </c>
      <c r="R7">
        <v>38.789012069495001</v>
      </c>
      <c r="S7">
        <v>35.625246518743801</v>
      </c>
      <c r="T7">
        <v>39.563169932688702</v>
      </c>
      <c r="U7">
        <v>846348.61919986003</v>
      </c>
      <c r="V7">
        <v>454464.34292847401</v>
      </c>
      <c r="W7">
        <v>38217.066542870401</v>
      </c>
      <c r="X7">
        <v>676149.12073098496</v>
      </c>
      <c r="Y7">
        <v>721106.65856997203</v>
      </c>
      <c r="Z7">
        <v>146772.38072759399</v>
      </c>
      <c r="AA7">
        <v>0</v>
      </c>
      <c r="AB7">
        <v>846348.61919986003</v>
      </c>
      <c r="AC7">
        <v>1300812.96212829</v>
      </c>
      <c r="AD7">
        <v>704.74760123430701</v>
      </c>
      <c r="AE7">
        <v>6.7043010752688197</v>
      </c>
      <c r="AF7">
        <v>12</v>
      </c>
      <c r="AG7">
        <v>1300812.96212829</v>
      </c>
      <c r="AH7">
        <v>28.332968783925001</v>
      </c>
      <c r="AI7">
        <v>19.289780221943101</v>
      </c>
      <c r="AJ7">
        <v>27.475985531041299</v>
      </c>
      <c r="AK7">
        <v>1653370.00913502</v>
      </c>
      <c r="AL7">
        <v>2081155.4335082399</v>
      </c>
      <c r="AM7">
        <v>438789.54496045399</v>
      </c>
      <c r="AN7">
        <v>1642365.88854779</v>
      </c>
      <c r="AO7">
        <v>107.30932898453</v>
      </c>
    </row>
    <row r="8" spans="1:41" x14ac:dyDescent="0.25">
      <c r="A8">
        <v>9</v>
      </c>
      <c r="B8">
        <v>2014</v>
      </c>
      <c r="C8">
        <v>0</v>
      </c>
      <c r="D8">
        <v>0</v>
      </c>
      <c r="E8">
        <v>125171.93927508401</v>
      </c>
      <c r="F8">
        <v>592847.31989915902</v>
      </c>
      <c r="G8">
        <v>0</v>
      </c>
      <c r="H8">
        <v>0</v>
      </c>
      <c r="I8">
        <v>0</v>
      </c>
      <c r="J8">
        <v>248968.36354556901</v>
      </c>
      <c r="K8">
        <v>331927.43512581702</v>
      </c>
      <c r="L8">
        <v>0</v>
      </c>
      <c r="M8">
        <v>0</v>
      </c>
      <c r="N8">
        <v>22008.253374851301</v>
      </c>
      <c r="O8">
        <v>316368.63853576098</v>
      </c>
      <c r="P8">
        <v>0</v>
      </c>
      <c r="Q8">
        <v>0</v>
      </c>
      <c r="R8">
        <v>35.844052428744597</v>
      </c>
      <c r="S8">
        <v>31.712580321051501</v>
      </c>
      <c r="T8">
        <v>40.052712822284398</v>
      </c>
      <c r="U8">
        <v>853778.32203585003</v>
      </c>
      <c r="V8">
        <v>559255.08229729906</v>
      </c>
      <c r="W8">
        <v>261926.692478007</v>
      </c>
      <c r="X8">
        <v>927645.440532982</v>
      </c>
      <c r="Y8">
        <v>703935.81459728698</v>
      </c>
      <c r="Z8">
        <v>176507.38435671301</v>
      </c>
      <c r="AA8">
        <v>0</v>
      </c>
      <c r="AB8">
        <v>853778.32203585003</v>
      </c>
      <c r="AC8">
        <v>1413033.40433313</v>
      </c>
      <c r="AD8">
        <v>727.72437940903205</v>
      </c>
      <c r="AE8">
        <v>8.4194444444444407</v>
      </c>
      <c r="AF8">
        <v>12</v>
      </c>
      <c r="AG8">
        <v>1413033.40433313</v>
      </c>
      <c r="AH8">
        <v>28.3329715640321</v>
      </c>
      <c r="AI8">
        <v>19.289778216807498</v>
      </c>
      <c r="AJ8">
        <v>28.937834881316999</v>
      </c>
      <c r="AK8">
        <v>2371389.2683095401</v>
      </c>
      <c r="AL8">
        <v>3000428.1240901998</v>
      </c>
      <c r="AM8">
        <v>1019685.34363181</v>
      </c>
      <c r="AN8">
        <v>1980742.78045838</v>
      </c>
      <c r="AO8">
        <v>113.99270441252899</v>
      </c>
    </row>
    <row r="9" spans="1:41" x14ac:dyDescent="0.25">
      <c r="A9">
        <v>10</v>
      </c>
      <c r="B9">
        <v>2014</v>
      </c>
      <c r="C9">
        <v>0</v>
      </c>
      <c r="D9">
        <v>0</v>
      </c>
      <c r="E9">
        <v>50894.0861721131</v>
      </c>
      <c r="F9">
        <v>337001.37637610501</v>
      </c>
      <c r="G9">
        <v>0</v>
      </c>
      <c r="H9">
        <v>0</v>
      </c>
      <c r="I9">
        <v>0</v>
      </c>
      <c r="J9">
        <v>0</v>
      </c>
      <c r="K9">
        <v>280640.22631233197</v>
      </c>
      <c r="L9">
        <v>0</v>
      </c>
      <c r="M9">
        <v>0</v>
      </c>
      <c r="N9">
        <v>103163.686364065</v>
      </c>
      <c r="O9">
        <v>256144.94990517301</v>
      </c>
      <c r="P9">
        <v>159699.57954949801</v>
      </c>
      <c r="Q9">
        <v>0</v>
      </c>
      <c r="R9">
        <v>46.082850454633302</v>
      </c>
      <c r="S9">
        <v>36.312503156583404</v>
      </c>
      <c r="T9">
        <v>40.916249534635199</v>
      </c>
      <c r="U9">
        <v>939644.57610625494</v>
      </c>
      <c r="V9">
        <v>422456.46094913501</v>
      </c>
      <c r="W9">
        <v>87257.928573391502</v>
      </c>
      <c r="X9">
        <v>611152.83512159204</v>
      </c>
      <c r="Y9">
        <v>785821.59902569605</v>
      </c>
      <c r="Z9">
        <v>202554.58022055301</v>
      </c>
      <c r="AA9">
        <v>0</v>
      </c>
      <c r="AB9">
        <v>939644.57610625494</v>
      </c>
      <c r="AC9">
        <v>1362101.03705525</v>
      </c>
      <c r="AD9">
        <v>590.85473887576097</v>
      </c>
      <c r="AE9">
        <v>6.7204301075268802</v>
      </c>
      <c r="AF9">
        <v>12</v>
      </c>
      <c r="AG9">
        <v>1362101.03705525</v>
      </c>
      <c r="AH9">
        <v>28.332975478751901</v>
      </c>
      <c r="AI9">
        <v>19.289777245740002</v>
      </c>
      <c r="AJ9">
        <v>26.928363161514401</v>
      </c>
      <c r="AK9">
        <v>2759284.7308582398</v>
      </c>
      <c r="AL9">
        <v>3800076.5662216898</v>
      </c>
      <c r="AM9">
        <v>1300325.56994415</v>
      </c>
      <c r="AN9">
        <v>2499750.99627754</v>
      </c>
      <c r="AO9">
        <v>238.502715465514</v>
      </c>
    </row>
    <row r="10" spans="1:41" x14ac:dyDescent="0.25">
      <c r="A10">
        <v>11</v>
      </c>
      <c r="B10">
        <v>2014</v>
      </c>
      <c r="C10">
        <v>0</v>
      </c>
      <c r="D10">
        <v>0</v>
      </c>
      <c r="E10">
        <v>248968.36379470499</v>
      </c>
      <c r="F10">
        <v>445667.12438530201</v>
      </c>
      <c r="G10">
        <v>0</v>
      </c>
      <c r="H10">
        <v>0</v>
      </c>
      <c r="I10">
        <v>0</v>
      </c>
      <c r="J10">
        <v>61898.212040005703</v>
      </c>
      <c r="K10">
        <v>361526.18580961</v>
      </c>
      <c r="L10">
        <v>0</v>
      </c>
      <c r="M10">
        <v>0</v>
      </c>
      <c r="N10">
        <v>16506.189869859601</v>
      </c>
      <c r="O10">
        <v>111443.241692693</v>
      </c>
      <c r="P10">
        <v>342935.52156190301</v>
      </c>
      <c r="Q10">
        <v>0</v>
      </c>
      <c r="R10">
        <v>39.238648922705998</v>
      </c>
      <c r="S10">
        <v>29.532872919890401</v>
      </c>
      <c r="T10">
        <v>35.822435213511902</v>
      </c>
      <c r="U10">
        <v>850566.74438104301</v>
      </c>
      <c r="V10">
        <v>542259.98787760094</v>
      </c>
      <c r="W10">
        <v>284036.58648926503</v>
      </c>
      <c r="X10">
        <v>867382.44141568302</v>
      </c>
      <c r="Y10">
        <v>670603.78349923599</v>
      </c>
      <c r="Z10">
        <v>185851.508910948</v>
      </c>
      <c r="AA10">
        <v>0</v>
      </c>
      <c r="AB10">
        <v>850566.74438104301</v>
      </c>
      <c r="AC10">
        <v>1392826.73225861</v>
      </c>
      <c r="AD10">
        <v>662.27881553510497</v>
      </c>
      <c r="AE10">
        <v>8.4222222222222207</v>
      </c>
      <c r="AF10">
        <v>12</v>
      </c>
      <c r="AG10">
        <v>1392826.73225861</v>
      </c>
      <c r="AH10">
        <v>28.3329653318469</v>
      </c>
      <c r="AI10">
        <v>19.2897783726585</v>
      </c>
      <c r="AJ10">
        <v>26.074667343100401</v>
      </c>
      <c r="AK10">
        <v>3453920.21903869</v>
      </c>
      <c r="AL10">
        <v>4694385.9171963399</v>
      </c>
      <c r="AM10">
        <v>1723749.9677937599</v>
      </c>
      <c r="AN10">
        <v>2970635.94940258</v>
      </c>
      <c r="AO10">
        <v>258.346209664502</v>
      </c>
    </row>
    <row r="11" spans="1:41" x14ac:dyDescent="0.25">
      <c r="A11">
        <v>12</v>
      </c>
      <c r="B11">
        <v>2014</v>
      </c>
      <c r="C11">
        <v>0</v>
      </c>
      <c r="D11">
        <v>0</v>
      </c>
      <c r="E11">
        <v>55020.632449498997</v>
      </c>
      <c r="F11">
        <v>321870.70169356</v>
      </c>
      <c r="G11">
        <v>0</v>
      </c>
      <c r="H11">
        <v>0</v>
      </c>
      <c r="I11">
        <v>0</v>
      </c>
      <c r="J11">
        <v>31636.8639940678</v>
      </c>
      <c r="K11">
        <v>477303.99034217501</v>
      </c>
      <c r="L11">
        <v>0</v>
      </c>
      <c r="M11">
        <v>0</v>
      </c>
      <c r="N11">
        <v>64725.827777062899</v>
      </c>
      <c r="O11">
        <v>200663.097935225</v>
      </c>
      <c r="P11">
        <v>88456.622314607099</v>
      </c>
      <c r="Q11">
        <v>0</v>
      </c>
      <c r="R11">
        <v>38.855617282406698</v>
      </c>
      <c r="S11">
        <v>30.381476250169801</v>
      </c>
      <c r="T11">
        <v>43.7864640977539</v>
      </c>
      <c r="U11">
        <v>938041.91124809196</v>
      </c>
      <c r="V11">
        <v>410422.97810482001</v>
      </c>
      <c r="W11">
        <v>174904.290035313</v>
      </c>
      <c r="X11">
        <v>657861.31081748195</v>
      </c>
      <c r="Y11">
        <v>766993.60727063403</v>
      </c>
      <c r="Z11">
        <v>296622.90542558301</v>
      </c>
      <c r="AA11">
        <v>0</v>
      </c>
      <c r="AB11">
        <v>938041.91124809196</v>
      </c>
      <c r="AC11">
        <v>1348464.8893528399</v>
      </c>
      <c r="AD11">
        <v>875.949300180205</v>
      </c>
      <c r="AE11">
        <v>6.5833333333333304</v>
      </c>
      <c r="AF11">
        <v>12</v>
      </c>
      <c r="AG11">
        <v>1348464.8893528399</v>
      </c>
      <c r="AH11">
        <v>28.332973177166402</v>
      </c>
      <c r="AI11">
        <v>19.285337170622402</v>
      </c>
      <c r="AJ11">
        <v>26.259907832354699</v>
      </c>
      <c r="AK11">
        <v>3830811.5531818098</v>
      </c>
      <c r="AL11">
        <v>5557172.31956001</v>
      </c>
      <c r="AM11">
        <v>2232690.8221300999</v>
      </c>
      <c r="AN11">
        <v>3324481.4974299101</v>
      </c>
      <c r="AO11">
        <v>299.24610916829499</v>
      </c>
    </row>
    <row r="12" spans="1:41" x14ac:dyDescent="0.25">
      <c r="A12">
        <v>1</v>
      </c>
      <c r="B12">
        <v>2015</v>
      </c>
      <c r="C12">
        <v>0</v>
      </c>
      <c r="D12">
        <v>0</v>
      </c>
      <c r="E12">
        <v>129298.48756347199</v>
      </c>
      <c r="F12">
        <v>532324.62116801005</v>
      </c>
      <c r="G12">
        <v>0</v>
      </c>
      <c r="H12">
        <v>0</v>
      </c>
      <c r="I12">
        <v>0</v>
      </c>
      <c r="J12">
        <v>61898.212040006802</v>
      </c>
      <c r="K12">
        <v>0</v>
      </c>
      <c r="L12">
        <v>0</v>
      </c>
      <c r="M12">
        <v>0</v>
      </c>
      <c r="N12">
        <v>0</v>
      </c>
      <c r="O12">
        <v>237964.236291473</v>
      </c>
      <c r="P12">
        <v>353856.22757792799</v>
      </c>
      <c r="Q12">
        <v>0</v>
      </c>
      <c r="R12">
        <v>40.034960075820997</v>
      </c>
      <c r="S12">
        <v>26.748847645655701</v>
      </c>
      <c r="T12">
        <v>41.877632439347103</v>
      </c>
      <c r="U12">
        <v>921253.54948001297</v>
      </c>
      <c r="V12">
        <v>432027.282285897</v>
      </c>
      <c r="W12">
        <v>136984.548805914</v>
      </c>
      <c r="X12">
        <v>740199.31833630998</v>
      </c>
      <c r="Y12">
        <v>778119.05956486298</v>
      </c>
      <c r="Z12">
        <v>255198.218525153</v>
      </c>
      <c r="AA12">
        <v>0</v>
      </c>
      <c r="AB12">
        <v>921253.54948001297</v>
      </c>
      <c r="AC12">
        <v>1353280.83176578</v>
      </c>
      <c r="AD12">
        <v>544.01644211624205</v>
      </c>
      <c r="AE12">
        <v>7.5013440860215104</v>
      </c>
      <c r="AF12">
        <v>12</v>
      </c>
      <c r="AG12">
        <v>1353280.83176578</v>
      </c>
      <c r="AH12">
        <v>28.332973225023999</v>
      </c>
      <c r="AI12">
        <v>19.2897846424421</v>
      </c>
      <c r="AJ12">
        <v>27.620090615855599</v>
      </c>
      <c r="AK12">
        <v>4492434.6619130801</v>
      </c>
      <c r="AL12">
        <v>6210890.9954702295</v>
      </c>
      <c r="AM12">
        <v>2294589.0341701801</v>
      </c>
      <c r="AN12">
        <v>3916301.9613000499</v>
      </c>
      <c r="AO12">
        <v>416.25289090471199</v>
      </c>
    </row>
    <row r="13" spans="1:41" x14ac:dyDescent="0.25">
      <c r="A13">
        <v>2</v>
      </c>
      <c r="B13">
        <v>2015</v>
      </c>
      <c r="C13">
        <v>0</v>
      </c>
      <c r="D13">
        <v>0</v>
      </c>
      <c r="E13">
        <v>83906.464435208603</v>
      </c>
      <c r="F13">
        <v>165061.899916564</v>
      </c>
      <c r="G13">
        <v>0</v>
      </c>
      <c r="H13">
        <v>0</v>
      </c>
      <c r="I13">
        <v>11004.1269006891</v>
      </c>
      <c r="J13">
        <v>158184.31940775001</v>
      </c>
      <c r="K13">
        <v>192860.33479151499</v>
      </c>
      <c r="L13">
        <v>0</v>
      </c>
      <c r="M13">
        <v>0</v>
      </c>
      <c r="N13">
        <v>0</v>
      </c>
      <c r="O13">
        <v>66024.759784651993</v>
      </c>
      <c r="P13">
        <v>143087.791240088</v>
      </c>
      <c r="Q13">
        <v>0</v>
      </c>
      <c r="R13">
        <v>45.149832694972098</v>
      </c>
      <c r="S13">
        <v>33.315485319489603</v>
      </c>
      <c r="T13">
        <v>111.849514730557</v>
      </c>
      <c r="U13">
        <v>687286.90751558903</v>
      </c>
      <c r="V13">
        <v>263556.68583754601</v>
      </c>
      <c r="W13">
        <v>6000.0000002340003</v>
      </c>
      <c r="X13">
        <v>407200.60832952301</v>
      </c>
      <c r="Y13">
        <v>538185.15713471395</v>
      </c>
      <c r="Z13">
        <v>61625.569978001797</v>
      </c>
      <c r="AA13">
        <v>0</v>
      </c>
      <c r="AB13">
        <v>687286.90751558903</v>
      </c>
      <c r="AC13">
        <v>950843.59335294901</v>
      </c>
      <c r="AD13">
        <v>385.71432590696202</v>
      </c>
      <c r="AE13">
        <v>4.8675595238095202</v>
      </c>
      <c r="AF13">
        <v>12</v>
      </c>
      <c r="AG13">
        <v>950843.59335294901</v>
      </c>
      <c r="AH13">
        <v>28.332972848274899</v>
      </c>
      <c r="AI13">
        <v>19.289777269204901</v>
      </c>
      <c r="AJ13">
        <v>27.368818254744799</v>
      </c>
      <c r="AK13">
        <v>4741403.0262645101</v>
      </c>
      <c r="AL13">
        <v>6782052.3275955599</v>
      </c>
      <c r="AM13">
        <v>2656637.8152705701</v>
      </c>
      <c r="AN13">
        <v>4125414.5123249898</v>
      </c>
      <c r="AO13">
        <v>583.90604724576201</v>
      </c>
    </row>
    <row r="14" spans="1:41" x14ac:dyDescent="0.25">
      <c r="A14">
        <v>3</v>
      </c>
      <c r="B14">
        <v>2015</v>
      </c>
      <c r="C14">
        <v>0</v>
      </c>
      <c r="D14">
        <v>0</v>
      </c>
      <c r="E14">
        <v>310866.57404352102</v>
      </c>
      <c r="F14">
        <v>463548.82878759399</v>
      </c>
      <c r="G14">
        <v>0</v>
      </c>
      <c r="H14">
        <v>0</v>
      </c>
      <c r="I14">
        <v>0</v>
      </c>
      <c r="J14">
        <v>0</v>
      </c>
      <c r="K14">
        <v>484216.56909966399</v>
      </c>
      <c r="L14">
        <v>0</v>
      </c>
      <c r="M14">
        <v>0</v>
      </c>
      <c r="N14">
        <v>1375.5157149689201</v>
      </c>
      <c r="O14">
        <v>0</v>
      </c>
      <c r="P14">
        <v>237964.23494952801</v>
      </c>
      <c r="Q14">
        <v>0</v>
      </c>
      <c r="R14">
        <v>37.238775096291697</v>
      </c>
      <c r="S14">
        <v>28.5029570088954</v>
      </c>
      <c r="T14">
        <v>37.162510105292696</v>
      </c>
      <c r="U14">
        <v>856804.474127586</v>
      </c>
      <c r="V14">
        <v>503475.81314140302</v>
      </c>
      <c r="W14">
        <v>143897.925011099</v>
      </c>
      <c r="X14">
        <v>857334.13067522703</v>
      </c>
      <c r="Y14">
        <v>719436.20566341805</v>
      </c>
      <c r="Z14">
        <v>144707.33899101199</v>
      </c>
      <c r="AA14">
        <v>0</v>
      </c>
      <c r="AB14">
        <v>856804.474127586</v>
      </c>
      <c r="AC14">
        <v>1360280.28726882</v>
      </c>
      <c r="AD14">
        <v>825.85004721624398</v>
      </c>
      <c r="AE14">
        <v>7.6962365591397903</v>
      </c>
      <c r="AF14">
        <v>12</v>
      </c>
      <c r="AG14">
        <v>1360280.28726882</v>
      </c>
      <c r="AH14">
        <v>28.332968067261401</v>
      </c>
      <c r="AI14">
        <v>19.2853465431836</v>
      </c>
      <c r="AJ14">
        <v>28.5811759973694</v>
      </c>
      <c r="AK14">
        <v>5515818.42909454</v>
      </c>
      <c r="AL14">
        <v>7505608.6473596999</v>
      </c>
      <c r="AM14">
        <v>3140854.38437032</v>
      </c>
      <c r="AN14">
        <v>4364754.2629893897</v>
      </c>
      <c r="AO14">
        <v>640.07887305354302</v>
      </c>
    </row>
    <row r="15" spans="1:41" x14ac:dyDescent="0.25">
      <c r="A15">
        <v>4</v>
      </c>
      <c r="B15">
        <v>2015</v>
      </c>
      <c r="C15">
        <v>0</v>
      </c>
      <c r="D15">
        <v>0</v>
      </c>
      <c r="E15">
        <v>248968.36379470601</v>
      </c>
      <c r="F15">
        <v>343878.95291991101</v>
      </c>
      <c r="G15">
        <v>0</v>
      </c>
      <c r="H15">
        <v>0</v>
      </c>
      <c r="I15">
        <v>0</v>
      </c>
      <c r="J15">
        <v>0</v>
      </c>
      <c r="K15">
        <v>374140.30175025598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40.538332990433801</v>
      </c>
      <c r="S15">
        <v>29.942570065102402</v>
      </c>
      <c r="T15" t="s">
        <v>42</v>
      </c>
      <c r="U15">
        <v>774974.82396557997</v>
      </c>
      <c r="V15">
        <v>336104.91919804702</v>
      </c>
      <c r="W15">
        <v>0</v>
      </c>
      <c r="X15">
        <v>481552.78448520403</v>
      </c>
      <c r="Y15">
        <v>625450.70949568704</v>
      </c>
      <c r="Z15">
        <v>133310.83039551601</v>
      </c>
      <c r="AA15">
        <v>0</v>
      </c>
      <c r="AB15">
        <v>774974.82396557997</v>
      </c>
      <c r="AC15">
        <v>1111079.74316354</v>
      </c>
      <c r="AD15">
        <v>707.67049704531905</v>
      </c>
      <c r="AE15">
        <v>5.5111111111111102</v>
      </c>
      <c r="AF15">
        <v>11</v>
      </c>
      <c r="AG15">
        <v>1111079.74316354</v>
      </c>
      <c r="AH15">
        <v>28.332963900811599</v>
      </c>
      <c r="AI15">
        <v>19.289776929344999</v>
      </c>
      <c r="AJ15" t="s">
        <v>42</v>
      </c>
      <c r="AK15">
        <v>6108665.7458084198</v>
      </c>
      <c r="AL15">
        <v>7879748.9491099603</v>
      </c>
      <c r="AM15">
        <v>3514994.6861205702</v>
      </c>
      <c r="AN15">
        <v>4364754.2629893897</v>
      </c>
      <c r="AO15">
        <v>644.70827626162998</v>
      </c>
    </row>
    <row r="16" spans="1:41" x14ac:dyDescent="0.25">
      <c r="A16">
        <v>5</v>
      </c>
      <c r="B16">
        <v>2015</v>
      </c>
      <c r="C16">
        <v>0</v>
      </c>
      <c r="D16">
        <v>0</v>
      </c>
      <c r="E16">
        <v>218707.01504253101</v>
      </c>
      <c r="F16">
        <v>174690.51066982499</v>
      </c>
      <c r="G16">
        <v>0</v>
      </c>
      <c r="H16">
        <v>0</v>
      </c>
      <c r="I16">
        <v>0</v>
      </c>
      <c r="J16">
        <v>0</v>
      </c>
      <c r="K16">
        <v>361760.661435285</v>
      </c>
      <c r="L16">
        <v>0</v>
      </c>
      <c r="M16">
        <v>0</v>
      </c>
      <c r="N16">
        <v>44016.506104587097</v>
      </c>
      <c r="O16">
        <v>20632.737432704202</v>
      </c>
      <c r="P16">
        <v>455023.91999646003</v>
      </c>
      <c r="Q16">
        <v>0</v>
      </c>
      <c r="R16">
        <v>34.415094905699803</v>
      </c>
      <c r="S16">
        <v>28.047336020905998</v>
      </c>
      <c r="T16">
        <v>40.790235144461498</v>
      </c>
      <c r="U16">
        <v>837781.56089456601</v>
      </c>
      <c r="V16">
        <v>436869.78981083998</v>
      </c>
      <c r="W16">
        <v>0</v>
      </c>
      <c r="X16">
        <v>664460.90370411798</v>
      </c>
      <c r="Y16">
        <v>664460.90370312904</v>
      </c>
      <c r="Z16">
        <v>75467.620468269801</v>
      </c>
      <c r="AA16">
        <v>0</v>
      </c>
      <c r="AB16">
        <v>837781.56089456601</v>
      </c>
      <c r="AC16">
        <v>1274651.3507053901</v>
      </c>
      <c r="AD16">
        <v>469.53877820894598</v>
      </c>
      <c r="AE16">
        <v>6.6814516129032304</v>
      </c>
      <c r="AF16">
        <v>12</v>
      </c>
      <c r="AG16">
        <v>1274651.3507053901</v>
      </c>
      <c r="AH16">
        <v>28.3329650983978</v>
      </c>
      <c r="AI16">
        <v>19.285336146240301</v>
      </c>
      <c r="AJ16">
        <v>27.540005151531702</v>
      </c>
      <c r="AK16">
        <v>6502063.27152061</v>
      </c>
      <c r="AL16">
        <v>8761182.7740781698</v>
      </c>
      <c r="AM16">
        <v>3876755.3475558599</v>
      </c>
      <c r="AN16">
        <v>4884427.4265223099</v>
      </c>
      <c r="AO16">
        <v>645.59023704377296</v>
      </c>
    </row>
    <row r="18" spans="1:41" x14ac:dyDescent="0.25">
      <c r="A18" t="s">
        <v>48</v>
      </c>
    </row>
    <row r="20" spans="1:41" x14ac:dyDescent="0.25">
      <c r="A20" t="s">
        <v>1</v>
      </c>
      <c r="B20" t="s">
        <v>2</v>
      </c>
      <c r="C20" t="s">
        <v>3</v>
      </c>
      <c r="D20" t="s">
        <v>2</v>
      </c>
      <c r="E20" t="s">
        <v>2</v>
      </c>
      <c r="F20" t="s">
        <v>2</v>
      </c>
      <c r="G20" t="s">
        <v>2</v>
      </c>
      <c r="H20" t="s">
        <v>4</v>
      </c>
      <c r="I20" t="s">
        <v>2</v>
      </c>
      <c r="J20" t="s">
        <v>2</v>
      </c>
      <c r="K20" t="s">
        <v>2</v>
      </c>
      <c r="L20" t="s">
        <v>2</v>
      </c>
      <c r="M20" t="s">
        <v>5</v>
      </c>
      <c r="N20" t="s">
        <v>2</v>
      </c>
      <c r="O20" t="s">
        <v>2</v>
      </c>
      <c r="P20" t="s">
        <v>2</v>
      </c>
      <c r="Q20" t="s">
        <v>2</v>
      </c>
      <c r="R20" t="s">
        <v>6</v>
      </c>
      <c r="S20" t="s">
        <v>2</v>
      </c>
      <c r="T20" t="s">
        <v>2</v>
      </c>
      <c r="U20" t="s">
        <v>7</v>
      </c>
      <c r="V20" t="s">
        <v>8</v>
      </c>
      <c r="W20" t="s">
        <v>9</v>
      </c>
      <c r="X20" t="s">
        <v>2</v>
      </c>
      <c r="Y20" t="s">
        <v>2</v>
      </c>
      <c r="Z20" t="s">
        <v>2</v>
      </c>
      <c r="AA20" t="s">
        <v>10</v>
      </c>
      <c r="AB20" t="s">
        <v>2</v>
      </c>
      <c r="AC20" t="s">
        <v>2</v>
      </c>
      <c r="AD20" t="s">
        <v>2</v>
      </c>
      <c r="AE20" t="s">
        <v>11</v>
      </c>
      <c r="AF20" t="s">
        <v>2</v>
      </c>
      <c r="AG20" t="s">
        <v>12</v>
      </c>
      <c r="AH20" t="s">
        <v>13</v>
      </c>
      <c r="AI20" t="s">
        <v>2</v>
      </c>
      <c r="AJ20" t="s">
        <v>2</v>
      </c>
      <c r="AK20" t="s">
        <v>14</v>
      </c>
      <c r="AL20" t="s">
        <v>15</v>
      </c>
      <c r="AM20" t="s">
        <v>2</v>
      </c>
      <c r="AN20" t="s">
        <v>2</v>
      </c>
      <c r="AO20" t="s">
        <v>16</v>
      </c>
    </row>
    <row r="21" spans="1:41" x14ac:dyDescent="0.25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19</v>
      </c>
      <c r="N21" t="s">
        <v>20</v>
      </c>
      <c r="O21" t="s">
        <v>21</v>
      </c>
      <c r="P21" t="s">
        <v>22</v>
      </c>
      <c r="Q21" t="s">
        <v>23</v>
      </c>
      <c r="R21" t="s">
        <v>24</v>
      </c>
      <c r="S21" t="s">
        <v>25</v>
      </c>
      <c r="T21" t="s">
        <v>26</v>
      </c>
      <c r="U21" t="s">
        <v>27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  <c r="AA21" t="s">
        <v>28</v>
      </c>
      <c r="AB21" t="s">
        <v>29</v>
      </c>
      <c r="AC21" t="s">
        <v>30</v>
      </c>
      <c r="AD21" t="s">
        <v>31</v>
      </c>
      <c r="AE21" t="s">
        <v>32</v>
      </c>
      <c r="AF21" t="s">
        <v>33</v>
      </c>
      <c r="AG21" t="s">
        <v>34</v>
      </c>
      <c r="AH21" t="s">
        <v>35</v>
      </c>
      <c r="AI21" t="s">
        <v>36</v>
      </c>
      <c r="AJ21" t="s">
        <v>37</v>
      </c>
      <c r="AK21" t="s">
        <v>38</v>
      </c>
      <c r="AL21" t="s">
        <v>38</v>
      </c>
      <c r="AM21" t="s">
        <v>39</v>
      </c>
      <c r="AN21" t="s">
        <v>40</v>
      </c>
      <c r="AO21" t="s">
        <v>41</v>
      </c>
    </row>
    <row r="22" spans="1:41" x14ac:dyDescent="0.25">
      <c r="A22">
        <v>6</v>
      </c>
      <c r="B22">
        <v>2014</v>
      </c>
      <c r="C22">
        <v>0</v>
      </c>
      <c r="D22">
        <v>0</v>
      </c>
      <c r="E22">
        <v>136176.06536279499</v>
      </c>
      <c r="F22">
        <v>598349.37933746399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1375.51571496883</v>
      </c>
      <c r="O22">
        <v>123796.424596233</v>
      </c>
      <c r="P22">
        <v>436038.51471182698</v>
      </c>
      <c r="Q22">
        <v>0</v>
      </c>
      <c r="R22">
        <v>39.982303253387997</v>
      </c>
      <c r="S22" t="s">
        <v>42</v>
      </c>
      <c r="T22">
        <v>37.113146934770299</v>
      </c>
      <c r="U22">
        <v>1014068.27293168</v>
      </c>
      <c r="V22">
        <v>0</v>
      </c>
      <c r="W22">
        <v>581393.42711219599</v>
      </c>
      <c r="X22">
        <v>1180539.918791</v>
      </c>
      <c r="Y22">
        <v>899146.49167881801</v>
      </c>
      <c r="Z22">
        <v>622317.65234567795</v>
      </c>
      <c r="AA22">
        <v>693.26905781066398</v>
      </c>
      <c r="AB22">
        <v>1014068.27293168</v>
      </c>
      <c r="AC22">
        <v>1013375.00387387</v>
      </c>
      <c r="AD22">
        <v>163.54742220287201</v>
      </c>
      <c r="AE22">
        <v>7.8664812239221096</v>
      </c>
      <c r="AF22">
        <v>12</v>
      </c>
      <c r="AG22">
        <v>1013375.00387387</v>
      </c>
      <c r="AH22">
        <v>28.332964148001999</v>
      </c>
      <c r="AI22" t="s">
        <v>42</v>
      </c>
      <c r="AJ22">
        <v>27.8041932539202</v>
      </c>
      <c r="AK22">
        <v>734525.44470024505</v>
      </c>
      <c r="AL22">
        <v>561210.45502302598</v>
      </c>
      <c r="AM22">
        <v>0</v>
      </c>
      <c r="AN22">
        <v>561210.45502302598</v>
      </c>
      <c r="AO22">
        <v>21.444088401250301</v>
      </c>
    </row>
    <row r="23" spans="1:41" x14ac:dyDescent="0.25">
      <c r="A23">
        <v>7</v>
      </c>
      <c r="B23">
        <v>2014</v>
      </c>
      <c r="C23">
        <v>0</v>
      </c>
      <c r="D23">
        <v>0</v>
      </c>
      <c r="E23">
        <v>83906.464435218004</v>
      </c>
      <c r="F23">
        <v>334250.34216589603</v>
      </c>
      <c r="G23">
        <v>0</v>
      </c>
      <c r="H23">
        <v>0</v>
      </c>
      <c r="I23">
        <v>0</v>
      </c>
      <c r="J23">
        <v>0</v>
      </c>
      <c r="K23">
        <v>90784.044658466999</v>
      </c>
      <c r="L23">
        <v>0</v>
      </c>
      <c r="M23">
        <v>0</v>
      </c>
      <c r="N23">
        <v>34387.895454688602</v>
      </c>
      <c r="O23">
        <v>211829.435543409</v>
      </c>
      <c r="P23">
        <v>427785.42016682797</v>
      </c>
      <c r="Q23">
        <v>0</v>
      </c>
      <c r="R23">
        <v>34.603796874045102</v>
      </c>
      <c r="S23">
        <v>30.187614673432901</v>
      </c>
      <c r="T23">
        <v>43.123138588687397</v>
      </c>
      <c r="U23">
        <v>919940.06472796295</v>
      </c>
      <c r="V23">
        <v>0</v>
      </c>
      <c r="W23">
        <v>844396.96480836696</v>
      </c>
      <c r="X23">
        <v>1039151.5873830999</v>
      </c>
      <c r="Y23">
        <v>776148.04968711606</v>
      </c>
      <c r="Z23">
        <v>841335.45466815296</v>
      </c>
      <c r="AA23">
        <v>0</v>
      </c>
      <c r="AB23">
        <v>919940.06472796295</v>
      </c>
      <c r="AC23">
        <v>920633.33378577605</v>
      </c>
      <c r="AD23">
        <v>119.532238057252</v>
      </c>
      <c r="AE23">
        <v>6.7392473118279597</v>
      </c>
      <c r="AF23">
        <v>12</v>
      </c>
      <c r="AG23">
        <v>920633.33378577605</v>
      </c>
      <c r="AH23">
        <v>28.332966860487002</v>
      </c>
      <c r="AI23">
        <v>19.289784642291998</v>
      </c>
      <c r="AJ23">
        <v>27.8041891073781</v>
      </c>
      <c r="AK23">
        <v>1152682.2513013501</v>
      </c>
      <c r="AL23">
        <v>1325997.2508463799</v>
      </c>
      <c r="AM23">
        <v>90784.044658466999</v>
      </c>
      <c r="AN23">
        <v>1235213.2061879199</v>
      </c>
      <c r="AO23">
        <v>47.502141298732397</v>
      </c>
    </row>
    <row r="24" spans="1:41" x14ac:dyDescent="0.25">
      <c r="A24">
        <v>8</v>
      </c>
      <c r="B24">
        <v>2014</v>
      </c>
      <c r="C24">
        <v>0</v>
      </c>
      <c r="D24">
        <v>0</v>
      </c>
      <c r="E24">
        <v>319119.67062032898</v>
      </c>
      <c r="F24">
        <v>181568.087213361</v>
      </c>
      <c r="G24">
        <v>0</v>
      </c>
      <c r="H24">
        <v>0</v>
      </c>
      <c r="I24">
        <v>0</v>
      </c>
      <c r="J24">
        <v>0</v>
      </c>
      <c r="K24">
        <v>348005.50030198199</v>
      </c>
      <c r="L24">
        <v>0</v>
      </c>
      <c r="M24">
        <v>0</v>
      </c>
      <c r="N24">
        <v>145804.676753682</v>
      </c>
      <c r="O24">
        <v>19257.221603858499</v>
      </c>
      <c r="P24">
        <v>242090.78400232</v>
      </c>
      <c r="Q24">
        <v>0</v>
      </c>
      <c r="R24">
        <v>37.102084818277298</v>
      </c>
      <c r="S24">
        <v>29.297797369686599</v>
      </c>
      <c r="T24">
        <v>39.506957804105902</v>
      </c>
      <c r="U24">
        <v>899769.232403239</v>
      </c>
      <c r="V24">
        <v>0</v>
      </c>
      <c r="W24">
        <v>1200473.67290092</v>
      </c>
      <c r="X24">
        <v>1120357.6885429199</v>
      </c>
      <c r="Y24">
        <v>764280.98044952401</v>
      </c>
      <c r="Z24">
        <v>1198083.18196536</v>
      </c>
      <c r="AA24">
        <v>0</v>
      </c>
      <c r="AB24">
        <v>899769.232403239</v>
      </c>
      <c r="AC24">
        <v>899769.23240323504</v>
      </c>
      <c r="AD24">
        <v>115.636361787933</v>
      </c>
      <c r="AE24">
        <v>6.8669354838709697</v>
      </c>
      <c r="AF24">
        <v>12</v>
      </c>
      <c r="AG24">
        <v>899769.23240323504</v>
      </c>
      <c r="AH24">
        <v>28.3329647939672</v>
      </c>
      <c r="AI24">
        <v>19.289784642291998</v>
      </c>
      <c r="AJ24">
        <v>25.903534094763899</v>
      </c>
      <c r="AK24">
        <v>1653370.00913501</v>
      </c>
      <c r="AL24">
        <v>2081155.4335082099</v>
      </c>
      <c r="AM24">
        <v>438789.54496044898</v>
      </c>
      <c r="AN24">
        <v>1642365.88854776</v>
      </c>
      <c r="AO24">
        <v>55.426733127456899</v>
      </c>
    </row>
    <row r="25" spans="1:41" x14ac:dyDescent="0.25">
      <c r="A25">
        <v>9</v>
      </c>
      <c r="B25">
        <v>2014</v>
      </c>
      <c r="C25">
        <v>0</v>
      </c>
      <c r="D25">
        <v>0</v>
      </c>
      <c r="E25">
        <v>125171.939275086</v>
      </c>
      <c r="F25">
        <v>366921.10606383299</v>
      </c>
      <c r="G25">
        <v>0</v>
      </c>
      <c r="H25">
        <v>0</v>
      </c>
      <c r="I25">
        <v>0</v>
      </c>
      <c r="J25">
        <v>248968.363545567</v>
      </c>
      <c r="K25">
        <v>207100.869848339</v>
      </c>
      <c r="L25">
        <v>0</v>
      </c>
      <c r="M25">
        <v>0</v>
      </c>
      <c r="N25">
        <v>22008.253374851301</v>
      </c>
      <c r="O25">
        <v>13091.3543985261</v>
      </c>
      <c r="P25">
        <v>0</v>
      </c>
      <c r="Q25">
        <v>0</v>
      </c>
      <c r="R25">
        <v>37.202715289276398</v>
      </c>
      <c r="S25">
        <v>29.203516154508801</v>
      </c>
      <c r="T25">
        <v>112.297276654214</v>
      </c>
      <c r="U25">
        <v>579745.73390475602</v>
      </c>
      <c r="V25">
        <v>0</v>
      </c>
      <c r="W25">
        <v>1603623.53759051</v>
      </c>
      <c r="X25">
        <v>864108.57043588802</v>
      </c>
      <c r="Y25">
        <v>460958.70574573299</v>
      </c>
      <c r="Z25">
        <v>1506464.2256350301</v>
      </c>
      <c r="AA25">
        <v>0</v>
      </c>
      <c r="AB25">
        <v>579745.73390475602</v>
      </c>
      <c r="AC25">
        <v>579745.73390474904</v>
      </c>
      <c r="AD25">
        <v>76.230269250606</v>
      </c>
      <c r="AE25">
        <v>5.0736111111111102</v>
      </c>
      <c r="AF25">
        <v>12</v>
      </c>
      <c r="AG25">
        <v>579745.73390474904</v>
      </c>
      <c r="AH25">
        <v>28.332968299919202</v>
      </c>
      <c r="AI25">
        <v>19.285336237126099</v>
      </c>
      <c r="AJ25">
        <v>28.4529484384075</v>
      </c>
      <c r="AK25">
        <v>2145463.05447393</v>
      </c>
      <c r="AL25">
        <v>2572324.2746754698</v>
      </c>
      <c r="AM25">
        <v>894858.77835433604</v>
      </c>
      <c r="AN25">
        <v>1677465.4963211401</v>
      </c>
      <c r="AO25">
        <v>137.34441124276501</v>
      </c>
    </row>
    <row r="26" spans="1:41" x14ac:dyDescent="0.25">
      <c r="A26">
        <v>10</v>
      </c>
      <c r="B26">
        <v>2014</v>
      </c>
      <c r="C26">
        <v>0</v>
      </c>
      <c r="D26">
        <v>0</v>
      </c>
      <c r="E26">
        <v>50894.086172112598</v>
      </c>
      <c r="F26">
        <v>337001.37637610198</v>
      </c>
      <c r="G26">
        <v>0</v>
      </c>
      <c r="H26">
        <v>0</v>
      </c>
      <c r="I26">
        <v>0</v>
      </c>
      <c r="J26">
        <v>0</v>
      </c>
      <c r="K26">
        <v>243527.02800278299</v>
      </c>
      <c r="L26">
        <v>0</v>
      </c>
      <c r="M26">
        <v>0</v>
      </c>
      <c r="N26">
        <v>103163.686364065</v>
      </c>
      <c r="O26">
        <v>279404.64874123002</v>
      </c>
      <c r="P26">
        <v>100947.634170911</v>
      </c>
      <c r="Q26">
        <v>0</v>
      </c>
      <c r="R26">
        <v>36.672184060139799</v>
      </c>
      <c r="S26">
        <v>30.682627003142901</v>
      </c>
      <c r="T26">
        <v>41.204364965851603</v>
      </c>
      <c r="U26">
        <v>847407.81929034402</v>
      </c>
      <c r="V26">
        <v>0</v>
      </c>
      <c r="W26">
        <v>1870632.37540174</v>
      </c>
      <c r="X26">
        <v>968930.72102085</v>
      </c>
      <c r="Y26">
        <v>701921.88320880197</v>
      </c>
      <c r="Z26">
        <v>1740609.89493167</v>
      </c>
      <c r="AA26">
        <v>331.12325786407803</v>
      </c>
      <c r="AB26">
        <v>847407.81929034402</v>
      </c>
      <c r="AC26">
        <v>847076.69603246602</v>
      </c>
      <c r="AD26">
        <v>105.777544272217</v>
      </c>
      <c r="AE26">
        <v>6.1545698924731198</v>
      </c>
      <c r="AF26">
        <v>12</v>
      </c>
      <c r="AG26">
        <v>847076.69603246602</v>
      </c>
      <c r="AH26">
        <v>28.332968607937801</v>
      </c>
      <c r="AI26">
        <v>19.2897771818389</v>
      </c>
      <c r="AJ26">
        <v>25.9605924601419</v>
      </c>
      <c r="AK26">
        <v>2533358.5170226302</v>
      </c>
      <c r="AL26">
        <v>3299367.2719544601</v>
      </c>
      <c r="AM26">
        <v>1138385.8063571199</v>
      </c>
      <c r="AN26">
        <v>2160981.4655973399</v>
      </c>
      <c r="AO26">
        <v>207.26354347099601</v>
      </c>
    </row>
    <row r="27" spans="1:41" x14ac:dyDescent="0.25">
      <c r="A27">
        <v>11</v>
      </c>
      <c r="B27">
        <v>2014</v>
      </c>
      <c r="C27">
        <v>0</v>
      </c>
      <c r="D27">
        <v>0</v>
      </c>
      <c r="E27">
        <v>248968.36379470601</v>
      </c>
      <c r="F27">
        <v>445667.12438502401</v>
      </c>
      <c r="G27">
        <v>0</v>
      </c>
      <c r="H27">
        <v>0</v>
      </c>
      <c r="I27">
        <v>0</v>
      </c>
      <c r="J27">
        <v>61898.212040006598</v>
      </c>
      <c r="K27">
        <v>325390.83360559202</v>
      </c>
      <c r="L27">
        <v>0</v>
      </c>
      <c r="M27">
        <v>0</v>
      </c>
      <c r="N27">
        <v>16506.189869860402</v>
      </c>
      <c r="O27">
        <v>111451.78213659899</v>
      </c>
      <c r="P27">
        <v>227113.16219184099</v>
      </c>
      <c r="Q27">
        <v>0</v>
      </c>
      <c r="R27">
        <v>42.318162952936603</v>
      </c>
      <c r="S27">
        <v>27.6785562868562</v>
      </c>
      <c r="T27">
        <v>36.336545661102001</v>
      </c>
      <c r="U27">
        <v>848226.223086813</v>
      </c>
      <c r="V27">
        <v>0</v>
      </c>
      <c r="W27">
        <v>2459472.4472534</v>
      </c>
      <c r="X27">
        <v>1252661.88904915</v>
      </c>
      <c r="Y27">
        <v>663821.81719640095</v>
      </c>
      <c r="Z27">
        <v>2163464.9647938102</v>
      </c>
      <c r="AA27">
        <v>0</v>
      </c>
      <c r="AB27">
        <v>848226.223086813</v>
      </c>
      <c r="AC27">
        <v>848557.34634467796</v>
      </c>
      <c r="AD27">
        <v>106.84053168644</v>
      </c>
      <c r="AE27">
        <v>7.6416666666666702</v>
      </c>
      <c r="AF27">
        <v>12</v>
      </c>
      <c r="AG27">
        <v>848557.34634467796</v>
      </c>
      <c r="AH27">
        <v>28.332963645862002</v>
      </c>
      <c r="AI27">
        <v>19.2853473872674</v>
      </c>
      <c r="AJ27">
        <v>29.021481028285098</v>
      </c>
      <c r="AK27">
        <v>3227994.0052030701</v>
      </c>
      <c r="AL27">
        <v>4041727.4517987799</v>
      </c>
      <c r="AM27">
        <v>1525674.8520027101</v>
      </c>
      <c r="AN27">
        <v>2516052.5997960698</v>
      </c>
      <c r="AO27">
        <v>244.787792630871</v>
      </c>
    </row>
    <row r="28" spans="1:41" x14ac:dyDescent="0.25">
      <c r="A28">
        <v>12</v>
      </c>
      <c r="B28">
        <v>2014</v>
      </c>
      <c r="C28">
        <v>0</v>
      </c>
      <c r="D28">
        <v>0</v>
      </c>
      <c r="E28">
        <v>55020.632449497898</v>
      </c>
      <c r="F28">
        <v>321870.701693549</v>
      </c>
      <c r="G28">
        <v>0</v>
      </c>
      <c r="H28">
        <v>0</v>
      </c>
      <c r="I28">
        <v>0</v>
      </c>
      <c r="J28">
        <v>31636.8639940676</v>
      </c>
      <c r="K28">
        <v>338075.76875761402</v>
      </c>
      <c r="L28">
        <v>0</v>
      </c>
      <c r="M28">
        <v>0</v>
      </c>
      <c r="N28">
        <v>273078.08330449997</v>
      </c>
      <c r="O28">
        <v>152839.81683146101</v>
      </c>
      <c r="P28">
        <v>23805.790520367598</v>
      </c>
      <c r="Q28">
        <v>0</v>
      </c>
      <c r="R28">
        <v>33.945205052535599</v>
      </c>
      <c r="S28">
        <v>30.811096726048198</v>
      </c>
      <c r="T28">
        <v>39.556522213490403</v>
      </c>
      <c r="U28">
        <v>924150.84051030397</v>
      </c>
      <c r="V28">
        <v>0</v>
      </c>
      <c r="W28">
        <v>2731420.9276417401</v>
      </c>
      <c r="X28">
        <v>1020657.97457438</v>
      </c>
      <c r="Y28">
        <v>748709.49418492697</v>
      </c>
      <c r="Z28">
        <v>2623326.7863083598</v>
      </c>
      <c r="AA28">
        <v>0</v>
      </c>
      <c r="AB28">
        <v>924150.84051030397</v>
      </c>
      <c r="AC28">
        <v>924150.84051029896</v>
      </c>
      <c r="AD28">
        <v>120.851209034725</v>
      </c>
      <c r="AE28">
        <v>6.3373655913978499</v>
      </c>
      <c r="AF28">
        <v>11</v>
      </c>
      <c r="AG28">
        <v>924150.84051029896</v>
      </c>
      <c r="AH28">
        <v>28.332962428794399</v>
      </c>
      <c r="AI28">
        <v>19.289776582063499</v>
      </c>
      <c r="AJ28">
        <v>26.709484109615001</v>
      </c>
      <c r="AK28">
        <v>3604885.33934619</v>
      </c>
      <c r="AL28">
        <v>4861163.7752073202</v>
      </c>
      <c r="AM28">
        <v>1895387.4847543901</v>
      </c>
      <c r="AN28">
        <v>2965776.2904529399</v>
      </c>
      <c r="AO28">
        <v>347.69696583080997</v>
      </c>
    </row>
    <row r="29" spans="1:41" x14ac:dyDescent="0.25">
      <c r="A29">
        <v>1</v>
      </c>
      <c r="B29">
        <v>2015</v>
      </c>
      <c r="C29">
        <v>0</v>
      </c>
      <c r="D29">
        <v>0</v>
      </c>
      <c r="E29">
        <v>129298.48756347199</v>
      </c>
      <c r="F29">
        <v>410278.87430485198</v>
      </c>
      <c r="G29">
        <v>0</v>
      </c>
      <c r="H29">
        <v>0</v>
      </c>
      <c r="I29">
        <v>0</v>
      </c>
      <c r="J29">
        <v>61898.212040007696</v>
      </c>
      <c r="K29">
        <v>34.999999999523197</v>
      </c>
      <c r="L29">
        <v>0</v>
      </c>
      <c r="M29">
        <v>0</v>
      </c>
      <c r="N29">
        <v>0</v>
      </c>
      <c r="O29">
        <v>237964.23629147399</v>
      </c>
      <c r="P29">
        <v>235837.612923885</v>
      </c>
      <c r="Q29">
        <v>0</v>
      </c>
      <c r="R29">
        <v>43.192047148917602</v>
      </c>
      <c r="S29">
        <v>27.4026741288925</v>
      </c>
      <c r="T29">
        <v>43.788163687949599</v>
      </c>
      <c r="U29">
        <v>894124.93508652505</v>
      </c>
      <c r="V29">
        <v>0</v>
      </c>
      <c r="W29">
        <v>2912362.49251216</v>
      </c>
      <c r="X29">
        <v>952669.70042152004</v>
      </c>
      <c r="Y29">
        <v>771728.13554989896</v>
      </c>
      <c r="Z29">
        <v>2809453.6532565099</v>
      </c>
      <c r="AA29">
        <v>764.281434209488</v>
      </c>
      <c r="AB29">
        <v>894124.93508652505</v>
      </c>
      <c r="AC29">
        <v>893360.653652307</v>
      </c>
      <c r="AD29">
        <v>111.87309781518</v>
      </c>
      <c r="AE29">
        <v>6.1370967741935498</v>
      </c>
      <c r="AF29">
        <v>11</v>
      </c>
      <c r="AG29">
        <v>893360.653652307</v>
      </c>
      <c r="AH29">
        <v>28.332962564072702</v>
      </c>
      <c r="AI29">
        <v>19.289777746471401</v>
      </c>
      <c r="AJ29">
        <v>27.171049204916901</v>
      </c>
      <c r="AK29">
        <v>4144462.7012146702</v>
      </c>
      <c r="AL29">
        <v>5396898.8364632698</v>
      </c>
      <c r="AM29">
        <v>1957320.69679439</v>
      </c>
      <c r="AN29">
        <v>3439578.13966888</v>
      </c>
      <c r="AO29">
        <v>584.17327504252103</v>
      </c>
    </row>
    <row r="30" spans="1:41" x14ac:dyDescent="0.25">
      <c r="A30">
        <v>2</v>
      </c>
      <c r="B30">
        <v>2015</v>
      </c>
      <c r="C30">
        <v>0</v>
      </c>
      <c r="D30">
        <v>0</v>
      </c>
      <c r="E30">
        <v>83906.464435208603</v>
      </c>
      <c r="F30">
        <v>165096.89991655399</v>
      </c>
      <c r="G30">
        <v>0</v>
      </c>
      <c r="H30">
        <v>0</v>
      </c>
      <c r="I30">
        <v>11004.1269006891</v>
      </c>
      <c r="J30">
        <v>158184.319407751</v>
      </c>
      <c r="K30">
        <v>319109.187061142</v>
      </c>
      <c r="L30">
        <v>0</v>
      </c>
      <c r="M30">
        <v>0</v>
      </c>
      <c r="N30">
        <v>0</v>
      </c>
      <c r="O30">
        <v>66024.759784651498</v>
      </c>
      <c r="P30">
        <v>165096.898021523</v>
      </c>
      <c r="Q30">
        <v>0</v>
      </c>
      <c r="R30">
        <v>42.429771460121501</v>
      </c>
      <c r="S30">
        <v>31.383290201711699</v>
      </c>
      <c r="T30">
        <v>35.973276043603498</v>
      </c>
      <c r="U30">
        <v>714659.57299293298</v>
      </c>
      <c r="V30">
        <v>0</v>
      </c>
      <c r="W30">
        <v>3166249.45242099</v>
      </c>
      <c r="X30">
        <v>846757.178542768</v>
      </c>
      <c r="Y30">
        <v>592870.21863279305</v>
      </c>
      <c r="Z30">
        <v>3048785.85813236</v>
      </c>
      <c r="AA30">
        <v>0</v>
      </c>
      <c r="AB30">
        <v>714659.57299293298</v>
      </c>
      <c r="AC30">
        <v>715423.85442712705</v>
      </c>
      <c r="AD30">
        <v>101.451563523933</v>
      </c>
      <c r="AE30">
        <v>5.4702380952380896</v>
      </c>
      <c r="AF30">
        <v>11</v>
      </c>
      <c r="AG30">
        <v>715423.85442712705</v>
      </c>
      <c r="AH30">
        <v>28.3329673586741</v>
      </c>
      <c r="AI30">
        <v>19.289780645485699</v>
      </c>
      <c r="AJ30">
        <v>26.121326039210501</v>
      </c>
      <c r="AK30">
        <v>4393466.0655664103</v>
      </c>
      <c r="AL30">
        <v>6116318.1276396597</v>
      </c>
      <c r="AM30">
        <v>2445618.3301643198</v>
      </c>
      <c r="AN30">
        <v>3670699.7974753398</v>
      </c>
      <c r="AO30">
        <v>657.90662745885902</v>
      </c>
    </row>
    <row r="31" spans="1:41" x14ac:dyDescent="0.25">
      <c r="A31">
        <v>3</v>
      </c>
      <c r="B31">
        <v>2015</v>
      </c>
      <c r="C31">
        <v>0</v>
      </c>
      <c r="D31">
        <v>0</v>
      </c>
      <c r="E31">
        <v>310866.574043512</v>
      </c>
      <c r="F31">
        <v>407749.760113333</v>
      </c>
      <c r="G31">
        <v>0</v>
      </c>
      <c r="H31">
        <v>0</v>
      </c>
      <c r="I31">
        <v>0</v>
      </c>
      <c r="J31">
        <v>0</v>
      </c>
      <c r="K31">
        <v>484197.792536597</v>
      </c>
      <c r="L31">
        <v>0</v>
      </c>
      <c r="M31">
        <v>0</v>
      </c>
      <c r="N31">
        <v>1375.51571496868</v>
      </c>
      <c r="O31">
        <v>0</v>
      </c>
      <c r="P31">
        <v>237964.23494923301</v>
      </c>
      <c r="Q31">
        <v>0</v>
      </c>
      <c r="R31">
        <v>36.628519764600497</v>
      </c>
      <c r="S31">
        <v>28.199876593751402</v>
      </c>
      <c r="T31">
        <v>39.049853973271297</v>
      </c>
      <c r="U31">
        <v>906173.98870061897</v>
      </c>
      <c r="V31">
        <v>0</v>
      </c>
      <c r="W31">
        <v>3702789.2761347401</v>
      </c>
      <c r="X31">
        <v>1255977.38217445</v>
      </c>
      <c r="Y31">
        <v>719437.55845923896</v>
      </c>
      <c r="Z31">
        <v>3416994.7272328702</v>
      </c>
      <c r="AA31">
        <v>0</v>
      </c>
      <c r="AB31">
        <v>906173.98870061897</v>
      </c>
      <c r="AC31">
        <v>906173.98870061396</v>
      </c>
      <c r="AD31">
        <v>116.29884709362599</v>
      </c>
      <c r="AE31">
        <v>7.2661290322580596</v>
      </c>
      <c r="AF31">
        <v>11</v>
      </c>
      <c r="AG31">
        <v>906173.98870061396</v>
      </c>
      <c r="AH31">
        <v>28.3329627791863</v>
      </c>
      <c r="AI31">
        <v>19.285336370576299</v>
      </c>
      <c r="AJ31">
        <v>26.519463869626598</v>
      </c>
      <c r="AK31">
        <v>5112082.3997224998</v>
      </c>
      <c r="AL31">
        <v>6839855.6708410997</v>
      </c>
      <c r="AM31">
        <v>2929816.1227012598</v>
      </c>
      <c r="AN31">
        <v>3910039.5481398399</v>
      </c>
      <c r="AO31">
        <v>799.95747859271796</v>
      </c>
    </row>
    <row r="32" spans="1:41" x14ac:dyDescent="0.25">
      <c r="A32">
        <v>4</v>
      </c>
      <c r="B32">
        <v>2015</v>
      </c>
      <c r="C32">
        <v>0</v>
      </c>
      <c r="D32">
        <v>0</v>
      </c>
      <c r="E32">
        <v>248968.36379470199</v>
      </c>
      <c r="F32">
        <v>343878.95291993598</v>
      </c>
      <c r="G32">
        <v>0</v>
      </c>
      <c r="H32">
        <v>0</v>
      </c>
      <c r="I32">
        <v>0</v>
      </c>
      <c r="J32">
        <v>0</v>
      </c>
      <c r="K32">
        <v>374140.30175024498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39.731399266985697</v>
      </c>
      <c r="S32">
        <v>30.580139857257599</v>
      </c>
      <c r="T32" t="s">
        <v>42</v>
      </c>
      <c r="U32">
        <v>882532.43991172896</v>
      </c>
      <c r="V32">
        <v>0</v>
      </c>
      <c r="W32">
        <v>3787244.9709062702</v>
      </c>
      <c r="X32">
        <v>855863.66811960796</v>
      </c>
      <c r="Y32">
        <v>771407.97334697098</v>
      </c>
      <c r="Z32">
        <v>3880876.5879768902</v>
      </c>
      <c r="AA32">
        <v>0</v>
      </c>
      <c r="AB32">
        <v>882532.43991172896</v>
      </c>
      <c r="AC32">
        <v>882532.43991176703</v>
      </c>
      <c r="AD32">
        <v>119.107911134083</v>
      </c>
      <c r="AE32">
        <v>5.6555555555555603</v>
      </c>
      <c r="AF32">
        <v>11</v>
      </c>
      <c r="AG32">
        <v>882532.43991176703</v>
      </c>
      <c r="AH32">
        <v>28.332964007167899</v>
      </c>
      <c r="AI32">
        <v>19.285344488416701</v>
      </c>
      <c r="AJ32" t="s">
        <v>42</v>
      </c>
      <c r="AK32">
        <v>5704929.7164364802</v>
      </c>
      <c r="AL32">
        <v>7213995.9725913499</v>
      </c>
      <c r="AM32">
        <v>3303956.42445151</v>
      </c>
      <c r="AN32">
        <v>3910039.5481398399</v>
      </c>
      <c r="AO32">
        <v>886.39511334486895</v>
      </c>
    </row>
    <row r="33" spans="1:41" x14ac:dyDescent="0.25">
      <c r="A33">
        <v>5</v>
      </c>
      <c r="B33">
        <v>2015</v>
      </c>
      <c r="C33">
        <v>0</v>
      </c>
      <c r="D33">
        <v>0</v>
      </c>
      <c r="E33">
        <v>218707.015042524</v>
      </c>
      <c r="F33">
        <v>174690.51067016899</v>
      </c>
      <c r="G33">
        <v>0</v>
      </c>
      <c r="H33">
        <v>0</v>
      </c>
      <c r="I33">
        <v>0</v>
      </c>
      <c r="J33">
        <v>0</v>
      </c>
      <c r="K33">
        <v>320784.38836295798</v>
      </c>
      <c r="L33">
        <v>0</v>
      </c>
      <c r="M33">
        <v>0</v>
      </c>
      <c r="N33">
        <v>44016.506104584303</v>
      </c>
      <c r="O33">
        <v>20632.737432704002</v>
      </c>
      <c r="P33">
        <v>514716.47304548201</v>
      </c>
      <c r="Q33">
        <v>0</v>
      </c>
      <c r="R33">
        <v>37.6852672721635</v>
      </c>
      <c r="S33">
        <v>29.434144775930701</v>
      </c>
      <c r="T33">
        <v>39.289551077942598</v>
      </c>
      <c r="U33">
        <v>927587.94098960899</v>
      </c>
      <c r="V33">
        <v>0</v>
      </c>
      <c r="W33">
        <v>4152877.1115759602</v>
      </c>
      <c r="X33">
        <v>1099045.65271553</v>
      </c>
      <c r="Y33">
        <v>733413.51204404701</v>
      </c>
      <c r="Z33">
        <v>4077005.5005478198</v>
      </c>
      <c r="AA33">
        <v>0</v>
      </c>
      <c r="AB33">
        <v>927587.94098960899</v>
      </c>
      <c r="AC33">
        <v>927587.94098960503</v>
      </c>
      <c r="AD33">
        <v>112.526029643022</v>
      </c>
      <c r="AE33">
        <v>6.8548387096774199</v>
      </c>
      <c r="AF33">
        <v>11</v>
      </c>
      <c r="AG33">
        <v>927587.94098960503</v>
      </c>
      <c r="AH33">
        <v>28.332964735127501</v>
      </c>
      <c r="AI33">
        <v>19.285342005223399</v>
      </c>
      <c r="AJ33">
        <v>26.083595643522099</v>
      </c>
      <c r="AK33">
        <v>6098327.2421488203</v>
      </c>
      <c r="AL33">
        <v>8114146.0775369201</v>
      </c>
      <c r="AM33">
        <v>3624740.8128144601</v>
      </c>
      <c r="AN33">
        <v>4489405.2647224497</v>
      </c>
      <c r="AO33">
        <v>909.16708930918401</v>
      </c>
    </row>
    <row r="35" spans="1:41" x14ac:dyDescent="0.25">
      <c r="A35" t="s">
        <v>43</v>
      </c>
    </row>
    <row r="37" spans="1:41" x14ac:dyDescent="0.25">
      <c r="A37" t="s">
        <v>44</v>
      </c>
    </row>
    <row r="38" spans="1:41" x14ac:dyDescent="0.25">
      <c r="A38" t="s">
        <v>45</v>
      </c>
    </row>
    <row r="39" spans="1:41" x14ac:dyDescent="0.25">
      <c r="A3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abSelected="1" topLeftCell="U1" workbookViewId="0">
      <selection activeCell="AK5" sqref="AK5"/>
    </sheetView>
  </sheetViews>
  <sheetFormatPr defaultRowHeight="15" x14ac:dyDescent="0.25"/>
  <cols>
    <col min="37" max="38" width="16.28515625" customWidth="1"/>
    <col min="39" max="40" width="16" customWidth="1"/>
    <col min="41" max="41" width="9.28515625" customWidth="1"/>
  </cols>
  <sheetData>
    <row r="1" spans="1:43" x14ac:dyDescent="0.25">
      <c r="A1" t="s">
        <v>0</v>
      </c>
    </row>
    <row r="3" spans="1:43" x14ac:dyDescent="0.25">
      <c r="A3" t="s">
        <v>1</v>
      </c>
      <c r="B3" t="s">
        <v>2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2</v>
      </c>
      <c r="M3" t="s">
        <v>5</v>
      </c>
      <c r="N3" t="s">
        <v>2</v>
      </c>
      <c r="O3" t="s">
        <v>2</v>
      </c>
      <c r="P3" t="s">
        <v>2</v>
      </c>
      <c r="Q3" t="s">
        <v>2</v>
      </c>
      <c r="R3" t="s">
        <v>6</v>
      </c>
      <c r="S3" t="s">
        <v>2</v>
      </c>
      <c r="T3" t="s">
        <v>2</v>
      </c>
      <c r="U3" t="s">
        <v>7</v>
      </c>
      <c r="V3" t="s">
        <v>8</v>
      </c>
      <c r="W3" t="s">
        <v>9</v>
      </c>
      <c r="X3" t="s">
        <v>2</v>
      </c>
      <c r="Y3" t="s">
        <v>2</v>
      </c>
      <c r="Z3" t="s">
        <v>2</v>
      </c>
      <c r="AA3" t="s">
        <v>10</v>
      </c>
      <c r="AB3" t="s">
        <v>2</v>
      </c>
      <c r="AC3" t="s">
        <v>2</v>
      </c>
      <c r="AD3" t="s">
        <v>2</v>
      </c>
      <c r="AE3" t="s">
        <v>11</v>
      </c>
      <c r="AF3" t="s">
        <v>2</v>
      </c>
      <c r="AG3" t="s">
        <v>12</v>
      </c>
      <c r="AH3" t="s">
        <v>13</v>
      </c>
      <c r="AI3" t="s">
        <v>2</v>
      </c>
      <c r="AJ3" t="s">
        <v>2</v>
      </c>
      <c r="AK3" t="s">
        <v>14</v>
      </c>
      <c r="AM3" t="s">
        <v>15</v>
      </c>
      <c r="AO3" t="s">
        <v>2</v>
      </c>
      <c r="AP3" t="s">
        <v>2</v>
      </c>
      <c r="AQ3" t="s">
        <v>16</v>
      </c>
    </row>
    <row r="4" spans="1:43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M4" t="s">
        <v>38</v>
      </c>
      <c r="AO4" t="s">
        <v>39</v>
      </c>
      <c r="AP4" t="s">
        <v>40</v>
      </c>
      <c r="AQ4" t="s">
        <v>41</v>
      </c>
    </row>
    <row r="5" spans="1:43" x14ac:dyDescent="0.25">
      <c r="A5">
        <v>6</v>
      </c>
      <c r="B5">
        <v>2014</v>
      </c>
      <c r="C5">
        <v>0</v>
      </c>
      <c r="D5">
        <v>0</v>
      </c>
      <c r="E5">
        <v>267208.08033236797</v>
      </c>
      <c r="F5">
        <v>267208.08033237502</v>
      </c>
      <c r="G5">
        <v>0</v>
      </c>
      <c r="H5">
        <v>0</v>
      </c>
      <c r="I5">
        <v>0</v>
      </c>
      <c r="J5">
        <v>134941.43442368199</v>
      </c>
      <c r="K5">
        <v>172297.488660982</v>
      </c>
      <c r="L5">
        <v>0</v>
      </c>
      <c r="M5">
        <v>0</v>
      </c>
      <c r="N5">
        <v>0</v>
      </c>
      <c r="O5">
        <v>259124.569547739</v>
      </c>
      <c r="P5">
        <v>259124.56954773399</v>
      </c>
      <c r="Q5">
        <v>0</v>
      </c>
      <c r="R5">
        <v>34.3058455505114</v>
      </c>
      <c r="S5">
        <v>31.002783987388401</v>
      </c>
      <c r="T5">
        <v>36.537562199021501</v>
      </c>
      <c r="U5">
        <v>879556.15249425406</v>
      </c>
      <c r="V5">
        <v>464331.735224545</v>
      </c>
      <c r="W5">
        <v>315134.78491306602</v>
      </c>
      <c r="X5">
        <v>774941.61432335805</v>
      </c>
      <c r="Y5">
        <v>759806.82941036206</v>
      </c>
      <c r="Z5">
        <v>387825.14959474001</v>
      </c>
      <c r="AA5">
        <v>8.9789631327676496</v>
      </c>
      <c r="AB5">
        <v>879556.15249425406</v>
      </c>
      <c r="AC5">
        <v>1343878.9087556701</v>
      </c>
      <c r="AD5">
        <v>69446.816298769307</v>
      </c>
      <c r="AE5">
        <v>7.4867872044506303</v>
      </c>
      <c r="AF5">
        <v>12</v>
      </c>
      <c r="AG5">
        <v>1343878.9087556701</v>
      </c>
      <c r="AH5">
        <v>28.332975768481099</v>
      </c>
      <c r="AI5">
        <v>19.289778011042198</v>
      </c>
      <c r="AJ5">
        <v>27.163843681794301</v>
      </c>
      <c r="AK5">
        <v>534416.16066474398</v>
      </c>
      <c r="AL5">
        <f>AK5</f>
        <v>534416.16066474398</v>
      </c>
      <c r="AM5">
        <v>825488.06218014099</v>
      </c>
      <c r="AN5">
        <f>AM5</f>
        <v>825488.06218014099</v>
      </c>
      <c r="AO5">
        <v>307238.92308466602</v>
      </c>
      <c r="AP5">
        <v>518249.13909547502</v>
      </c>
      <c r="AQ5">
        <v>85.525956657944107</v>
      </c>
    </row>
    <row r="6" spans="1:43" x14ac:dyDescent="0.25">
      <c r="A6">
        <v>7</v>
      </c>
      <c r="B6">
        <v>2014</v>
      </c>
      <c r="C6">
        <v>0</v>
      </c>
      <c r="D6">
        <v>0</v>
      </c>
      <c r="E6">
        <v>276115.01623507898</v>
      </c>
      <c r="F6">
        <v>276115.01623507898</v>
      </c>
      <c r="G6">
        <v>0</v>
      </c>
      <c r="H6">
        <v>0</v>
      </c>
      <c r="I6">
        <v>0</v>
      </c>
      <c r="J6">
        <v>178055.945662627</v>
      </c>
      <c r="K6">
        <v>178040.73821313999</v>
      </c>
      <c r="L6">
        <v>0</v>
      </c>
      <c r="M6">
        <v>0</v>
      </c>
      <c r="N6">
        <v>0</v>
      </c>
      <c r="O6">
        <v>267762.05509423302</v>
      </c>
      <c r="P6">
        <v>267762.05509423802</v>
      </c>
      <c r="Q6">
        <v>0</v>
      </c>
      <c r="R6">
        <v>36.133135967416401</v>
      </c>
      <c r="S6">
        <v>27.694469533971098</v>
      </c>
      <c r="T6">
        <v>43.8529198704395</v>
      </c>
      <c r="U6">
        <v>889726.15809570497</v>
      </c>
      <c r="V6">
        <v>517764.69883031899</v>
      </c>
      <c r="W6">
        <v>352012.62126134202</v>
      </c>
      <c r="X6">
        <v>754559.844661262</v>
      </c>
      <c r="Y6">
        <v>717682.00831315096</v>
      </c>
      <c r="Z6">
        <v>381459.653666178</v>
      </c>
      <c r="AA6">
        <v>0</v>
      </c>
      <c r="AB6">
        <v>889726.15809570497</v>
      </c>
      <c r="AC6">
        <v>1407499.8358891599</v>
      </c>
      <c r="AD6">
        <v>38300.700314248803</v>
      </c>
      <c r="AE6">
        <v>7.60752688172043</v>
      </c>
      <c r="AF6">
        <v>12</v>
      </c>
      <c r="AG6">
        <v>1407499.8358891599</v>
      </c>
      <c r="AH6">
        <v>28.3374030915184</v>
      </c>
      <c r="AI6">
        <v>19.289779629371001</v>
      </c>
      <c r="AJ6">
        <v>29.095015271345801</v>
      </c>
      <c r="AK6">
        <v>1086646.1931348499</v>
      </c>
      <c r="AL6">
        <f>AK6-AK5</f>
        <v>552230.03247010591</v>
      </c>
      <c r="AM6">
        <v>1717108.85624432</v>
      </c>
      <c r="AO6">
        <v>663335.60696042201</v>
      </c>
      <c r="AP6">
        <v>1053773.2492839</v>
      </c>
      <c r="AQ6">
        <v>86.449013450277604</v>
      </c>
    </row>
    <row r="7" spans="1:43" x14ac:dyDescent="0.25">
      <c r="A7">
        <v>8</v>
      </c>
      <c r="B7">
        <v>2014</v>
      </c>
      <c r="C7">
        <v>0</v>
      </c>
      <c r="D7">
        <v>0</v>
      </c>
      <c r="E7">
        <v>276115.01623506797</v>
      </c>
      <c r="F7">
        <v>276115.01623506501</v>
      </c>
      <c r="G7">
        <v>0</v>
      </c>
      <c r="H7">
        <v>0</v>
      </c>
      <c r="I7">
        <v>0</v>
      </c>
      <c r="J7">
        <v>178040.738213139</v>
      </c>
      <c r="K7">
        <v>178040.73821313999</v>
      </c>
      <c r="L7">
        <v>0</v>
      </c>
      <c r="M7">
        <v>0</v>
      </c>
      <c r="N7">
        <v>0</v>
      </c>
      <c r="O7">
        <v>253277.828736606</v>
      </c>
      <c r="P7">
        <v>267762.05509421299</v>
      </c>
      <c r="Q7">
        <v>0</v>
      </c>
      <c r="R7">
        <v>34.247057903952701</v>
      </c>
      <c r="S7">
        <v>31.5315244971389</v>
      </c>
      <c r="T7">
        <v>42.556997099235403</v>
      </c>
      <c r="U7">
        <v>899794.70458474196</v>
      </c>
      <c r="V7">
        <v>462581.57314650202</v>
      </c>
      <c r="W7">
        <v>418997.22005115298</v>
      </c>
      <c r="X7">
        <v>838020.00040408305</v>
      </c>
      <c r="Y7">
        <v>771035.40161426901</v>
      </c>
      <c r="Z7">
        <v>453921.04995542398</v>
      </c>
      <c r="AA7">
        <v>0</v>
      </c>
      <c r="AB7">
        <v>899794.70458474196</v>
      </c>
      <c r="AC7">
        <v>1362376.27773123</v>
      </c>
      <c r="AD7">
        <v>634.77322870388605</v>
      </c>
      <c r="AE7">
        <v>7.5618279569892497</v>
      </c>
      <c r="AF7">
        <v>12</v>
      </c>
      <c r="AG7">
        <v>1362376.27773123</v>
      </c>
      <c r="AH7">
        <v>28.332964406058601</v>
      </c>
      <c r="AI7">
        <v>19.2853439410965</v>
      </c>
      <c r="AJ7">
        <v>26.6867723991618</v>
      </c>
      <c r="AK7">
        <v>1638876.22560499</v>
      </c>
      <c r="AL7">
        <f t="shared" ref="AL7:AL16" si="0">AK7-AK6</f>
        <v>552230.03247014014</v>
      </c>
      <c r="AM7">
        <v>2594230.2165013701</v>
      </c>
      <c r="AO7">
        <v>1019417.08338666</v>
      </c>
      <c r="AP7">
        <v>1574813.13311471</v>
      </c>
      <c r="AQ7">
        <v>129.108053449577</v>
      </c>
    </row>
    <row r="8" spans="1:43" x14ac:dyDescent="0.25">
      <c r="A8">
        <v>9</v>
      </c>
      <c r="B8">
        <v>2014</v>
      </c>
      <c r="C8">
        <v>0</v>
      </c>
      <c r="D8">
        <v>0</v>
      </c>
      <c r="E8">
        <v>267208.08033234498</v>
      </c>
      <c r="F8">
        <v>267208.08033234801</v>
      </c>
      <c r="G8">
        <v>0</v>
      </c>
      <c r="H8">
        <v>0</v>
      </c>
      <c r="I8">
        <v>0</v>
      </c>
      <c r="J8">
        <v>172297.48866096899</v>
      </c>
      <c r="K8">
        <v>172297.48866096899</v>
      </c>
      <c r="L8">
        <v>0</v>
      </c>
      <c r="M8">
        <v>0</v>
      </c>
      <c r="N8">
        <v>0</v>
      </c>
      <c r="O8">
        <v>259124.56954771001</v>
      </c>
      <c r="P8">
        <v>259124.56954770899</v>
      </c>
      <c r="Q8">
        <v>0</v>
      </c>
      <c r="R8">
        <v>38.917912328494403</v>
      </c>
      <c r="S8">
        <v>28.657613561526301</v>
      </c>
      <c r="T8">
        <v>41.632760184996698</v>
      </c>
      <c r="U8">
        <v>919689.24612972501</v>
      </c>
      <c r="V8">
        <v>464632.27887052798</v>
      </c>
      <c r="W8">
        <v>431935.972132575</v>
      </c>
      <c r="X8">
        <v>750325.970460532</v>
      </c>
      <c r="Y8">
        <v>737387.21837853699</v>
      </c>
      <c r="Z8">
        <v>475757.13454685401</v>
      </c>
      <c r="AA8">
        <v>0</v>
      </c>
      <c r="AB8">
        <v>919689.24612972501</v>
      </c>
      <c r="AC8">
        <v>1384321.5250001999</v>
      </c>
      <c r="AD8">
        <v>749.58385510784399</v>
      </c>
      <c r="AE8">
        <v>7.6152777777777798</v>
      </c>
      <c r="AF8">
        <v>12</v>
      </c>
      <c r="AG8">
        <v>1384321.5250001999</v>
      </c>
      <c r="AH8">
        <v>28.332970704423101</v>
      </c>
      <c r="AI8">
        <v>19.289782225305299</v>
      </c>
      <c r="AJ8">
        <v>26.6823399227906</v>
      </c>
      <c r="AK8">
        <v>2173292.38626971</v>
      </c>
      <c r="AL8">
        <f t="shared" si="0"/>
        <v>534416.16066472</v>
      </c>
      <c r="AM8">
        <v>3457074.3329187301</v>
      </c>
      <c r="AO8">
        <v>1364012.0607086001</v>
      </c>
      <c r="AP8">
        <v>2093062.27221013</v>
      </c>
      <c r="AQ8">
        <v>172.818659312851</v>
      </c>
    </row>
    <row r="9" spans="1:43" x14ac:dyDescent="0.25">
      <c r="A9">
        <v>10</v>
      </c>
      <c r="B9">
        <v>2014</v>
      </c>
      <c r="C9">
        <v>0</v>
      </c>
      <c r="D9">
        <v>0</v>
      </c>
      <c r="E9">
        <v>276115.01623505598</v>
      </c>
      <c r="F9">
        <v>276115.016235054</v>
      </c>
      <c r="G9">
        <v>0</v>
      </c>
      <c r="H9">
        <v>0</v>
      </c>
      <c r="I9">
        <v>0</v>
      </c>
      <c r="J9">
        <v>178040.73821312399</v>
      </c>
      <c r="K9">
        <v>178040.73821312201</v>
      </c>
      <c r="L9">
        <v>0</v>
      </c>
      <c r="M9">
        <v>0</v>
      </c>
      <c r="N9">
        <v>0</v>
      </c>
      <c r="O9">
        <v>267762.05509421002</v>
      </c>
      <c r="P9">
        <v>250810.39963309001</v>
      </c>
      <c r="Q9">
        <v>0</v>
      </c>
      <c r="R9">
        <v>36.816581874763401</v>
      </c>
      <c r="S9">
        <v>34.139629478039303</v>
      </c>
      <c r="T9">
        <v>37.070485216616603</v>
      </c>
      <c r="U9">
        <v>842051.59948716895</v>
      </c>
      <c r="V9">
        <v>532662.24064079102</v>
      </c>
      <c r="W9">
        <v>484096.61183444603</v>
      </c>
      <c r="X9">
        <v>759788.49326835002</v>
      </c>
      <c r="Y9">
        <v>707627.85356586904</v>
      </c>
      <c r="Z9">
        <v>499542.224314661</v>
      </c>
      <c r="AA9">
        <v>0</v>
      </c>
      <c r="AB9">
        <v>842051.59948716895</v>
      </c>
      <c r="AC9">
        <v>1374713.8401279</v>
      </c>
      <c r="AD9">
        <v>658.89918404596801</v>
      </c>
      <c r="AE9">
        <v>7.4704301075268802</v>
      </c>
      <c r="AF9">
        <v>12</v>
      </c>
      <c r="AG9">
        <v>1374713.8401279</v>
      </c>
      <c r="AH9">
        <v>28.332969168914101</v>
      </c>
      <c r="AI9">
        <v>19.285341950571802</v>
      </c>
      <c r="AJ9">
        <v>28.097946823700099</v>
      </c>
      <c r="AK9">
        <v>2725522.41874051</v>
      </c>
      <c r="AL9">
        <f t="shared" si="0"/>
        <v>552230.03247079998</v>
      </c>
      <c r="AM9">
        <v>4331728.2640728503</v>
      </c>
      <c r="AO9">
        <v>1720093.5371348399</v>
      </c>
      <c r="AP9">
        <v>2611634.7269380102</v>
      </c>
      <c r="AQ9">
        <v>232.18484744323999</v>
      </c>
    </row>
    <row r="10" spans="1:43" x14ac:dyDescent="0.25">
      <c r="A10">
        <v>11</v>
      </c>
      <c r="B10">
        <v>2014</v>
      </c>
      <c r="C10">
        <v>0</v>
      </c>
      <c r="D10">
        <v>0</v>
      </c>
      <c r="E10">
        <v>267208.08033234603</v>
      </c>
      <c r="F10">
        <v>267208.08033234102</v>
      </c>
      <c r="G10">
        <v>0</v>
      </c>
      <c r="H10">
        <v>0</v>
      </c>
      <c r="I10">
        <v>0</v>
      </c>
      <c r="J10">
        <v>172297.488660968</v>
      </c>
      <c r="K10">
        <v>172297.48866096599</v>
      </c>
      <c r="L10">
        <v>0</v>
      </c>
      <c r="M10">
        <v>0</v>
      </c>
      <c r="N10">
        <v>0</v>
      </c>
      <c r="O10">
        <v>259124.56954770401</v>
      </c>
      <c r="P10">
        <v>126884.789133342</v>
      </c>
      <c r="Q10">
        <v>0</v>
      </c>
      <c r="R10">
        <v>36.627953467179097</v>
      </c>
      <c r="S10">
        <v>29.646557386284599</v>
      </c>
      <c r="T10">
        <v>41.592793401727199</v>
      </c>
      <c r="U10">
        <v>812675.02462397097</v>
      </c>
      <c r="V10">
        <v>472402.05612370098</v>
      </c>
      <c r="W10">
        <v>464049.51155229501</v>
      </c>
      <c r="X10">
        <v>668797.69568873197</v>
      </c>
      <c r="Y10">
        <v>688844.79597020894</v>
      </c>
      <c r="Z10">
        <v>525756.36405710503</v>
      </c>
      <c r="AA10">
        <v>1158.9884023349</v>
      </c>
      <c r="AB10">
        <v>812675.02462397097</v>
      </c>
      <c r="AC10">
        <v>1283918.0923452999</v>
      </c>
      <c r="AD10">
        <v>543.30104540539605</v>
      </c>
      <c r="AE10">
        <v>6.87638888888889</v>
      </c>
      <c r="AF10">
        <v>12</v>
      </c>
      <c r="AG10">
        <v>1283918.0923452999</v>
      </c>
      <c r="AH10">
        <v>28.332978848811798</v>
      </c>
      <c r="AI10">
        <v>19.289778599668399</v>
      </c>
      <c r="AJ10">
        <v>27.014496830524902</v>
      </c>
      <c r="AK10">
        <v>3259938.57940586</v>
      </c>
      <c r="AL10">
        <f t="shared" si="0"/>
        <v>534416.16066535003</v>
      </c>
      <c r="AM10">
        <v>5062332.6000763103</v>
      </c>
      <c r="AO10">
        <v>2064688.5144567799</v>
      </c>
      <c r="AP10">
        <v>2997644.0856195302</v>
      </c>
      <c r="AQ10">
        <v>337.145388159405</v>
      </c>
    </row>
    <row r="11" spans="1:43" x14ac:dyDescent="0.25">
      <c r="A11">
        <v>12</v>
      </c>
      <c r="B11">
        <v>2014</v>
      </c>
      <c r="C11">
        <v>0</v>
      </c>
      <c r="D11">
        <v>0</v>
      </c>
      <c r="E11">
        <v>276115.01623506</v>
      </c>
      <c r="F11">
        <v>276115.01623505802</v>
      </c>
      <c r="G11">
        <v>0</v>
      </c>
      <c r="H11">
        <v>0</v>
      </c>
      <c r="I11">
        <v>0</v>
      </c>
      <c r="J11">
        <v>178040.73821311799</v>
      </c>
      <c r="K11">
        <v>122966.20876507599</v>
      </c>
      <c r="L11">
        <v>0</v>
      </c>
      <c r="M11">
        <v>0</v>
      </c>
      <c r="N11">
        <v>0</v>
      </c>
      <c r="O11">
        <v>252851.89874658501</v>
      </c>
      <c r="P11">
        <v>123580.744281148</v>
      </c>
      <c r="Q11">
        <v>0</v>
      </c>
      <c r="R11">
        <v>40.465016283542298</v>
      </c>
      <c r="S11">
        <v>29.062894419698601</v>
      </c>
      <c r="T11">
        <v>40.306959835387701</v>
      </c>
      <c r="U11">
        <v>861623.88254231703</v>
      </c>
      <c r="V11">
        <v>413284.91657439602</v>
      </c>
      <c r="W11">
        <v>418283.81062023999</v>
      </c>
      <c r="X11">
        <v>675796.49847444298</v>
      </c>
      <c r="Y11">
        <v>721562.19940569904</v>
      </c>
      <c r="Z11">
        <v>403241.73686185101</v>
      </c>
      <c r="AA11">
        <v>0</v>
      </c>
      <c r="AB11">
        <v>861623.88254231703</v>
      </c>
      <c r="AC11">
        <v>1276067.7875188401</v>
      </c>
      <c r="AD11">
        <v>524.78089004035905</v>
      </c>
      <c r="AE11">
        <v>6.8938172043010804</v>
      </c>
      <c r="AF11">
        <v>12</v>
      </c>
      <c r="AG11">
        <v>1276067.7875188401</v>
      </c>
      <c r="AH11">
        <v>28.3329706451877</v>
      </c>
      <c r="AI11">
        <v>19.289779342961999</v>
      </c>
      <c r="AJ11">
        <v>27.341926927892899</v>
      </c>
      <c r="AK11">
        <v>3812168.61187666</v>
      </c>
      <c r="AL11">
        <f t="shared" si="0"/>
        <v>552230.03247079998</v>
      </c>
      <c r="AM11">
        <v>5739772.1900829701</v>
      </c>
      <c r="AO11">
        <v>2365695.4614352402</v>
      </c>
      <c r="AP11">
        <v>3374076.7286477298</v>
      </c>
      <c r="AQ11">
        <v>542.06455722111605</v>
      </c>
    </row>
    <row r="12" spans="1:43" x14ac:dyDescent="0.25">
      <c r="A12">
        <v>1</v>
      </c>
      <c r="B12">
        <v>2015</v>
      </c>
      <c r="C12">
        <v>0</v>
      </c>
      <c r="D12">
        <v>0</v>
      </c>
      <c r="E12">
        <v>276115.01623510098</v>
      </c>
      <c r="F12">
        <v>276115.01623510098</v>
      </c>
      <c r="G12">
        <v>0</v>
      </c>
      <c r="H12">
        <v>0</v>
      </c>
      <c r="I12">
        <v>0</v>
      </c>
      <c r="J12">
        <v>178040.73821312</v>
      </c>
      <c r="K12">
        <v>107022.404645437</v>
      </c>
      <c r="L12">
        <v>0</v>
      </c>
      <c r="M12">
        <v>0</v>
      </c>
      <c r="N12">
        <v>0</v>
      </c>
      <c r="O12">
        <v>267762.05509421101</v>
      </c>
      <c r="P12">
        <v>243640.69899535301</v>
      </c>
      <c r="Q12">
        <v>0</v>
      </c>
      <c r="R12">
        <v>42.392639697049397</v>
      </c>
      <c r="S12">
        <v>28.690267950577699</v>
      </c>
      <c r="T12">
        <v>41.586862595050299</v>
      </c>
      <c r="U12">
        <v>831566.67486936599</v>
      </c>
      <c r="V12">
        <v>393986.30708945403</v>
      </c>
      <c r="W12">
        <v>541547.48207717203</v>
      </c>
      <c r="X12">
        <v>821302.66415850096</v>
      </c>
      <c r="Y12">
        <v>698038.99270063895</v>
      </c>
      <c r="Z12">
        <v>520009.07716642797</v>
      </c>
      <c r="AA12">
        <v>0</v>
      </c>
      <c r="AB12">
        <v>831566.67486936599</v>
      </c>
      <c r="AC12">
        <v>1225552.98195863</v>
      </c>
      <c r="AD12">
        <v>466.55269586655101</v>
      </c>
      <c r="AE12">
        <v>7.2634408602150504</v>
      </c>
      <c r="AF12">
        <v>12</v>
      </c>
      <c r="AG12">
        <v>1225552.98195863</v>
      </c>
      <c r="AH12">
        <v>28.332969675375399</v>
      </c>
      <c r="AI12">
        <v>19.285336223565501</v>
      </c>
      <c r="AJ12">
        <v>26.1040856581531</v>
      </c>
      <c r="AK12">
        <v>4364398.6443473399</v>
      </c>
      <c r="AL12">
        <f t="shared" si="0"/>
        <v>552230.03247067984</v>
      </c>
      <c r="AM12">
        <v>6536238.0870320797</v>
      </c>
      <c r="AO12">
        <v>2650758.6042941399</v>
      </c>
      <c r="AP12">
        <v>3885479.48273793</v>
      </c>
      <c r="AQ12">
        <v>644.65101846074003</v>
      </c>
    </row>
    <row r="13" spans="1:43" x14ac:dyDescent="0.25">
      <c r="A13">
        <v>2</v>
      </c>
      <c r="B13">
        <v>2015</v>
      </c>
      <c r="C13">
        <v>0</v>
      </c>
      <c r="D13">
        <v>0</v>
      </c>
      <c r="E13">
        <v>249394.20852723901</v>
      </c>
      <c r="F13">
        <v>249394.20852723799</v>
      </c>
      <c r="G13">
        <v>0</v>
      </c>
      <c r="H13">
        <v>0</v>
      </c>
      <c r="I13">
        <v>0</v>
      </c>
      <c r="J13">
        <v>160810.98955664999</v>
      </c>
      <c r="K13">
        <v>160810.989556652</v>
      </c>
      <c r="L13">
        <v>0</v>
      </c>
      <c r="M13">
        <v>0</v>
      </c>
      <c r="N13">
        <v>0</v>
      </c>
      <c r="O13">
        <v>241849.59845493099</v>
      </c>
      <c r="P13">
        <v>183822.03824109599</v>
      </c>
      <c r="Q13">
        <v>0</v>
      </c>
      <c r="R13">
        <v>41.494631587735903</v>
      </c>
      <c r="S13">
        <v>28.044174114727799</v>
      </c>
      <c r="T13">
        <v>43.7499363188019</v>
      </c>
      <c r="U13">
        <v>856136.59255548602</v>
      </c>
      <c r="V13">
        <v>446815.80819478101</v>
      </c>
      <c r="W13">
        <v>484543.83164016</v>
      </c>
      <c r="X13">
        <v>633225.62117498403</v>
      </c>
      <c r="Y13">
        <v>690229.27161122102</v>
      </c>
      <c r="Z13">
        <v>544327.43171365198</v>
      </c>
      <c r="AA13">
        <v>0</v>
      </c>
      <c r="AB13">
        <v>856136.59255548602</v>
      </c>
      <c r="AC13">
        <v>1302952.4007502</v>
      </c>
      <c r="AD13">
        <v>1204.5681966663201</v>
      </c>
      <c r="AE13">
        <v>7.3065476190476204</v>
      </c>
      <c r="AF13">
        <v>12</v>
      </c>
      <c r="AG13">
        <v>1302952.4007502</v>
      </c>
      <c r="AH13">
        <v>28.332965667777898</v>
      </c>
      <c r="AI13">
        <v>19.2897846612141</v>
      </c>
      <c r="AJ13">
        <v>26.104089517702999</v>
      </c>
      <c r="AK13">
        <v>4863187.0614009202</v>
      </c>
      <c r="AL13">
        <f t="shared" si="0"/>
        <v>498788.41705358028</v>
      </c>
      <c r="AM13">
        <v>7283531.70284208</v>
      </c>
      <c r="AO13">
        <v>2972380.5834078402</v>
      </c>
      <c r="AP13">
        <v>4311151.11943423</v>
      </c>
      <c r="AQ13">
        <v>718.91355540385996</v>
      </c>
    </row>
    <row r="14" spans="1:43" x14ac:dyDescent="0.25">
      <c r="A14">
        <v>3</v>
      </c>
      <c r="B14">
        <v>2015</v>
      </c>
      <c r="C14">
        <v>0</v>
      </c>
      <c r="D14">
        <v>0</v>
      </c>
      <c r="E14">
        <v>276115.016235405</v>
      </c>
      <c r="F14">
        <v>276115.01623540203</v>
      </c>
      <c r="G14">
        <v>0</v>
      </c>
      <c r="H14">
        <v>0</v>
      </c>
      <c r="I14">
        <v>0</v>
      </c>
      <c r="J14">
        <v>178040.73821311901</v>
      </c>
      <c r="K14">
        <v>178040.73821311601</v>
      </c>
      <c r="L14">
        <v>0</v>
      </c>
      <c r="M14">
        <v>0</v>
      </c>
      <c r="N14">
        <v>0</v>
      </c>
      <c r="O14">
        <v>267762.05509454798</v>
      </c>
      <c r="P14">
        <v>248384.58973839501</v>
      </c>
      <c r="Q14">
        <v>0</v>
      </c>
      <c r="R14">
        <v>38.4775234299698</v>
      </c>
      <c r="S14">
        <v>28.965261356899699</v>
      </c>
      <c r="T14">
        <v>39.974901088480799</v>
      </c>
      <c r="U14">
        <v>853667.07464561705</v>
      </c>
      <c r="V14">
        <v>477509.35435526102</v>
      </c>
      <c r="W14">
        <v>577647.15295202495</v>
      </c>
      <c r="X14">
        <v>808696.47674125701</v>
      </c>
      <c r="Y14">
        <v>715593.15542844404</v>
      </c>
      <c r="Z14">
        <v>596912.17003282101</v>
      </c>
      <c r="AA14">
        <v>358.07907803837202</v>
      </c>
      <c r="AB14">
        <v>853667.07464561705</v>
      </c>
      <c r="AC14">
        <v>1330818.34992263</v>
      </c>
      <c r="AD14">
        <v>499.34745177615298</v>
      </c>
      <c r="AE14">
        <v>7.55510752688172</v>
      </c>
      <c r="AF14">
        <v>12</v>
      </c>
      <c r="AG14">
        <v>1330818.34992263</v>
      </c>
      <c r="AH14">
        <v>28.332965586414499</v>
      </c>
      <c r="AI14">
        <v>19.289777373651301</v>
      </c>
      <c r="AJ14">
        <v>27.419181494678899</v>
      </c>
      <c r="AK14">
        <v>5415417.0938707301</v>
      </c>
      <c r="AL14">
        <f t="shared" si="0"/>
        <v>552230.03246980999</v>
      </c>
      <c r="AM14">
        <v>8155759.8241010401</v>
      </c>
      <c r="AO14">
        <v>3328462.0598345199</v>
      </c>
      <c r="AP14">
        <v>4827297.7642665198</v>
      </c>
      <c r="AQ14">
        <v>765.12553743317403</v>
      </c>
    </row>
    <row r="15" spans="1:43" x14ac:dyDescent="0.25">
      <c r="A15">
        <v>4</v>
      </c>
      <c r="B15">
        <v>2015</v>
      </c>
      <c r="C15">
        <v>0</v>
      </c>
      <c r="D15">
        <v>0</v>
      </c>
      <c r="E15">
        <v>267208.08033268398</v>
      </c>
      <c r="F15">
        <v>267208.08033268002</v>
      </c>
      <c r="G15">
        <v>0</v>
      </c>
      <c r="H15">
        <v>0</v>
      </c>
      <c r="I15">
        <v>0</v>
      </c>
      <c r="J15">
        <v>123323.51085756499</v>
      </c>
      <c r="K15">
        <v>172297.48866096401</v>
      </c>
      <c r="L15">
        <v>0</v>
      </c>
      <c r="M15">
        <v>0</v>
      </c>
      <c r="N15">
        <v>0</v>
      </c>
      <c r="O15">
        <v>259124.569548028</v>
      </c>
      <c r="P15">
        <v>245482.87439676101</v>
      </c>
      <c r="Q15">
        <v>0</v>
      </c>
      <c r="R15">
        <v>37.2982238881158</v>
      </c>
      <c r="S15">
        <v>32.136007437869303</v>
      </c>
      <c r="T15">
        <v>39.278245913002401</v>
      </c>
      <c r="U15">
        <v>794939.05326212302</v>
      </c>
      <c r="V15">
        <v>485727.21163221501</v>
      </c>
      <c r="W15">
        <v>632327.17819296499</v>
      </c>
      <c r="X15">
        <v>722437.91731642198</v>
      </c>
      <c r="Y15">
        <v>667757.89207463001</v>
      </c>
      <c r="Z15">
        <v>688796.09190998098</v>
      </c>
      <c r="AA15">
        <v>0</v>
      </c>
      <c r="AB15">
        <v>794939.05326212302</v>
      </c>
      <c r="AC15">
        <v>1281024.34397215</v>
      </c>
      <c r="AD15">
        <v>509.399941588611</v>
      </c>
      <c r="AE15">
        <v>7.3888888888888902</v>
      </c>
      <c r="AF15">
        <v>12</v>
      </c>
      <c r="AG15">
        <v>1281024.34397215</v>
      </c>
      <c r="AH15">
        <v>28.332963111897701</v>
      </c>
      <c r="AI15">
        <v>19.2897768014336</v>
      </c>
      <c r="AJ15">
        <v>26.2944732109281</v>
      </c>
      <c r="AK15">
        <v>5949833.2545351395</v>
      </c>
      <c r="AL15">
        <f t="shared" si="0"/>
        <v>534416.1606644094</v>
      </c>
      <c r="AM15">
        <v>8955988.2675639205</v>
      </c>
      <c r="AO15">
        <v>3624083.0593534098</v>
      </c>
      <c r="AP15">
        <v>5331905.2082105</v>
      </c>
      <c r="AQ15">
        <v>777.10589061234896</v>
      </c>
    </row>
    <row r="16" spans="1:43" x14ac:dyDescent="0.25">
      <c r="A16">
        <v>5</v>
      </c>
      <c r="B16">
        <v>2015</v>
      </c>
      <c r="C16">
        <v>0</v>
      </c>
      <c r="D16">
        <v>0</v>
      </c>
      <c r="E16">
        <v>276115.01623540203</v>
      </c>
      <c r="F16">
        <v>276115.016235399</v>
      </c>
      <c r="G16">
        <v>0</v>
      </c>
      <c r="H16">
        <v>0</v>
      </c>
      <c r="I16">
        <v>0</v>
      </c>
      <c r="J16">
        <v>178040.73821312</v>
      </c>
      <c r="K16">
        <v>178040.73821311799</v>
      </c>
      <c r="L16">
        <v>0</v>
      </c>
      <c r="M16">
        <v>0</v>
      </c>
      <c r="N16">
        <v>0</v>
      </c>
      <c r="O16">
        <v>267762.05509454902</v>
      </c>
      <c r="P16">
        <v>88503.656014523498</v>
      </c>
      <c r="Q16">
        <v>0</v>
      </c>
      <c r="R16">
        <v>38.6412021376604</v>
      </c>
      <c r="S16">
        <v>27.870713962670099</v>
      </c>
      <c r="T16">
        <v>44.294076411699699</v>
      </c>
      <c r="U16">
        <v>799047.650849203</v>
      </c>
      <c r="V16">
        <v>442548.32298667601</v>
      </c>
      <c r="W16">
        <v>654485.78929873498</v>
      </c>
      <c r="X16">
        <v>691623.68907813099</v>
      </c>
      <c r="Y16">
        <v>669465.07797127101</v>
      </c>
      <c r="Z16">
        <v>704695.63243261096</v>
      </c>
      <c r="AA16">
        <v>1537.8068849081501</v>
      </c>
      <c r="AB16">
        <v>799047.650849203</v>
      </c>
      <c r="AC16">
        <v>1240058.1669509099</v>
      </c>
      <c r="AD16">
        <v>720.82320977688698</v>
      </c>
      <c r="AE16">
        <v>6.7029569892473102</v>
      </c>
      <c r="AF16">
        <v>12</v>
      </c>
      <c r="AG16">
        <v>1240058.1669509099</v>
      </c>
      <c r="AH16">
        <v>28.332965137524301</v>
      </c>
      <c r="AI16">
        <v>19.289776760342601</v>
      </c>
      <c r="AJ16">
        <v>26.4718849974088</v>
      </c>
      <c r="AK16">
        <v>6502063.2870049002</v>
      </c>
      <c r="AL16">
        <f t="shared" si="0"/>
        <v>552230.03246976063</v>
      </c>
      <c r="AM16">
        <v>9668335.4550989997</v>
      </c>
      <c r="AO16">
        <v>3980164.5357801002</v>
      </c>
      <c r="AP16">
        <v>5688170.9193189004</v>
      </c>
      <c r="AQ16">
        <v>866.60099057121101</v>
      </c>
    </row>
    <row r="18" spans="1:43" x14ac:dyDescent="0.25">
      <c r="A18" t="s">
        <v>0</v>
      </c>
    </row>
    <row r="20" spans="1:43" x14ac:dyDescent="0.25">
      <c r="A20" t="s">
        <v>1</v>
      </c>
      <c r="B20" t="s">
        <v>2</v>
      </c>
      <c r="C20" t="s">
        <v>3</v>
      </c>
      <c r="D20" t="s">
        <v>2</v>
      </c>
      <c r="E20" t="s">
        <v>2</v>
      </c>
      <c r="F20" t="s">
        <v>2</v>
      </c>
      <c r="G20" t="s">
        <v>2</v>
      </c>
      <c r="H20" t="s">
        <v>4</v>
      </c>
      <c r="I20" t="s">
        <v>2</v>
      </c>
      <c r="J20" t="s">
        <v>2</v>
      </c>
      <c r="K20" t="s">
        <v>2</v>
      </c>
      <c r="L20" t="s">
        <v>2</v>
      </c>
      <c r="M20" t="s">
        <v>5</v>
      </c>
      <c r="N20" t="s">
        <v>2</v>
      </c>
      <c r="O20" t="s">
        <v>2</v>
      </c>
      <c r="P20" t="s">
        <v>2</v>
      </c>
      <c r="Q20" t="s">
        <v>2</v>
      </c>
      <c r="R20" t="s">
        <v>6</v>
      </c>
      <c r="S20" t="s">
        <v>2</v>
      </c>
      <c r="T20" t="s">
        <v>2</v>
      </c>
      <c r="U20" t="s">
        <v>7</v>
      </c>
      <c r="V20" t="s">
        <v>8</v>
      </c>
      <c r="W20" t="s">
        <v>9</v>
      </c>
      <c r="X20" t="s">
        <v>2</v>
      </c>
      <c r="Y20" t="s">
        <v>2</v>
      </c>
      <c r="Z20" t="s">
        <v>2</v>
      </c>
      <c r="AA20" t="s">
        <v>10</v>
      </c>
      <c r="AB20" t="s">
        <v>2</v>
      </c>
      <c r="AC20" t="s">
        <v>2</v>
      </c>
      <c r="AD20" t="s">
        <v>2</v>
      </c>
      <c r="AE20" t="s">
        <v>11</v>
      </c>
      <c r="AF20" t="s">
        <v>2</v>
      </c>
      <c r="AG20" t="s">
        <v>12</v>
      </c>
      <c r="AH20" t="s">
        <v>13</v>
      </c>
      <c r="AI20" t="s">
        <v>2</v>
      </c>
      <c r="AJ20" t="s">
        <v>2</v>
      </c>
      <c r="AK20" t="s">
        <v>14</v>
      </c>
      <c r="AM20" t="s">
        <v>15</v>
      </c>
      <c r="AO20" t="s">
        <v>2</v>
      </c>
      <c r="AP20" t="s">
        <v>2</v>
      </c>
      <c r="AQ20" t="s">
        <v>16</v>
      </c>
    </row>
    <row r="21" spans="1:43" x14ac:dyDescent="0.25">
      <c r="A21" t="s">
        <v>17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19</v>
      </c>
      <c r="N21" t="s">
        <v>20</v>
      </c>
      <c r="O21" t="s">
        <v>21</v>
      </c>
      <c r="P21" t="s">
        <v>22</v>
      </c>
      <c r="Q21" t="s">
        <v>23</v>
      </c>
      <c r="R21" t="s">
        <v>24</v>
      </c>
      <c r="S21" t="s">
        <v>25</v>
      </c>
      <c r="T21" t="s">
        <v>26</v>
      </c>
      <c r="U21" t="s">
        <v>27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  <c r="AA21" t="s">
        <v>28</v>
      </c>
      <c r="AB21" t="s">
        <v>29</v>
      </c>
      <c r="AC21" t="s">
        <v>30</v>
      </c>
      <c r="AD21" t="s">
        <v>31</v>
      </c>
      <c r="AE21" t="s">
        <v>32</v>
      </c>
      <c r="AF21" t="s">
        <v>33</v>
      </c>
      <c r="AG21" t="s">
        <v>34</v>
      </c>
      <c r="AH21" t="s">
        <v>35</v>
      </c>
      <c r="AI21" t="s">
        <v>36</v>
      </c>
      <c r="AJ21" t="s">
        <v>37</v>
      </c>
      <c r="AK21" t="s">
        <v>38</v>
      </c>
      <c r="AM21" t="s">
        <v>38</v>
      </c>
      <c r="AO21" t="s">
        <v>39</v>
      </c>
      <c r="AP21" t="s">
        <v>40</v>
      </c>
      <c r="AQ21" t="s">
        <v>41</v>
      </c>
    </row>
    <row r="22" spans="1:43" x14ac:dyDescent="0.25">
      <c r="A22">
        <v>6</v>
      </c>
      <c r="B22">
        <v>2014</v>
      </c>
      <c r="C22">
        <v>0</v>
      </c>
      <c r="D22">
        <v>0</v>
      </c>
      <c r="E22">
        <v>267208.08033236902</v>
      </c>
      <c r="F22">
        <v>267208.08033237502</v>
      </c>
      <c r="G22">
        <v>0</v>
      </c>
      <c r="H22">
        <v>0</v>
      </c>
      <c r="I22">
        <v>0</v>
      </c>
      <c r="J22">
        <v>172297.488660982</v>
      </c>
      <c r="K22">
        <v>172297.48866098301</v>
      </c>
      <c r="L22">
        <v>0</v>
      </c>
      <c r="M22">
        <v>0</v>
      </c>
      <c r="N22">
        <v>0</v>
      </c>
      <c r="O22">
        <v>259124.569547739</v>
      </c>
      <c r="P22">
        <v>259124.569547733</v>
      </c>
      <c r="Q22">
        <v>0</v>
      </c>
      <c r="R22">
        <v>36.952532013443701</v>
      </c>
      <c r="S22">
        <v>32.276385921526298</v>
      </c>
      <c r="T22">
        <v>43.397061064838198</v>
      </c>
      <c r="U22">
        <v>872972.851240427</v>
      </c>
      <c r="V22">
        <v>0</v>
      </c>
      <c r="W22">
        <v>824207.42584100005</v>
      </c>
      <c r="X22">
        <v>1291375.60608293</v>
      </c>
      <c r="Y22">
        <v>767168.18024201598</v>
      </c>
      <c r="Z22">
        <v>710961.826373916</v>
      </c>
      <c r="AA22">
        <v>0</v>
      </c>
      <c r="AB22">
        <v>872972.851240427</v>
      </c>
      <c r="AC22">
        <v>872972.85124042805</v>
      </c>
      <c r="AD22">
        <v>132.57652624842601</v>
      </c>
      <c r="AE22">
        <v>7.77746870653686</v>
      </c>
      <c r="AF22">
        <v>12</v>
      </c>
      <c r="AG22">
        <v>872972.85124042805</v>
      </c>
      <c r="AH22">
        <v>28.332970704525501</v>
      </c>
      <c r="AI22">
        <v>19.289776366028899</v>
      </c>
      <c r="AJ22">
        <v>26.679721557950401</v>
      </c>
      <c r="AK22">
        <v>534416.16066474398</v>
      </c>
      <c r="AL22">
        <f>AK22</f>
        <v>534416.16066474398</v>
      </c>
      <c r="AM22">
        <v>862844.11641744105</v>
      </c>
      <c r="AO22">
        <v>344594.97732196702</v>
      </c>
      <c r="AP22">
        <v>518249.13909547398</v>
      </c>
      <c r="AQ22">
        <v>9.4070594692037393</v>
      </c>
    </row>
    <row r="23" spans="1:43" x14ac:dyDescent="0.25">
      <c r="A23">
        <v>7</v>
      </c>
      <c r="B23">
        <v>2014</v>
      </c>
      <c r="C23">
        <v>0</v>
      </c>
      <c r="D23">
        <v>0</v>
      </c>
      <c r="E23">
        <v>276115.01623507799</v>
      </c>
      <c r="F23">
        <v>276115.01623507799</v>
      </c>
      <c r="G23">
        <v>0</v>
      </c>
      <c r="H23">
        <v>0</v>
      </c>
      <c r="I23">
        <v>0</v>
      </c>
      <c r="J23">
        <v>178040.73821314101</v>
      </c>
      <c r="K23">
        <v>178040.738213142</v>
      </c>
      <c r="L23">
        <v>0</v>
      </c>
      <c r="M23">
        <v>0</v>
      </c>
      <c r="N23">
        <v>0</v>
      </c>
      <c r="O23">
        <v>267762.05509423098</v>
      </c>
      <c r="P23">
        <v>267762.05509423901</v>
      </c>
      <c r="Q23">
        <v>0</v>
      </c>
      <c r="R23">
        <v>37.018598503497699</v>
      </c>
      <c r="S23">
        <v>28.332179884593501</v>
      </c>
      <c r="T23">
        <v>39.265695464753797</v>
      </c>
      <c r="U23">
        <v>870977.57496784499</v>
      </c>
      <c r="V23">
        <v>0</v>
      </c>
      <c r="W23">
        <v>1396847.0083711001</v>
      </c>
      <c r="X23">
        <v>1268081.06430278</v>
      </c>
      <c r="Y23">
        <v>695441.48177253304</v>
      </c>
      <c r="Z23">
        <v>1248779.01335307</v>
      </c>
      <c r="AA23">
        <v>0</v>
      </c>
      <c r="AB23">
        <v>870977.57496784499</v>
      </c>
      <c r="AC23">
        <v>870977.57496784697</v>
      </c>
      <c r="AD23">
        <v>118.657522758171</v>
      </c>
      <c r="AE23">
        <v>7.5</v>
      </c>
      <c r="AF23">
        <v>12</v>
      </c>
      <c r="AG23">
        <v>870977.57496784697</v>
      </c>
      <c r="AH23">
        <v>28.332965913969002</v>
      </c>
      <c r="AI23">
        <v>19.285340022270201</v>
      </c>
      <c r="AJ23">
        <v>26.635450929675201</v>
      </c>
      <c r="AK23">
        <v>1086646.1931348599</v>
      </c>
      <c r="AL23">
        <f>AK23-AK22</f>
        <v>552230.03247011593</v>
      </c>
      <c r="AM23">
        <v>1754449.7030321299</v>
      </c>
      <c r="AO23">
        <v>700676.45374823199</v>
      </c>
      <c r="AP23">
        <v>1053773.2492839</v>
      </c>
      <c r="AQ23">
        <v>9.4070594692037393</v>
      </c>
    </row>
    <row r="24" spans="1:43" x14ac:dyDescent="0.25">
      <c r="A24">
        <v>8</v>
      </c>
      <c r="B24">
        <v>2014</v>
      </c>
      <c r="C24">
        <v>0</v>
      </c>
      <c r="D24">
        <v>0</v>
      </c>
      <c r="E24">
        <v>276115.01623506501</v>
      </c>
      <c r="F24">
        <v>276115.01623506198</v>
      </c>
      <c r="G24">
        <v>0</v>
      </c>
      <c r="H24">
        <v>0</v>
      </c>
      <c r="I24">
        <v>0</v>
      </c>
      <c r="J24">
        <v>178040.73821313801</v>
      </c>
      <c r="K24">
        <v>102351.81050623801</v>
      </c>
      <c r="L24">
        <v>0</v>
      </c>
      <c r="M24">
        <v>0</v>
      </c>
      <c r="N24">
        <v>0</v>
      </c>
      <c r="O24">
        <v>267762.05509421602</v>
      </c>
      <c r="P24">
        <v>267762.055094218</v>
      </c>
      <c r="Q24">
        <v>0</v>
      </c>
      <c r="R24">
        <v>35.554418037295598</v>
      </c>
      <c r="S24">
        <v>28.456510139818398</v>
      </c>
      <c r="T24">
        <v>39.839450861578499</v>
      </c>
      <c r="U24">
        <v>879592.37157211197</v>
      </c>
      <c r="V24">
        <v>0</v>
      </c>
      <c r="W24">
        <v>1884656.9674685099</v>
      </c>
      <c r="X24">
        <v>1222422.1016429299</v>
      </c>
      <c r="Y24">
        <v>734612.142544567</v>
      </c>
      <c r="Z24">
        <v>1780824.0131498801</v>
      </c>
      <c r="AA24">
        <v>0</v>
      </c>
      <c r="AB24">
        <v>879592.37157211197</v>
      </c>
      <c r="AC24">
        <v>879592.37157210102</v>
      </c>
      <c r="AD24">
        <v>115.952060581599</v>
      </c>
      <c r="AE24">
        <v>7.3911290322580596</v>
      </c>
      <c r="AF24">
        <v>12</v>
      </c>
      <c r="AG24">
        <v>879592.37157210102</v>
      </c>
      <c r="AH24">
        <v>28.3329682269732</v>
      </c>
      <c r="AI24">
        <v>19.289776325777002</v>
      </c>
      <c r="AJ24">
        <v>26.631009917145999</v>
      </c>
      <c r="AK24">
        <v>1638876.22560498</v>
      </c>
      <c r="AL24">
        <f t="shared" ref="AL24:AL33" si="1">AK24-AK23</f>
        <v>552230.03247012012</v>
      </c>
      <c r="AM24">
        <v>2570366.3619399099</v>
      </c>
      <c r="AO24">
        <v>981069.00246758095</v>
      </c>
      <c r="AP24">
        <v>1589297.35947233</v>
      </c>
      <c r="AQ24">
        <v>17.566494650130199</v>
      </c>
    </row>
    <row r="25" spans="1:43" x14ac:dyDescent="0.25">
      <c r="A25">
        <v>9</v>
      </c>
      <c r="B25">
        <v>2014</v>
      </c>
      <c r="C25">
        <v>0</v>
      </c>
      <c r="D25">
        <v>0</v>
      </c>
      <c r="E25">
        <v>267208.08033235098</v>
      </c>
      <c r="F25">
        <v>267208.080332349</v>
      </c>
      <c r="G25">
        <v>0</v>
      </c>
      <c r="H25">
        <v>0</v>
      </c>
      <c r="I25">
        <v>0</v>
      </c>
      <c r="J25">
        <v>172297.48866097</v>
      </c>
      <c r="K25">
        <v>172332.48866097399</v>
      </c>
      <c r="L25">
        <v>0</v>
      </c>
      <c r="M25">
        <v>0</v>
      </c>
      <c r="N25">
        <v>0</v>
      </c>
      <c r="O25">
        <v>259124.56954771199</v>
      </c>
      <c r="P25">
        <v>259124.569547711</v>
      </c>
      <c r="Q25">
        <v>0</v>
      </c>
      <c r="R25">
        <v>36.425051294845801</v>
      </c>
      <c r="S25">
        <v>28.354759675485401</v>
      </c>
      <c r="T25">
        <v>39.581529710999199</v>
      </c>
      <c r="U25">
        <v>897726.52808355005</v>
      </c>
      <c r="V25">
        <v>0</v>
      </c>
      <c r="W25">
        <v>2384784.3390816399</v>
      </c>
      <c r="X25">
        <v>1190427.9863752001</v>
      </c>
      <c r="Y25">
        <v>690300.61476099596</v>
      </c>
      <c r="Z25">
        <v>2240947.4071418801</v>
      </c>
      <c r="AA25">
        <v>0</v>
      </c>
      <c r="AB25">
        <v>897726.52808355005</v>
      </c>
      <c r="AC25">
        <v>897726.52808354003</v>
      </c>
      <c r="AD25">
        <v>117.199783654141</v>
      </c>
      <c r="AE25">
        <v>7.5069444444444402</v>
      </c>
      <c r="AF25">
        <v>12</v>
      </c>
      <c r="AG25">
        <v>897726.52808354003</v>
      </c>
      <c r="AH25">
        <v>28.332963657703701</v>
      </c>
      <c r="AI25">
        <v>19.285347032891899</v>
      </c>
      <c r="AJ25">
        <v>26.198155373986101</v>
      </c>
      <c r="AK25">
        <v>2173292.3862697198</v>
      </c>
      <c r="AL25">
        <f t="shared" si="1"/>
        <v>534416.16066473979</v>
      </c>
      <c r="AM25">
        <v>3433245.4783572699</v>
      </c>
      <c r="AO25">
        <v>1325698.9797895199</v>
      </c>
      <c r="AP25">
        <v>2107546.4985677502</v>
      </c>
      <c r="AQ25">
        <v>52.439461426230601</v>
      </c>
    </row>
    <row r="26" spans="1:43" x14ac:dyDescent="0.25">
      <c r="A26">
        <v>10</v>
      </c>
      <c r="B26">
        <v>2014</v>
      </c>
      <c r="C26">
        <v>0</v>
      </c>
      <c r="D26">
        <v>0</v>
      </c>
      <c r="E26">
        <v>276115.01623505901</v>
      </c>
      <c r="F26">
        <v>276115.01623505802</v>
      </c>
      <c r="G26">
        <v>0</v>
      </c>
      <c r="H26">
        <v>0</v>
      </c>
      <c r="I26">
        <v>0</v>
      </c>
      <c r="J26">
        <v>178040.73821312399</v>
      </c>
      <c r="K26">
        <v>178040.73821312201</v>
      </c>
      <c r="L26">
        <v>0</v>
      </c>
      <c r="M26">
        <v>0</v>
      </c>
      <c r="N26">
        <v>0</v>
      </c>
      <c r="O26">
        <v>267762.05509421398</v>
      </c>
      <c r="P26">
        <v>267762.05509421398</v>
      </c>
      <c r="Q26">
        <v>0</v>
      </c>
      <c r="R26">
        <v>39.035080501875598</v>
      </c>
      <c r="S26">
        <v>32.551319645653599</v>
      </c>
      <c r="T26">
        <v>38.798734886272598</v>
      </c>
      <c r="U26">
        <v>961924.18088219897</v>
      </c>
      <c r="V26">
        <v>0</v>
      </c>
      <c r="W26">
        <v>2866695.7772824699</v>
      </c>
      <c r="X26">
        <v>1258462.9713655501</v>
      </c>
      <c r="Y26">
        <v>776551.53316338104</v>
      </c>
      <c r="Z26">
        <v>2714135.8544707499</v>
      </c>
      <c r="AA26">
        <v>0</v>
      </c>
      <c r="AB26">
        <v>961924.18088219897</v>
      </c>
      <c r="AC26">
        <v>961924.18088219303</v>
      </c>
      <c r="AD26">
        <v>126.82442048823999</v>
      </c>
      <c r="AE26">
        <v>7.9516129032258096</v>
      </c>
      <c r="AF26">
        <v>12</v>
      </c>
      <c r="AG26">
        <v>961924.18088219303</v>
      </c>
      <c r="AH26">
        <v>28.3329630703156</v>
      </c>
      <c r="AI26">
        <v>19.285336961402201</v>
      </c>
      <c r="AJ26">
        <v>26.584245743515599</v>
      </c>
      <c r="AK26">
        <v>2725522.41874053</v>
      </c>
      <c r="AL26">
        <f t="shared" si="1"/>
        <v>552230.03247081023</v>
      </c>
      <c r="AM26">
        <v>4324851.0649725702</v>
      </c>
      <c r="AO26">
        <v>1681780.45621576</v>
      </c>
      <c r="AP26">
        <v>2643070.6087568002</v>
      </c>
      <c r="AQ26">
        <v>65.152883615769596</v>
      </c>
    </row>
    <row r="27" spans="1:43" x14ac:dyDescent="0.25">
      <c r="A27">
        <v>11</v>
      </c>
      <c r="B27">
        <v>2014</v>
      </c>
      <c r="C27">
        <v>0</v>
      </c>
      <c r="D27">
        <v>0</v>
      </c>
      <c r="E27">
        <v>267208.08033234801</v>
      </c>
      <c r="F27">
        <v>267208.080332349</v>
      </c>
      <c r="G27">
        <v>0</v>
      </c>
      <c r="H27">
        <v>0</v>
      </c>
      <c r="I27">
        <v>0</v>
      </c>
      <c r="J27">
        <v>172297.488660968</v>
      </c>
      <c r="K27">
        <v>172297.488660968</v>
      </c>
      <c r="L27">
        <v>0</v>
      </c>
      <c r="M27">
        <v>0</v>
      </c>
      <c r="N27">
        <v>0</v>
      </c>
      <c r="O27">
        <v>259124.569547714</v>
      </c>
      <c r="P27">
        <v>259124.56954770701</v>
      </c>
      <c r="Q27">
        <v>0</v>
      </c>
      <c r="R27">
        <v>39.033275434466702</v>
      </c>
      <c r="S27">
        <v>27.902710964080399</v>
      </c>
      <c r="T27">
        <v>38.990149091863898</v>
      </c>
      <c r="U27">
        <v>929018.915949899</v>
      </c>
      <c r="V27">
        <v>0</v>
      </c>
      <c r="W27">
        <v>3334937.1384154302</v>
      </c>
      <c r="X27">
        <v>1232826.4312302</v>
      </c>
      <c r="Y27">
        <v>764585.07009589102</v>
      </c>
      <c r="Z27">
        <v>3262934.4582913299</v>
      </c>
      <c r="AA27">
        <v>867.33464196108798</v>
      </c>
      <c r="AB27">
        <v>929018.915949899</v>
      </c>
      <c r="AC27">
        <v>928151.58130790899</v>
      </c>
      <c r="AD27">
        <v>131.91874355559801</v>
      </c>
      <c r="AE27">
        <v>7.6527777777777803</v>
      </c>
      <c r="AF27">
        <v>12</v>
      </c>
      <c r="AG27">
        <v>928151.58130790899</v>
      </c>
      <c r="AH27">
        <v>28.332963112470701</v>
      </c>
      <c r="AI27">
        <v>19.285341377289999</v>
      </c>
      <c r="AJ27">
        <v>26.081892476595399</v>
      </c>
      <c r="AK27">
        <v>3259938.5794059001</v>
      </c>
      <c r="AL27">
        <f t="shared" si="1"/>
        <v>534416.16066537006</v>
      </c>
      <c r="AM27">
        <v>5187695.1813905695</v>
      </c>
      <c r="AO27">
        <v>2026375.4335377</v>
      </c>
      <c r="AP27">
        <v>3161319.7478528698</v>
      </c>
      <c r="AQ27">
        <v>82.182921415647002</v>
      </c>
    </row>
    <row r="28" spans="1:43" x14ac:dyDescent="0.25">
      <c r="A28">
        <v>12</v>
      </c>
      <c r="B28">
        <v>2014</v>
      </c>
      <c r="C28">
        <v>0</v>
      </c>
      <c r="D28">
        <v>0</v>
      </c>
      <c r="E28">
        <v>276115.01623506402</v>
      </c>
      <c r="F28">
        <v>276115.01623506402</v>
      </c>
      <c r="G28">
        <v>0</v>
      </c>
      <c r="H28">
        <v>0</v>
      </c>
      <c r="I28">
        <v>0</v>
      </c>
      <c r="J28">
        <v>178040.73821312201</v>
      </c>
      <c r="K28">
        <v>178040.73821312</v>
      </c>
      <c r="L28">
        <v>0</v>
      </c>
      <c r="M28">
        <v>0</v>
      </c>
      <c r="N28">
        <v>0</v>
      </c>
      <c r="O28">
        <v>267762.05509421701</v>
      </c>
      <c r="P28">
        <v>166305.82437986499</v>
      </c>
      <c r="Q28">
        <v>0</v>
      </c>
      <c r="R28">
        <v>41.174665874508698</v>
      </c>
      <c r="S28">
        <v>27.383011890774799</v>
      </c>
      <c r="T28">
        <v>41.767185715633801</v>
      </c>
      <c r="U28">
        <v>885604.92479806603</v>
      </c>
      <c r="V28">
        <v>0</v>
      </c>
      <c r="W28">
        <v>3791559.1095930599</v>
      </c>
      <c r="X28">
        <v>1190765.7759114599</v>
      </c>
      <c r="Y28">
        <v>734143.804732822</v>
      </c>
      <c r="Z28">
        <v>3653115.6427841</v>
      </c>
      <c r="AA28">
        <v>179.99999999165101</v>
      </c>
      <c r="AB28">
        <v>885604.92479806603</v>
      </c>
      <c r="AC28">
        <v>886292.25943999505</v>
      </c>
      <c r="AD28">
        <v>104.753131550417</v>
      </c>
      <c r="AE28">
        <v>7.2311827956989303</v>
      </c>
      <c r="AF28">
        <v>12</v>
      </c>
      <c r="AG28">
        <v>886292.25943999505</v>
      </c>
      <c r="AH28">
        <v>28.332964252022101</v>
      </c>
      <c r="AI28">
        <v>19.285337712062798</v>
      </c>
      <c r="AJ28">
        <v>28.093509358186601</v>
      </c>
      <c r="AK28">
        <v>3812168.6118767201</v>
      </c>
      <c r="AL28">
        <f t="shared" si="1"/>
        <v>552230.03247082001</v>
      </c>
      <c r="AM28">
        <v>5977844.5372917298</v>
      </c>
      <c r="AO28">
        <v>2382456.9099642402</v>
      </c>
      <c r="AP28">
        <v>3595387.6273274999</v>
      </c>
      <c r="AQ28">
        <v>185.62876383133701</v>
      </c>
    </row>
    <row r="29" spans="1:43" x14ac:dyDescent="0.25">
      <c r="A29">
        <v>1</v>
      </c>
      <c r="B29">
        <v>2015</v>
      </c>
      <c r="C29">
        <v>0</v>
      </c>
      <c r="D29">
        <v>0</v>
      </c>
      <c r="E29">
        <v>276115.01623510697</v>
      </c>
      <c r="F29">
        <v>276115.01623510802</v>
      </c>
      <c r="G29">
        <v>0</v>
      </c>
      <c r="H29">
        <v>0</v>
      </c>
      <c r="I29">
        <v>0</v>
      </c>
      <c r="J29">
        <v>178040.73821312</v>
      </c>
      <c r="K29">
        <v>178040.73821312099</v>
      </c>
      <c r="L29">
        <v>0</v>
      </c>
      <c r="M29">
        <v>0</v>
      </c>
      <c r="N29">
        <v>0</v>
      </c>
      <c r="O29">
        <v>267762.05509421497</v>
      </c>
      <c r="P29">
        <v>188554.330204884</v>
      </c>
      <c r="Q29">
        <v>0</v>
      </c>
      <c r="R29">
        <v>37.803703670288201</v>
      </c>
      <c r="S29">
        <v>29.5662245865391</v>
      </c>
      <c r="T29">
        <v>41.633740098827197</v>
      </c>
      <c r="U29">
        <v>906032.99174257996</v>
      </c>
      <c r="V29">
        <v>0</v>
      </c>
      <c r="W29">
        <v>4249900.9776283205</v>
      </c>
      <c r="X29">
        <v>1251965.50117832</v>
      </c>
      <c r="Y29">
        <v>793623.63314218295</v>
      </c>
      <c r="Z29">
        <v>4175812.0323360302</v>
      </c>
      <c r="AA29">
        <v>0</v>
      </c>
      <c r="AB29">
        <v>906032.99174257996</v>
      </c>
      <c r="AC29">
        <v>906212.99174253806</v>
      </c>
      <c r="AD29">
        <v>97.023868689468998</v>
      </c>
      <c r="AE29">
        <v>7.3145161290322598</v>
      </c>
      <c r="AF29">
        <v>12</v>
      </c>
      <c r="AG29">
        <v>906212.99174253806</v>
      </c>
      <c r="AH29">
        <v>28.332964160945298</v>
      </c>
      <c r="AI29">
        <v>19.285350829468399</v>
      </c>
      <c r="AJ29">
        <v>27.313323018497599</v>
      </c>
      <c r="AK29">
        <v>4364398.64434742</v>
      </c>
      <c r="AL29">
        <f t="shared" si="1"/>
        <v>552230.03247069987</v>
      </c>
      <c r="AM29">
        <v>6790242.3990180902</v>
      </c>
      <c r="AO29">
        <v>2738538.3863909198</v>
      </c>
      <c r="AP29">
        <v>4051704.01262717</v>
      </c>
      <c r="AQ29">
        <v>275.39399855841498</v>
      </c>
    </row>
    <row r="30" spans="1:43" x14ac:dyDescent="0.25">
      <c r="A30">
        <v>2</v>
      </c>
      <c r="B30">
        <v>2015</v>
      </c>
      <c r="C30">
        <v>0</v>
      </c>
      <c r="D30">
        <v>0</v>
      </c>
      <c r="E30">
        <v>249394.20852724399</v>
      </c>
      <c r="F30">
        <v>249394.20852724501</v>
      </c>
      <c r="G30">
        <v>0</v>
      </c>
      <c r="H30">
        <v>0</v>
      </c>
      <c r="I30">
        <v>0</v>
      </c>
      <c r="J30">
        <v>160810.98955665299</v>
      </c>
      <c r="K30">
        <v>107143.935012703</v>
      </c>
      <c r="L30">
        <v>0</v>
      </c>
      <c r="M30">
        <v>0</v>
      </c>
      <c r="N30">
        <v>0</v>
      </c>
      <c r="O30">
        <v>241849.598454975</v>
      </c>
      <c r="P30">
        <v>241849.59845474799</v>
      </c>
      <c r="Q30">
        <v>0</v>
      </c>
      <c r="R30">
        <v>37.877428810307599</v>
      </c>
      <c r="S30">
        <v>28.386804934606399</v>
      </c>
      <c r="T30">
        <v>41.209105365307998</v>
      </c>
      <c r="U30">
        <v>757556.23421929602</v>
      </c>
      <c r="V30">
        <v>0</v>
      </c>
      <c r="W30">
        <v>4742735.5745132798</v>
      </c>
      <c r="X30">
        <v>1139953.9663211701</v>
      </c>
      <c r="Y30">
        <v>647119.36943526706</v>
      </c>
      <c r="Z30">
        <v>4582430.1844357001</v>
      </c>
      <c r="AA30">
        <v>0</v>
      </c>
      <c r="AB30">
        <v>757556.23421929602</v>
      </c>
      <c r="AC30">
        <v>757556.23421925504</v>
      </c>
      <c r="AD30">
        <v>99.509763882285199</v>
      </c>
      <c r="AE30">
        <v>7.4181547619047601</v>
      </c>
      <c r="AF30">
        <v>12</v>
      </c>
      <c r="AG30">
        <v>757556.23421925504</v>
      </c>
      <c r="AH30">
        <v>28.332963236971398</v>
      </c>
      <c r="AI30">
        <v>19.285339714169801</v>
      </c>
      <c r="AJ30">
        <v>26.491210613385199</v>
      </c>
      <c r="AK30">
        <v>4863187.0614009099</v>
      </c>
      <c r="AL30">
        <f t="shared" si="1"/>
        <v>498788.41705348995</v>
      </c>
      <c r="AM30">
        <v>7541896.52049735</v>
      </c>
      <c r="AO30">
        <v>3006493.3109606099</v>
      </c>
      <c r="AP30">
        <v>4535403.2095367303</v>
      </c>
      <c r="AQ30">
        <v>345.52992125017101</v>
      </c>
    </row>
    <row r="31" spans="1:43" x14ac:dyDescent="0.25">
      <c r="A31">
        <v>3</v>
      </c>
      <c r="B31">
        <v>2015</v>
      </c>
      <c r="C31">
        <v>0</v>
      </c>
      <c r="D31">
        <v>0</v>
      </c>
      <c r="E31">
        <v>276115.01623540901</v>
      </c>
      <c r="F31">
        <v>276115.01623541297</v>
      </c>
      <c r="G31">
        <v>0</v>
      </c>
      <c r="H31">
        <v>0</v>
      </c>
      <c r="I31">
        <v>0</v>
      </c>
      <c r="J31">
        <v>178040.738213117</v>
      </c>
      <c r="K31">
        <v>178075.73821312</v>
      </c>
      <c r="L31">
        <v>0</v>
      </c>
      <c r="M31">
        <v>0</v>
      </c>
      <c r="N31">
        <v>0</v>
      </c>
      <c r="O31">
        <v>267762.05509454902</v>
      </c>
      <c r="P31">
        <v>263521.53251376899</v>
      </c>
      <c r="Q31">
        <v>0</v>
      </c>
      <c r="R31">
        <v>36.4987123556471</v>
      </c>
      <c r="S31">
        <v>27.630536553557299</v>
      </c>
      <c r="T31">
        <v>40.868322139978098</v>
      </c>
      <c r="U31">
        <v>922422.324396129</v>
      </c>
      <c r="V31">
        <v>0</v>
      </c>
      <c r="W31">
        <v>5260031.0971181197</v>
      </c>
      <c r="X31">
        <v>1302738.11865331</v>
      </c>
      <c r="Y31">
        <v>785442.59604688606</v>
      </c>
      <c r="Z31">
        <v>5117220.3752987897</v>
      </c>
      <c r="AA31">
        <v>0</v>
      </c>
      <c r="AB31">
        <v>922422.324396129</v>
      </c>
      <c r="AC31">
        <v>922422.32439610304</v>
      </c>
      <c r="AD31">
        <v>105.47564471721</v>
      </c>
      <c r="AE31">
        <v>7.6236559139785003</v>
      </c>
      <c r="AF31">
        <v>12</v>
      </c>
      <c r="AG31">
        <v>922422.32439610304</v>
      </c>
      <c r="AH31">
        <v>28.3329679547933</v>
      </c>
      <c r="AI31">
        <v>19.285346965170898</v>
      </c>
      <c r="AJ31">
        <v>26.360818367957101</v>
      </c>
      <c r="AK31">
        <v>5415417.09387065</v>
      </c>
      <c r="AL31">
        <f t="shared" si="1"/>
        <v>552230.03246974014</v>
      </c>
      <c r="AM31">
        <v>8429296.5845313594</v>
      </c>
      <c r="AO31">
        <v>3362609.78738729</v>
      </c>
      <c r="AP31">
        <v>5066686.7971440703</v>
      </c>
      <c r="AQ31">
        <v>402.26514592046101</v>
      </c>
    </row>
    <row r="32" spans="1:43" x14ac:dyDescent="0.25">
      <c r="A32">
        <v>4</v>
      </c>
      <c r="B32">
        <v>2015</v>
      </c>
      <c r="C32">
        <v>0</v>
      </c>
      <c r="D32">
        <v>0</v>
      </c>
      <c r="E32">
        <v>267208.080332688</v>
      </c>
      <c r="F32">
        <v>267208.08033268299</v>
      </c>
      <c r="G32">
        <v>0</v>
      </c>
      <c r="H32">
        <v>0</v>
      </c>
      <c r="I32">
        <v>0</v>
      </c>
      <c r="J32">
        <v>172297.488660965</v>
      </c>
      <c r="K32">
        <v>172297.48866096299</v>
      </c>
      <c r="L32">
        <v>0</v>
      </c>
      <c r="M32">
        <v>0</v>
      </c>
      <c r="N32">
        <v>0</v>
      </c>
      <c r="O32">
        <v>259124.56954803801</v>
      </c>
      <c r="P32">
        <v>229231.30916772899</v>
      </c>
      <c r="Q32">
        <v>0</v>
      </c>
      <c r="R32">
        <v>39.988107447459598</v>
      </c>
      <c r="S32">
        <v>28.2917468311764</v>
      </c>
      <c r="T32">
        <v>37.969001217174103</v>
      </c>
      <c r="U32">
        <v>750510.736173096</v>
      </c>
      <c r="V32">
        <v>0</v>
      </c>
      <c r="W32">
        <v>5876555.3088154402</v>
      </c>
      <c r="X32">
        <v>1262236.3814394299</v>
      </c>
      <c r="Y32">
        <v>645712.16974025499</v>
      </c>
      <c r="Z32">
        <v>5618282.46614765</v>
      </c>
      <c r="AA32">
        <v>179.99999999165101</v>
      </c>
      <c r="AB32">
        <v>750510.736173096</v>
      </c>
      <c r="AC32">
        <v>750330.73617313197</v>
      </c>
      <c r="AD32">
        <v>83.279209219178</v>
      </c>
      <c r="AE32">
        <v>7.2597222222222202</v>
      </c>
      <c r="AF32">
        <v>12</v>
      </c>
      <c r="AG32">
        <v>750330.73617313197</v>
      </c>
      <c r="AH32">
        <v>28.332963054872401</v>
      </c>
      <c r="AI32">
        <v>19.285339083180599</v>
      </c>
      <c r="AJ32">
        <v>27.070232485839401</v>
      </c>
      <c r="AK32">
        <v>5949833.2545350101</v>
      </c>
      <c r="AL32">
        <f t="shared" si="1"/>
        <v>534416.16066436004</v>
      </c>
      <c r="AM32">
        <v>9262247.4405685905</v>
      </c>
      <c r="AO32">
        <v>3707204.7647096501</v>
      </c>
      <c r="AP32">
        <v>5555042.67585894</v>
      </c>
      <c r="AQ32">
        <v>484.041435224373</v>
      </c>
    </row>
    <row r="33" spans="1:43" x14ac:dyDescent="0.25">
      <c r="A33">
        <v>5</v>
      </c>
      <c r="B33">
        <v>2015</v>
      </c>
      <c r="C33">
        <v>0</v>
      </c>
      <c r="D33">
        <v>0</v>
      </c>
      <c r="E33">
        <v>231594.18432629501</v>
      </c>
      <c r="F33">
        <v>260308.31360188199</v>
      </c>
      <c r="G33">
        <v>0</v>
      </c>
      <c r="H33">
        <v>0</v>
      </c>
      <c r="I33">
        <v>0</v>
      </c>
      <c r="J33">
        <v>178040.73821311901</v>
      </c>
      <c r="K33">
        <v>88572.753533476804</v>
      </c>
      <c r="L33">
        <v>0</v>
      </c>
      <c r="M33">
        <v>0</v>
      </c>
      <c r="N33">
        <v>0</v>
      </c>
      <c r="O33">
        <v>143264.93644836399</v>
      </c>
      <c r="P33">
        <v>53689.8257723961</v>
      </c>
      <c r="Q33">
        <v>0</v>
      </c>
      <c r="R33">
        <v>39.233728988537599</v>
      </c>
      <c r="S33">
        <v>45.320072854850302</v>
      </c>
      <c r="T33">
        <v>44.407361740946101</v>
      </c>
      <c r="U33">
        <v>743347.53162666503</v>
      </c>
      <c r="V33">
        <v>0</v>
      </c>
      <c r="W33">
        <v>6089184.2814279404</v>
      </c>
      <c r="X33">
        <v>862356.73113531095</v>
      </c>
      <c r="Y33">
        <v>649727.75852130901</v>
      </c>
      <c r="Z33">
        <v>6134253.92187024</v>
      </c>
      <c r="AA33">
        <v>0</v>
      </c>
      <c r="AB33">
        <v>743347.53162666503</v>
      </c>
      <c r="AC33">
        <v>743527.53162670101</v>
      </c>
      <c r="AD33">
        <v>69.4296698877544</v>
      </c>
      <c r="AE33">
        <v>5.3790322580645196</v>
      </c>
      <c r="AF33">
        <v>12</v>
      </c>
      <c r="AG33">
        <v>743527.53162670101</v>
      </c>
      <c r="AH33">
        <v>28.332962835011099</v>
      </c>
      <c r="AI33">
        <v>19.289777138074001</v>
      </c>
      <c r="AJ33">
        <v>25.816862127285301</v>
      </c>
      <c r="AK33">
        <v>6441735.7524622399</v>
      </c>
      <c r="AL33">
        <f t="shared" si="1"/>
        <v>491902.49792722985</v>
      </c>
      <c r="AM33">
        <v>9725815.6945358906</v>
      </c>
      <c r="AO33">
        <v>3973818.25645658</v>
      </c>
      <c r="AP33">
        <v>5751997.4380793199</v>
      </c>
      <c r="AQ33">
        <v>514.503974212446</v>
      </c>
    </row>
    <row r="35" spans="1:43" x14ac:dyDescent="0.25">
      <c r="A35" t="s">
        <v>43</v>
      </c>
    </row>
    <row r="37" spans="1:43" x14ac:dyDescent="0.25">
      <c r="A37" t="s">
        <v>44</v>
      </c>
    </row>
    <row r="38" spans="1:43" x14ac:dyDescent="0.25">
      <c r="A38" t="s">
        <v>45</v>
      </c>
    </row>
    <row r="39" spans="1:43" x14ac:dyDescent="0.25">
      <c r="A3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MonthlyLogOriginalSplits</vt:lpstr>
      <vt:lpstr>MonthlyLogEvenSplits</vt:lpstr>
      <vt:lpstr>17Mt Original Splits Hopperthru</vt:lpstr>
      <vt:lpstr>17Mt Even Splits HopperThru</vt:lpstr>
      <vt:lpstr>17Mt Even Splits AveROM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Kerkow</dc:creator>
  <cp:lastModifiedBy>Michael Kerkow</cp:lastModifiedBy>
  <dcterms:created xsi:type="dcterms:W3CDTF">2014-05-21T02:29:13Z</dcterms:created>
  <dcterms:modified xsi:type="dcterms:W3CDTF">2014-05-21T03:03:51Z</dcterms:modified>
</cp:coreProperties>
</file>