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erife\"/>
    </mc:Choice>
  </mc:AlternateContent>
  <xr:revisionPtr revIDLastSave="0" documentId="8_{E7F2C9A8-7B0A-4747-8000-A493EB1385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<sst xmlns="http://schemas.openxmlformats.org/spreadsheetml/2006/main" count="123" uniqueCount="111">
  <si>
    <t>Sample</t>
  </si>
  <si>
    <t>raw pair1</t>
  </si>
  <si>
    <t>raw pair2</t>
  </si>
  <si>
    <t>trimmed pair1</t>
  </si>
  <si>
    <t>trimmed pair2</t>
  </si>
  <si>
    <t>trimmed orphan1</t>
  </si>
  <si>
    <t>trimmed orphan2</t>
  </si>
  <si>
    <t>decontaminated rat_mRatBN7.2 pair1</t>
  </si>
  <si>
    <t>decontaminated rat_mRatBN7.2 pair2</t>
  </si>
  <si>
    <t>decontaminated rat_mRatBN7.2 orphan1</t>
  </si>
  <si>
    <t>decontaminated rat_mRatBN7.2 orphan2</t>
  </si>
  <si>
    <t>final pair1</t>
  </si>
  <si>
    <t>final pair2</t>
  </si>
  <si>
    <t>final orphan1</t>
  </si>
  <si>
    <t>final orphan2</t>
  </si>
  <si>
    <t>ExtractionBlank_S77_R1_cat_kneaddata</t>
  </si>
  <si>
    <t>IDP-Neg_S78_R1_cat_kneaddata</t>
  </si>
  <si>
    <t>NA</t>
  </si>
  <si>
    <t>Serife-CON1_S49_R1_cat_kneaddata</t>
  </si>
  <si>
    <t>Serife-CON2_S50_R1_cat_kneaddata</t>
  </si>
  <si>
    <t>Serife-CON3_S51_R1_cat_kneaddata</t>
  </si>
  <si>
    <t>Serife-CON4_S52_R1_cat_kneaddata</t>
  </si>
  <si>
    <t>Serife-CON5_S53_R1_cat_kneaddata</t>
  </si>
  <si>
    <t>Serife-CON6_S54_R1_cat_kneaddata</t>
  </si>
  <si>
    <t>Serife-KD1_S69_R1_cat_kneaddata</t>
  </si>
  <si>
    <t>Serife-KD2_S70_R1_cat_kneaddata</t>
  </si>
  <si>
    <t>Serife-KD3_S71_R1_cat_kneaddata</t>
  </si>
  <si>
    <t>Serife-KD4_S72_R1_cat_kneaddata</t>
  </si>
  <si>
    <t>Serife-KD5_S73_R1_cat_kneaddata</t>
  </si>
  <si>
    <t>Serife-KD6_S74_R1_cat_kneaddata</t>
  </si>
  <si>
    <t>Serife-KD7_S75_R1_cat_kneaddata</t>
  </si>
  <si>
    <t>Serife-KD8_S76_R1_cat_kneaddata</t>
  </si>
  <si>
    <t>Serife-MMKD1_S61_R1_cat_kneaddata</t>
  </si>
  <si>
    <t>Serife-MMKD2_S62_R1_cat_kneaddata</t>
  </si>
  <si>
    <t>Serife-MMKD3_S63_R1_cat_kneaddata</t>
  </si>
  <si>
    <t>Serife-MMKD4_S64_R1_cat_kneaddata</t>
  </si>
  <si>
    <t>Serife-MMKD5_S65_R1_cat_kneaddata</t>
  </si>
  <si>
    <t>Serife-MMKD6_S66_R1_cat_kneaddata</t>
  </si>
  <si>
    <t>Serife-MMKD7_S67_R1_cat_kneaddata</t>
  </si>
  <si>
    <t>Serife-MMKD8_S68_R1_cat_kneaddata</t>
  </si>
  <si>
    <t>Serife-SCOP1_S55_R1_cat_kneaddata</t>
  </si>
  <si>
    <t>Serife-SCOP2_S56_R1_cat_kneaddata</t>
  </si>
  <si>
    <t>Serife-SCOP3_S57_R1_cat_kneaddata</t>
  </si>
  <si>
    <t>Serife-SCOP4_S58_R1_cat_kneaddata</t>
  </si>
  <si>
    <t>Serife-SCOP5_S59_R1_cat_kneaddata</t>
  </si>
  <si>
    <t>Serife-SCOP6_S60_R1_cat_kneaddata</t>
  </si>
  <si>
    <t>file</t>
  </si>
  <si>
    <t>num_seqs</t>
  </si>
  <si>
    <t>min_len</t>
  </si>
  <si>
    <t>avg_len</t>
  </si>
  <si>
    <t>max_len</t>
  </si>
  <si>
    <t>ExtractionBlank_S77_R1_cat.fastq</t>
  </si>
  <si>
    <t>IDP-Neg_S78_R1_cat.fastq</t>
  </si>
  <si>
    <t>Serife-CON1_S49_R1_cat.fastq</t>
  </si>
  <si>
    <t>Serife-CON2_S50_R1_cat.fastq</t>
  </si>
  <si>
    <t>Serife-CON3_S51_R1_cat.fastq</t>
  </si>
  <si>
    <t>Serife-CON4_S52_R1_cat.fastq</t>
  </si>
  <si>
    <t>Serife-CON5_S53_R1_cat.fastq</t>
  </si>
  <si>
    <t>Serife-CON6_S54_R1_cat.fastq</t>
  </si>
  <si>
    <t>Serife-KD1_S69_R1_cat.fastq</t>
  </si>
  <si>
    <t>Serife-KD2_S70_R1_cat.fastq</t>
  </si>
  <si>
    <t>Serife-KD3_S71_R1_cat.fastq</t>
  </si>
  <si>
    <t>Serife-KD4_S72_R1_cat.fastq</t>
  </si>
  <si>
    <t>Serife-KD5_S73_R1_cat.fastq</t>
  </si>
  <si>
    <t>Serife-KD6_S74_R1_cat.fastq</t>
  </si>
  <si>
    <t>Serife-KD7_S75_R1_cat.fastq</t>
  </si>
  <si>
    <t>Serife-KD8_S76_R1_cat.fastq</t>
  </si>
  <si>
    <t>Serife-MMKD1_S61_R1_cat.fastq</t>
  </si>
  <si>
    <t>Serife-MMKD2_S62_R1_cat.fastq</t>
  </si>
  <si>
    <t>Serife-MMKD3_S63_R1_cat.fastq</t>
  </si>
  <si>
    <t>Serife-MMKD4_S64_R1_cat.fastq</t>
  </si>
  <si>
    <t>Serife-MMKD5_S65_R1_cat.fastq</t>
  </si>
  <si>
    <t>Serife-MMKD6_S66_R1_cat.fastq</t>
  </si>
  <si>
    <t>Serife-MMKD7_S67_R1_cat.fastq</t>
  </si>
  <si>
    <t>Serife-MMKD8_S68_R1_cat.fastq</t>
  </si>
  <si>
    <t>Serife-SCOP1_S55_R1_cat.fastq</t>
  </si>
  <si>
    <t>Serife-SCOP2_S56_R1_cat.fastq</t>
  </si>
  <si>
    <t>Serife-SCOP3_S57_R1_cat.fastq</t>
  </si>
  <si>
    <t>Serife-SCOP4_S58_R1_cat.fastq</t>
  </si>
  <si>
    <t>Serife-SCOP5_S59_R1_cat.fastq</t>
  </si>
  <si>
    <t>Serife-SCOP6_S60_R1_cat.fastq</t>
  </si>
  <si>
    <t>ExtractionBlank_S77_R1_cat_kneaddata.fastq</t>
  </si>
  <si>
    <t>Serife-CON1_S49_R1_cat_kneaddata.fastq</t>
  </si>
  <si>
    <t>Serife-CON2_S50_R1_cat_kneaddata.fastq</t>
  </si>
  <si>
    <t>Serife-CON3_S51_R1_cat_kneaddata.fastq</t>
  </si>
  <si>
    <t>Serife-CON4_S52_R1_cat_kneaddata.fastq</t>
  </si>
  <si>
    <t>Serife-CON5_S53_R1_cat_kneaddata.fastq</t>
  </si>
  <si>
    <t>Serife-CON6_S54_R1_cat_kneaddata.fastq</t>
  </si>
  <si>
    <t>Serife-KD1_S69_R1_cat_kneaddata.fastq</t>
  </si>
  <si>
    <t>Serife-KD2_S70_R1_cat_kneaddata.fastq</t>
  </si>
  <si>
    <t>Serife-KD3_S71_R1_cat_kneaddata.fastq</t>
  </si>
  <si>
    <t>Serife-KD4_S72_R1_cat_kneaddata.fastq</t>
  </si>
  <si>
    <t>Serife-KD5_S73_R1_cat_kneaddata.fastq</t>
  </si>
  <si>
    <t>Serife-KD6_S74_R1_cat_kneaddata.fastq</t>
  </si>
  <si>
    <t>Serife-KD7_S75_R1_cat_kneaddata.fastq</t>
  </si>
  <si>
    <t>Serife-KD8_S76_R1_cat_kneaddata.fastq</t>
  </si>
  <si>
    <t>Serife-MMKD1_S61_R1_cat_kneaddata.fastq</t>
  </si>
  <si>
    <t>Serife-MMKD2_S62_R1_cat_kneaddata.fastq</t>
  </si>
  <si>
    <t>Serife-MMKD3_S63_R1_cat_kneaddata.fastq</t>
  </si>
  <si>
    <t>Serife-MMKD4_S64_R1_cat_kneaddata.fastq</t>
  </si>
  <si>
    <t>Serife-MMKD5_S65_R1_cat_kneaddata.fastq</t>
  </si>
  <si>
    <t>Serife-MMKD6_S66_R1_cat_kneaddata.fastq</t>
  </si>
  <si>
    <t>Serife-MMKD7_S67_R1_cat_kneaddata.fastq</t>
  </si>
  <si>
    <t>Serife-MMKD8_S68_R1_cat_kneaddata.fastq</t>
  </si>
  <si>
    <t>Serife-SCOP1_S55_R1_cat_kneaddata.fastq</t>
  </si>
  <si>
    <t>Serife-SCOP2_S56_R1_cat_kneaddata.fastq</t>
  </si>
  <si>
    <t>Serife-SCOP3_S57_R1_cat_kneaddata.fastq</t>
  </si>
  <si>
    <t>Serife-SCOP4_S58_R1_cat_kneaddata.fastq</t>
  </si>
  <si>
    <t>Serife-SCOP5_S59_R1_cat_kneaddata.fastq</t>
  </si>
  <si>
    <t>Serife-SCOP6_S60_R1_cat_kneaddata.fastq</t>
  </si>
  <si>
    <t>R1+R2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</si>
</sst>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J27" sqref="J27"/>
    </sheetView>
  </sheetViews>
  <sheetFormatPr defaultRowHeight="14.5" x14ac:dyDescent="0.35"/>
  <cols>
    <col min="1" max="1" width="2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14298</v>
      </c>
      <c r="C2">
        <v>14298</v>
      </c>
      <c r="D2">
        <v>12847</v>
      </c>
      <c r="E2">
        <v>12847</v>
      </c>
      <c r="F2">
        <v>514</v>
      </c>
      <c r="G2">
        <v>497</v>
      </c>
      <c r="H2">
        <v>0</v>
      </c>
      <c r="I2">
        <v>0</v>
      </c>
      <c r="J2">
        <v>13207</v>
      </c>
      <c r="K2">
        <v>13180</v>
      </c>
      <c r="L2">
        <v>0</v>
      </c>
      <c r="M2">
        <v>0</v>
      </c>
      <c r="N2">
        <v>13207</v>
      </c>
      <c r="O2">
        <v>13180</v>
      </c>
    </row>
    <row r="3" spans="1:15" x14ac:dyDescent="0.35">
      <c r="A3" t="s">
        <v>16</v>
      </c>
      <c r="B3">
        <v>1242</v>
      </c>
      <c r="C3">
        <v>1242</v>
      </c>
      <c r="D3">
        <v>992</v>
      </c>
      <c r="E3">
        <v>992</v>
      </c>
      <c r="F3">
        <v>179</v>
      </c>
      <c r="G3">
        <v>15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</row>
    <row r="4" spans="1:15" x14ac:dyDescent="0.35">
      <c r="A4" t="s">
        <v>18</v>
      </c>
      <c r="B4">
        <v>19258361</v>
      </c>
      <c r="C4">
        <v>19258361</v>
      </c>
      <c r="D4">
        <v>16875006</v>
      </c>
      <c r="E4">
        <v>16875006</v>
      </c>
      <c r="F4">
        <v>1223433</v>
      </c>
      <c r="G4">
        <v>440321</v>
      </c>
      <c r="H4">
        <v>0</v>
      </c>
      <c r="I4">
        <v>0</v>
      </c>
      <c r="J4">
        <v>17727082</v>
      </c>
      <c r="K4">
        <v>16953849</v>
      </c>
      <c r="L4">
        <v>0</v>
      </c>
      <c r="M4">
        <v>0</v>
      </c>
      <c r="N4">
        <v>17727082</v>
      </c>
      <c r="O4">
        <v>16953849</v>
      </c>
    </row>
    <row r="5" spans="1:15" x14ac:dyDescent="0.35">
      <c r="A5" t="s">
        <v>19</v>
      </c>
      <c r="B5">
        <v>18085795</v>
      </c>
      <c r="C5">
        <v>18085795</v>
      </c>
      <c r="D5">
        <v>15909328</v>
      </c>
      <c r="E5">
        <v>15909328</v>
      </c>
      <c r="F5">
        <v>1161642</v>
      </c>
      <c r="G5">
        <v>445411</v>
      </c>
      <c r="H5">
        <v>0</v>
      </c>
      <c r="I5">
        <v>0</v>
      </c>
      <c r="J5">
        <v>10320225</v>
      </c>
      <c r="K5">
        <v>9886610</v>
      </c>
      <c r="L5">
        <v>0</v>
      </c>
      <c r="M5">
        <v>0</v>
      </c>
      <c r="N5">
        <v>10320225</v>
      </c>
      <c r="O5">
        <v>9886610</v>
      </c>
    </row>
    <row r="6" spans="1:15" x14ac:dyDescent="0.35">
      <c r="A6" t="s">
        <v>20</v>
      </c>
      <c r="B6">
        <v>24561836</v>
      </c>
      <c r="C6">
        <v>24561836</v>
      </c>
      <c r="D6">
        <v>21598620</v>
      </c>
      <c r="E6">
        <v>21598620</v>
      </c>
      <c r="F6">
        <v>1487960</v>
      </c>
      <c r="G6">
        <v>597961</v>
      </c>
      <c r="H6">
        <v>0</v>
      </c>
      <c r="I6">
        <v>0</v>
      </c>
      <c r="J6">
        <v>18384930</v>
      </c>
      <c r="K6">
        <v>17650294</v>
      </c>
      <c r="L6">
        <v>0</v>
      </c>
      <c r="M6">
        <v>0</v>
      </c>
      <c r="N6">
        <v>18384930</v>
      </c>
      <c r="O6">
        <v>17650294</v>
      </c>
    </row>
    <row r="7" spans="1:15" x14ac:dyDescent="0.35">
      <c r="A7" t="s">
        <v>21</v>
      </c>
      <c r="B7">
        <v>17190421</v>
      </c>
      <c r="C7">
        <v>17190421</v>
      </c>
      <c r="D7">
        <v>15157732</v>
      </c>
      <c r="E7">
        <v>15157732</v>
      </c>
      <c r="F7">
        <v>972281</v>
      </c>
      <c r="G7">
        <v>453182</v>
      </c>
      <c r="H7">
        <v>0</v>
      </c>
      <c r="I7">
        <v>0</v>
      </c>
      <c r="J7">
        <v>14872824</v>
      </c>
      <c r="K7">
        <v>14390294</v>
      </c>
      <c r="L7">
        <v>0</v>
      </c>
      <c r="M7">
        <v>0</v>
      </c>
      <c r="N7">
        <v>14872824</v>
      </c>
      <c r="O7">
        <v>14390294</v>
      </c>
    </row>
    <row r="8" spans="1:15" x14ac:dyDescent="0.35">
      <c r="A8" t="s">
        <v>22</v>
      </c>
      <c r="B8">
        <v>23572519</v>
      </c>
      <c r="C8">
        <v>23572519</v>
      </c>
      <c r="D8">
        <v>20808095</v>
      </c>
      <c r="E8">
        <v>20808095</v>
      </c>
      <c r="F8">
        <v>1364832</v>
      </c>
      <c r="G8">
        <v>572318</v>
      </c>
      <c r="H8">
        <v>0</v>
      </c>
      <c r="I8">
        <v>0</v>
      </c>
      <c r="J8">
        <v>20161943</v>
      </c>
      <c r="K8">
        <v>19432564</v>
      </c>
      <c r="L8">
        <v>0</v>
      </c>
      <c r="M8">
        <v>0</v>
      </c>
      <c r="N8">
        <v>20161943</v>
      </c>
      <c r="O8">
        <v>19432564</v>
      </c>
    </row>
    <row r="9" spans="1:15" x14ac:dyDescent="0.35">
      <c r="A9" t="s">
        <v>23</v>
      </c>
      <c r="B9">
        <v>17641094</v>
      </c>
      <c r="C9">
        <v>17641094</v>
      </c>
      <c r="D9">
        <v>15607681</v>
      </c>
      <c r="E9">
        <v>15607681</v>
      </c>
      <c r="F9">
        <v>888245</v>
      </c>
      <c r="G9">
        <v>533686</v>
      </c>
      <c r="H9">
        <v>0</v>
      </c>
      <c r="I9">
        <v>0</v>
      </c>
      <c r="J9">
        <v>13244895</v>
      </c>
      <c r="K9">
        <v>12945058</v>
      </c>
      <c r="L9">
        <v>0</v>
      </c>
      <c r="M9">
        <v>0</v>
      </c>
      <c r="N9">
        <v>13244895</v>
      </c>
      <c r="O9">
        <v>12945058</v>
      </c>
    </row>
    <row r="10" spans="1:15" x14ac:dyDescent="0.35">
      <c r="A10" t="s">
        <v>24</v>
      </c>
      <c r="B10">
        <v>16902347</v>
      </c>
      <c r="C10">
        <v>16902347</v>
      </c>
      <c r="D10">
        <v>14488478</v>
      </c>
      <c r="E10">
        <v>14488478</v>
      </c>
      <c r="F10">
        <v>1334614</v>
      </c>
      <c r="G10">
        <v>448447</v>
      </c>
      <c r="H10">
        <v>0</v>
      </c>
      <c r="I10">
        <v>0</v>
      </c>
      <c r="J10">
        <v>2767993</v>
      </c>
      <c r="K10">
        <v>2629973</v>
      </c>
      <c r="L10">
        <v>0</v>
      </c>
      <c r="M10">
        <v>0</v>
      </c>
      <c r="N10">
        <v>2767993</v>
      </c>
      <c r="O10">
        <v>2629973</v>
      </c>
    </row>
    <row r="11" spans="1:15" x14ac:dyDescent="0.35">
      <c r="A11" t="s">
        <v>25</v>
      </c>
      <c r="B11">
        <v>20091593</v>
      </c>
      <c r="C11">
        <v>20091593</v>
      </c>
      <c r="D11">
        <v>17536148</v>
      </c>
      <c r="E11">
        <v>17536148</v>
      </c>
      <c r="F11">
        <v>1169077</v>
      </c>
      <c r="G11">
        <v>652314</v>
      </c>
      <c r="H11">
        <v>0</v>
      </c>
      <c r="I11">
        <v>0</v>
      </c>
      <c r="J11">
        <v>3392504</v>
      </c>
      <c r="K11">
        <v>3314491</v>
      </c>
      <c r="L11">
        <v>0</v>
      </c>
      <c r="M11">
        <v>0</v>
      </c>
      <c r="N11">
        <v>3392504</v>
      </c>
      <c r="O11">
        <v>3314491</v>
      </c>
    </row>
    <row r="12" spans="1:15" x14ac:dyDescent="0.35">
      <c r="A12" t="s">
        <v>26</v>
      </c>
      <c r="B12">
        <v>15698809</v>
      </c>
      <c r="C12">
        <v>15698809</v>
      </c>
      <c r="D12">
        <v>13948613</v>
      </c>
      <c r="E12">
        <v>13948613</v>
      </c>
      <c r="F12">
        <v>379135</v>
      </c>
      <c r="G12">
        <v>1000319</v>
      </c>
      <c r="H12">
        <v>0</v>
      </c>
      <c r="I12">
        <v>0</v>
      </c>
      <c r="J12">
        <v>5819224</v>
      </c>
      <c r="K12">
        <v>6062608</v>
      </c>
      <c r="L12">
        <v>0</v>
      </c>
      <c r="M12">
        <v>0</v>
      </c>
      <c r="N12">
        <v>5819224</v>
      </c>
      <c r="O12">
        <v>6062608</v>
      </c>
    </row>
    <row r="13" spans="1:15" x14ac:dyDescent="0.35">
      <c r="A13" t="s">
        <v>27</v>
      </c>
      <c r="B13">
        <v>22563543</v>
      </c>
      <c r="C13">
        <v>22563543</v>
      </c>
      <c r="D13">
        <v>19757936</v>
      </c>
      <c r="E13">
        <v>19757936</v>
      </c>
      <c r="F13">
        <v>1317772</v>
      </c>
      <c r="G13">
        <v>675884</v>
      </c>
      <c r="H13">
        <v>0</v>
      </c>
      <c r="I13">
        <v>0</v>
      </c>
      <c r="J13">
        <v>10416356</v>
      </c>
      <c r="K13">
        <v>10105989</v>
      </c>
      <c r="L13">
        <v>0</v>
      </c>
      <c r="M13">
        <v>0</v>
      </c>
      <c r="N13">
        <v>10416356</v>
      </c>
      <c r="O13">
        <v>10105989</v>
      </c>
    </row>
    <row r="14" spans="1:15" x14ac:dyDescent="0.35">
      <c r="A14" t="s">
        <v>28</v>
      </c>
      <c r="B14">
        <v>18205696</v>
      </c>
      <c r="C14">
        <v>18205696</v>
      </c>
      <c r="D14">
        <v>15824247</v>
      </c>
      <c r="E14">
        <v>15824247</v>
      </c>
      <c r="F14">
        <v>289025</v>
      </c>
      <c r="G14">
        <v>1763976</v>
      </c>
      <c r="H14">
        <v>0</v>
      </c>
      <c r="I14">
        <v>0</v>
      </c>
      <c r="J14">
        <v>13439731</v>
      </c>
      <c r="K14">
        <v>14662935</v>
      </c>
      <c r="L14">
        <v>0</v>
      </c>
      <c r="M14">
        <v>0</v>
      </c>
      <c r="N14">
        <v>13439731</v>
      </c>
      <c r="O14">
        <v>14662935</v>
      </c>
    </row>
    <row r="15" spans="1:15" x14ac:dyDescent="0.35">
      <c r="A15" t="s">
        <v>29</v>
      </c>
      <c r="B15">
        <v>19347640</v>
      </c>
      <c r="C15">
        <v>19347640</v>
      </c>
      <c r="D15">
        <v>17071893</v>
      </c>
      <c r="E15">
        <v>17071893</v>
      </c>
      <c r="F15">
        <v>696146</v>
      </c>
      <c r="G15">
        <v>923353</v>
      </c>
      <c r="H15">
        <v>0</v>
      </c>
      <c r="I15">
        <v>0</v>
      </c>
      <c r="J15">
        <v>16272160</v>
      </c>
      <c r="K15">
        <v>16479852</v>
      </c>
      <c r="L15">
        <v>0</v>
      </c>
      <c r="M15">
        <v>0</v>
      </c>
      <c r="N15">
        <v>16272160</v>
      </c>
      <c r="O15">
        <v>16479852</v>
      </c>
    </row>
    <row r="16" spans="1:15" x14ac:dyDescent="0.35">
      <c r="A16" t="s">
        <v>30</v>
      </c>
      <c r="B16">
        <v>29941201</v>
      </c>
      <c r="C16">
        <v>29941201</v>
      </c>
      <c r="D16">
        <v>26390667</v>
      </c>
      <c r="E16">
        <v>26390667</v>
      </c>
      <c r="F16">
        <v>1884748</v>
      </c>
      <c r="G16">
        <v>626373</v>
      </c>
      <c r="H16">
        <v>0</v>
      </c>
      <c r="I16">
        <v>0</v>
      </c>
      <c r="J16">
        <v>26231907</v>
      </c>
      <c r="K16">
        <v>25068286</v>
      </c>
      <c r="L16">
        <v>0</v>
      </c>
      <c r="M16">
        <v>0</v>
      </c>
      <c r="N16">
        <v>26231907</v>
      </c>
      <c r="O16">
        <v>25068286</v>
      </c>
    </row>
    <row r="17" spans="1:15" x14ac:dyDescent="0.35">
      <c r="A17" t="s">
        <v>31</v>
      </c>
      <c r="B17">
        <v>23935885</v>
      </c>
      <c r="C17">
        <v>23935885</v>
      </c>
      <c r="D17">
        <v>20938882</v>
      </c>
      <c r="E17">
        <v>20938882</v>
      </c>
      <c r="F17">
        <v>1440929</v>
      </c>
      <c r="G17">
        <v>657223</v>
      </c>
      <c r="H17">
        <v>0</v>
      </c>
      <c r="I17">
        <v>0</v>
      </c>
      <c r="J17">
        <v>20462709</v>
      </c>
      <c r="K17">
        <v>19742896</v>
      </c>
      <c r="L17">
        <v>0</v>
      </c>
      <c r="M17">
        <v>0</v>
      </c>
      <c r="N17">
        <v>20462709</v>
      </c>
      <c r="O17">
        <v>19742896</v>
      </c>
    </row>
    <row r="18" spans="1:15" x14ac:dyDescent="0.35">
      <c r="A18" t="s">
        <v>32</v>
      </c>
      <c r="B18">
        <v>16621571</v>
      </c>
      <c r="C18">
        <v>16621571</v>
      </c>
      <c r="D18">
        <v>14668568</v>
      </c>
      <c r="E18">
        <v>14668568</v>
      </c>
      <c r="F18">
        <v>937417</v>
      </c>
      <c r="G18">
        <v>418247</v>
      </c>
      <c r="H18">
        <v>0</v>
      </c>
      <c r="I18">
        <v>0</v>
      </c>
      <c r="J18">
        <v>13180648</v>
      </c>
      <c r="K18">
        <v>12719260</v>
      </c>
      <c r="L18">
        <v>0</v>
      </c>
      <c r="M18">
        <v>0</v>
      </c>
      <c r="N18">
        <v>13180648</v>
      </c>
      <c r="O18">
        <v>12719260</v>
      </c>
    </row>
    <row r="19" spans="1:15" x14ac:dyDescent="0.35">
      <c r="A19" t="s">
        <v>33</v>
      </c>
      <c r="B19">
        <v>21120783</v>
      </c>
      <c r="C19">
        <v>21120783</v>
      </c>
      <c r="D19">
        <v>18364754</v>
      </c>
      <c r="E19">
        <v>18364754</v>
      </c>
      <c r="F19">
        <v>1435216</v>
      </c>
      <c r="G19">
        <v>524210</v>
      </c>
      <c r="H19">
        <v>0</v>
      </c>
      <c r="I19">
        <v>0</v>
      </c>
      <c r="J19">
        <v>11047300</v>
      </c>
      <c r="K19">
        <v>10480940</v>
      </c>
      <c r="L19">
        <v>0</v>
      </c>
      <c r="M19">
        <v>0</v>
      </c>
      <c r="N19">
        <v>11047300</v>
      </c>
      <c r="O19">
        <v>10480940</v>
      </c>
    </row>
    <row r="20" spans="1:15" x14ac:dyDescent="0.35">
      <c r="A20" t="s">
        <v>34</v>
      </c>
      <c r="B20">
        <v>12776751</v>
      </c>
      <c r="C20">
        <v>12776751</v>
      </c>
      <c r="D20">
        <v>10880936</v>
      </c>
      <c r="E20">
        <v>10880936</v>
      </c>
      <c r="F20">
        <v>267621</v>
      </c>
      <c r="G20">
        <v>1389488</v>
      </c>
      <c r="H20">
        <v>0</v>
      </c>
      <c r="I20">
        <v>0</v>
      </c>
      <c r="J20">
        <v>3676516</v>
      </c>
      <c r="K20">
        <v>4044684</v>
      </c>
      <c r="L20">
        <v>0</v>
      </c>
      <c r="M20">
        <v>0</v>
      </c>
      <c r="N20">
        <v>3676516</v>
      </c>
      <c r="O20">
        <v>4044684</v>
      </c>
    </row>
    <row r="21" spans="1:15" x14ac:dyDescent="0.35">
      <c r="A21" t="s">
        <v>35</v>
      </c>
      <c r="B21">
        <v>20180648</v>
      </c>
      <c r="C21">
        <v>20180648</v>
      </c>
      <c r="D21">
        <v>18204512</v>
      </c>
      <c r="E21">
        <v>18204512</v>
      </c>
      <c r="F21">
        <v>680663</v>
      </c>
      <c r="G21">
        <v>790943</v>
      </c>
      <c r="H21">
        <v>0</v>
      </c>
      <c r="I21">
        <v>0</v>
      </c>
      <c r="J21">
        <v>17364299</v>
      </c>
      <c r="K21">
        <v>17444173</v>
      </c>
      <c r="L21">
        <v>0</v>
      </c>
      <c r="M21">
        <v>0</v>
      </c>
      <c r="N21">
        <v>17364299</v>
      </c>
      <c r="O21">
        <v>17444173</v>
      </c>
    </row>
    <row r="22" spans="1:15" x14ac:dyDescent="0.35">
      <c r="A22" t="s">
        <v>36</v>
      </c>
      <c r="B22">
        <v>10312395</v>
      </c>
      <c r="C22">
        <v>10312395</v>
      </c>
      <c r="D22">
        <v>8979393</v>
      </c>
      <c r="E22">
        <v>8979393</v>
      </c>
      <c r="F22">
        <v>659023</v>
      </c>
      <c r="G22">
        <v>296858</v>
      </c>
      <c r="H22">
        <v>0</v>
      </c>
      <c r="I22">
        <v>0</v>
      </c>
      <c r="J22">
        <v>2703242</v>
      </c>
      <c r="K22">
        <v>2607136</v>
      </c>
      <c r="L22">
        <v>0</v>
      </c>
      <c r="M22">
        <v>0</v>
      </c>
      <c r="N22">
        <v>2703242</v>
      </c>
      <c r="O22">
        <v>2607136</v>
      </c>
    </row>
    <row r="23" spans="1:15" x14ac:dyDescent="0.35">
      <c r="A23" t="s">
        <v>37</v>
      </c>
      <c r="B23">
        <v>8352314</v>
      </c>
      <c r="C23">
        <v>8352314</v>
      </c>
      <c r="D23">
        <v>5995408</v>
      </c>
      <c r="E23">
        <v>5995408</v>
      </c>
      <c r="F23">
        <v>183574</v>
      </c>
      <c r="G23">
        <v>1992020</v>
      </c>
      <c r="H23">
        <v>0</v>
      </c>
      <c r="I23">
        <v>0</v>
      </c>
      <c r="J23">
        <v>3273286</v>
      </c>
      <c r="K23">
        <v>4070292</v>
      </c>
      <c r="L23">
        <v>0</v>
      </c>
      <c r="M23">
        <v>0</v>
      </c>
      <c r="N23">
        <v>3273286</v>
      </c>
      <c r="O23">
        <v>4070292</v>
      </c>
    </row>
    <row r="24" spans="1:15" x14ac:dyDescent="0.35">
      <c r="A24" t="s">
        <v>38</v>
      </c>
      <c r="B24">
        <v>19035590</v>
      </c>
      <c r="C24">
        <v>19035590</v>
      </c>
      <c r="D24">
        <v>16921852</v>
      </c>
      <c r="E24">
        <v>16921852</v>
      </c>
      <c r="F24">
        <v>571819</v>
      </c>
      <c r="G24">
        <v>958448</v>
      </c>
      <c r="H24">
        <v>0</v>
      </c>
      <c r="I24">
        <v>0</v>
      </c>
      <c r="J24">
        <v>17348396</v>
      </c>
      <c r="K24">
        <v>17723090</v>
      </c>
      <c r="L24">
        <v>0</v>
      </c>
      <c r="M24">
        <v>0</v>
      </c>
      <c r="N24">
        <v>17348396</v>
      </c>
      <c r="O24">
        <v>17723090</v>
      </c>
    </row>
    <row r="25" spans="1:15" x14ac:dyDescent="0.35">
      <c r="A25" t="s">
        <v>39</v>
      </c>
      <c r="B25">
        <v>17655301</v>
      </c>
      <c r="C25">
        <v>17655301</v>
      </c>
      <c r="D25">
        <v>15453658</v>
      </c>
      <c r="E25">
        <v>15453658</v>
      </c>
      <c r="F25">
        <v>463800</v>
      </c>
      <c r="G25">
        <v>1238338</v>
      </c>
      <c r="H25">
        <v>0</v>
      </c>
      <c r="I25">
        <v>0</v>
      </c>
      <c r="J25">
        <v>6944981</v>
      </c>
      <c r="K25">
        <v>7260582</v>
      </c>
      <c r="L25">
        <v>0</v>
      </c>
      <c r="M25">
        <v>0</v>
      </c>
      <c r="N25">
        <v>6944981</v>
      </c>
      <c r="O25">
        <v>7260582</v>
      </c>
    </row>
    <row r="26" spans="1:15" x14ac:dyDescent="0.35">
      <c r="A26" t="s">
        <v>40</v>
      </c>
      <c r="B26">
        <v>16201644</v>
      </c>
      <c r="C26">
        <v>16201644</v>
      </c>
      <c r="D26">
        <v>13785926</v>
      </c>
      <c r="E26">
        <v>13785926</v>
      </c>
      <c r="F26">
        <v>164825</v>
      </c>
      <c r="G26">
        <v>2042699</v>
      </c>
      <c r="H26">
        <v>0</v>
      </c>
      <c r="I26">
        <v>0</v>
      </c>
      <c r="J26">
        <v>13791247</v>
      </c>
      <c r="K26">
        <v>15625779</v>
      </c>
      <c r="L26">
        <v>0</v>
      </c>
      <c r="M26">
        <v>0</v>
      </c>
      <c r="N26">
        <v>13791247</v>
      </c>
      <c r="O26">
        <v>15625779</v>
      </c>
    </row>
    <row r="27" spans="1:15" x14ac:dyDescent="0.35">
      <c r="A27" t="s">
        <v>41</v>
      </c>
      <c r="B27">
        <v>19002460</v>
      </c>
      <c r="C27">
        <v>19002460</v>
      </c>
      <c r="D27">
        <v>16744249</v>
      </c>
      <c r="E27">
        <v>16744249</v>
      </c>
      <c r="F27">
        <v>923710</v>
      </c>
      <c r="G27">
        <v>710014</v>
      </c>
      <c r="H27">
        <v>0</v>
      </c>
      <c r="I27">
        <v>0</v>
      </c>
      <c r="J27">
        <v>6490098</v>
      </c>
      <c r="K27">
        <v>6409113</v>
      </c>
      <c r="L27">
        <v>0</v>
      </c>
      <c r="M27">
        <v>0</v>
      </c>
      <c r="N27">
        <v>6490098</v>
      </c>
      <c r="O27">
        <v>6409113</v>
      </c>
    </row>
    <row r="28" spans="1:15" x14ac:dyDescent="0.35">
      <c r="A28" t="s">
        <v>42</v>
      </c>
      <c r="B28">
        <v>18106069</v>
      </c>
      <c r="C28">
        <v>18106069</v>
      </c>
      <c r="D28">
        <v>16082904</v>
      </c>
      <c r="E28">
        <v>16082904</v>
      </c>
      <c r="F28">
        <v>829690</v>
      </c>
      <c r="G28">
        <v>579811</v>
      </c>
      <c r="H28">
        <v>0</v>
      </c>
      <c r="I28">
        <v>0</v>
      </c>
      <c r="J28">
        <v>15921553</v>
      </c>
      <c r="K28">
        <v>15674180</v>
      </c>
      <c r="L28">
        <v>0</v>
      </c>
      <c r="M28">
        <v>0</v>
      </c>
      <c r="N28">
        <v>15921553</v>
      </c>
      <c r="O28">
        <v>15674180</v>
      </c>
    </row>
    <row r="29" spans="1:15" x14ac:dyDescent="0.35">
      <c r="A29" t="s">
        <v>43</v>
      </c>
      <c r="B29">
        <v>24700877</v>
      </c>
      <c r="C29">
        <v>24700877</v>
      </c>
      <c r="D29">
        <v>22043369</v>
      </c>
      <c r="E29">
        <v>22043369</v>
      </c>
      <c r="F29">
        <v>1157991</v>
      </c>
      <c r="G29">
        <v>688435</v>
      </c>
      <c r="H29">
        <v>0</v>
      </c>
      <c r="I29">
        <v>0</v>
      </c>
      <c r="J29">
        <v>22841637</v>
      </c>
      <c r="K29">
        <v>22371001</v>
      </c>
      <c r="L29">
        <v>0</v>
      </c>
      <c r="M29">
        <v>0</v>
      </c>
      <c r="N29">
        <v>22841637</v>
      </c>
      <c r="O29">
        <v>22371001</v>
      </c>
    </row>
    <row r="30" spans="1:15" x14ac:dyDescent="0.35">
      <c r="A30" t="s">
        <v>44</v>
      </c>
      <c r="B30">
        <v>16718314</v>
      </c>
      <c r="C30">
        <v>16718314</v>
      </c>
      <c r="D30">
        <v>14661633</v>
      </c>
      <c r="E30">
        <v>14661633</v>
      </c>
      <c r="F30">
        <v>999075</v>
      </c>
      <c r="G30">
        <v>409485</v>
      </c>
      <c r="H30">
        <v>0</v>
      </c>
      <c r="I30">
        <v>0</v>
      </c>
      <c r="J30">
        <v>14134275</v>
      </c>
      <c r="K30">
        <v>13592660</v>
      </c>
      <c r="L30">
        <v>0</v>
      </c>
      <c r="M30">
        <v>0</v>
      </c>
      <c r="N30">
        <v>14134275</v>
      </c>
      <c r="O30">
        <v>13592660</v>
      </c>
    </row>
    <row r="31" spans="1:15" x14ac:dyDescent="0.35">
      <c r="A31" t="s">
        <v>45</v>
      </c>
      <c r="B31">
        <v>20466489</v>
      </c>
      <c r="C31">
        <v>20466489</v>
      </c>
      <c r="D31">
        <v>18331776</v>
      </c>
      <c r="E31">
        <v>18331776</v>
      </c>
      <c r="F31">
        <v>743286</v>
      </c>
      <c r="G31">
        <v>775564</v>
      </c>
      <c r="H31">
        <v>0</v>
      </c>
      <c r="I31">
        <v>0</v>
      </c>
      <c r="J31">
        <v>18292569</v>
      </c>
      <c r="K31">
        <v>18315983</v>
      </c>
      <c r="L31">
        <v>0</v>
      </c>
      <c r="M31">
        <v>0</v>
      </c>
      <c r="N31">
        <v>18292569</v>
      </c>
      <c r="O31">
        <v>18315983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3B56-7B03-414D-9493-7DF44B09C920}">
  <dimension ref="A1:M31"/>
  <sheetViews>
    <sheetView topLeftCell="A14" workbookViewId="0">
      <selection activeCell="M27" sqref="M27"/>
    </sheetView>
  </sheetViews>
  <sheetFormatPr defaultRowHeight="14.5" x14ac:dyDescent="0.35"/>
  <cols>
    <col min="1" max="1" width="29.81640625" customWidth="1"/>
    <col min="7" max="7" width="21.08984375" customWidth="1"/>
  </cols>
  <sheetData>
    <row r="1" spans="1:13" x14ac:dyDescent="0.35">
      <c r="A1" t="s">
        <v>46</v>
      </c>
      <c r="B1" t="s">
        <v>48</v>
      </c>
      <c r="C1" t="s">
        <v>49</v>
      </c>
      <c r="D1" t="s">
        <v>50</v>
      </c>
      <c r="E1" t="s">
        <v>47</v>
      </c>
      <c r="F1" t="s">
        <v>110</v>
      </c>
      <c r="G1" t="s">
        <v>46</v>
      </c>
      <c r="H1" t="s">
        <v>48</v>
      </c>
      <c r="I1" t="s">
        <v>49</v>
      </c>
      <c r="J1" t="s">
        <v>50</v>
      </c>
      <c r="K1" t="s">
        <v>47</v>
      </c>
    </row>
    <row r="2" spans="1:13" x14ac:dyDescent="0.35">
      <c r="A2" t="s">
        <v>51</v>
      </c>
      <c r="B2">
        <v>151</v>
      </c>
      <c r="C2">
        <v>151</v>
      </c>
      <c r="D2">
        <v>151</v>
      </c>
      <c r="E2">
        <v>14298</v>
      </c>
      <c r="F2">
        <f>$E2*2</f>
        <v>28596</v>
      </c>
      <c r="G2" t="s">
        <v>81</v>
      </c>
      <c r="H2">
        <v>75</v>
      </c>
      <c r="I2">
        <v>147.30000000000001</v>
      </c>
      <c r="J2">
        <v>151</v>
      </c>
      <c r="K2">
        <v>26387</v>
      </c>
      <c r="M2">
        <f>$K2/$F2*100</f>
        <v>92.27514337669605</v>
      </c>
    </row>
    <row r="3" spans="1:13" x14ac:dyDescent="0.35">
      <c r="A3" t="s">
        <v>52</v>
      </c>
      <c r="B3">
        <v>151</v>
      </c>
      <c r="C3">
        <v>151</v>
      </c>
      <c r="D3">
        <v>151</v>
      </c>
      <c r="E3">
        <v>1242</v>
      </c>
      <c r="F3">
        <f t="shared" ref="F3:F31" si="0">$E3*2</f>
        <v>2484</v>
      </c>
      <c r="M3">
        <f t="shared" ref="M3:M31" si="1">$K3/$F3*100</f>
        <v>0</v>
      </c>
    </row>
    <row r="4" spans="1:13" x14ac:dyDescent="0.35">
      <c r="A4" t="s">
        <v>53</v>
      </c>
      <c r="B4">
        <v>151</v>
      </c>
      <c r="C4">
        <v>151</v>
      </c>
      <c r="D4">
        <v>151</v>
      </c>
      <c r="E4">
        <v>19258361</v>
      </c>
      <c r="F4">
        <f t="shared" si="0"/>
        <v>38516722</v>
      </c>
      <c r="G4" t="s">
        <v>82</v>
      </c>
      <c r="H4">
        <v>75</v>
      </c>
      <c r="I4">
        <v>148.19999999999999</v>
      </c>
      <c r="J4">
        <v>151</v>
      </c>
      <c r="K4">
        <v>34680931</v>
      </c>
      <c r="M4">
        <f t="shared" si="1"/>
        <v>90.041231961536084</v>
      </c>
    </row>
    <row r="5" spans="1:13" x14ac:dyDescent="0.35">
      <c r="A5" t="s">
        <v>54</v>
      </c>
      <c r="B5">
        <v>151</v>
      </c>
      <c r="C5">
        <v>151</v>
      </c>
      <c r="D5">
        <v>151</v>
      </c>
      <c r="E5">
        <v>18085795</v>
      </c>
      <c r="F5">
        <f t="shared" si="0"/>
        <v>36171590</v>
      </c>
      <c r="G5" t="s">
        <v>83</v>
      </c>
      <c r="H5">
        <v>75</v>
      </c>
      <c r="I5">
        <v>148</v>
      </c>
      <c r="J5">
        <v>151</v>
      </c>
      <c r="K5">
        <v>20206835</v>
      </c>
      <c r="M5">
        <f t="shared" si="1"/>
        <v>55.863828490812814</v>
      </c>
    </row>
    <row r="6" spans="1:13" x14ac:dyDescent="0.35">
      <c r="A6" t="s">
        <v>55</v>
      </c>
      <c r="B6">
        <v>151</v>
      </c>
      <c r="C6">
        <v>151</v>
      </c>
      <c r="D6">
        <v>151</v>
      </c>
      <c r="E6">
        <v>24561836</v>
      </c>
      <c r="F6">
        <f t="shared" si="0"/>
        <v>49123672</v>
      </c>
      <c r="G6" t="s">
        <v>84</v>
      </c>
      <c r="H6">
        <v>75</v>
      </c>
      <c r="I6">
        <v>148.30000000000001</v>
      </c>
      <c r="J6">
        <v>151</v>
      </c>
      <c r="K6">
        <v>36035224</v>
      </c>
      <c r="M6">
        <f t="shared" si="1"/>
        <v>73.356128589084307</v>
      </c>
    </row>
    <row r="7" spans="1:13" x14ac:dyDescent="0.35">
      <c r="A7" t="s">
        <v>56</v>
      </c>
      <c r="B7">
        <v>151</v>
      </c>
      <c r="C7">
        <v>151</v>
      </c>
      <c r="D7">
        <v>151</v>
      </c>
      <c r="E7">
        <v>17190421</v>
      </c>
      <c r="F7">
        <f t="shared" si="0"/>
        <v>34380842</v>
      </c>
      <c r="G7" t="s">
        <v>85</v>
      </c>
      <c r="H7">
        <v>75</v>
      </c>
      <c r="I7">
        <v>147.6</v>
      </c>
      <c r="J7">
        <v>151</v>
      </c>
      <c r="K7">
        <v>29263118</v>
      </c>
      <c r="M7">
        <f t="shared" si="1"/>
        <v>85.114605395644475</v>
      </c>
    </row>
    <row r="8" spans="1:13" x14ac:dyDescent="0.35">
      <c r="A8" t="s">
        <v>57</v>
      </c>
      <c r="B8">
        <v>151</v>
      </c>
      <c r="C8">
        <v>151</v>
      </c>
      <c r="D8">
        <v>151</v>
      </c>
      <c r="E8">
        <v>23572519</v>
      </c>
      <c r="F8">
        <f t="shared" si="0"/>
        <v>47145038</v>
      </c>
      <c r="G8" t="s">
        <v>86</v>
      </c>
      <c r="H8">
        <v>75</v>
      </c>
      <c r="I8">
        <v>148.1</v>
      </c>
      <c r="J8">
        <v>151</v>
      </c>
      <c r="K8">
        <v>39594507</v>
      </c>
      <c r="M8">
        <f t="shared" si="1"/>
        <v>83.984463009659677</v>
      </c>
    </row>
    <row r="9" spans="1:13" x14ac:dyDescent="0.35">
      <c r="A9" t="s">
        <v>58</v>
      </c>
      <c r="B9">
        <v>151</v>
      </c>
      <c r="C9">
        <v>151</v>
      </c>
      <c r="D9">
        <v>151</v>
      </c>
      <c r="E9">
        <v>17641094</v>
      </c>
      <c r="F9">
        <f t="shared" si="0"/>
        <v>35282188</v>
      </c>
      <c r="G9" t="s">
        <v>87</v>
      </c>
      <c r="H9">
        <v>75</v>
      </c>
      <c r="I9">
        <v>148.1</v>
      </c>
      <c r="J9">
        <v>151</v>
      </c>
      <c r="K9">
        <v>26189953</v>
      </c>
      <c r="M9">
        <f t="shared" si="1"/>
        <v>74.229957053683862</v>
      </c>
    </row>
    <row r="10" spans="1:13" x14ac:dyDescent="0.35">
      <c r="A10" t="s">
        <v>59</v>
      </c>
      <c r="B10">
        <v>151</v>
      </c>
      <c r="C10">
        <v>151</v>
      </c>
      <c r="D10">
        <v>151</v>
      </c>
      <c r="E10">
        <v>16902347</v>
      </c>
      <c r="F10">
        <f t="shared" si="0"/>
        <v>33804694</v>
      </c>
      <c r="G10" t="s">
        <v>88</v>
      </c>
      <c r="H10">
        <v>75</v>
      </c>
      <c r="I10">
        <v>147.69999999999999</v>
      </c>
      <c r="J10">
        <v>151</v>
      </c>
      <c r="K10">
        <v>5397966</v>
      </c>
      <c r="M10">
        <f t="shared" si="1"/>
        <v>15.968096028320799</v>
      </c>
    </row>
    <row r="11" spans="1:13" x14ac:dyDescent="0.35">
      <c r="A11" t="s">
        <v>60</v>
      </c>
      <c r="B11">
        <v>151</v>
      </c>
      <c r="C11">
        <v>151</v>
      </c>
      <c r="D11">
        <v>151</v>
      </c>
      <c r="E11">
        <v>20091593</v>
      </c>
      <c r="F11">
        <f t="shared" si="0"/>
        <v>40183186</v>
      </c>
      <c r="G11" t="s">
        <v>89</v>
      </c>
      <c r="H11">
        <v>75</v>
      </c>
      <c r="I11">
        <v>147.80000000000001</v>
      </c>
      <c r="J11">
        <v>151</v>
      </c>
      <c r="K11">
        <v>6706995</v>
      </c>
      <c r="M11">
        <f t="shared" si="1"/>
        <v>16.691048340467578</v>
      </c>
    </row>
    <row r="12" spans="1:13" x14ac:dyDescent="0.35">
      <c r="A12" t="s">
        <v>61</v>
      </c>
      <c r="B12">
        <v>151</v>
      </c>
      <c r="C12">
        <v>151</v>
      </c>
      <c r="D12">
        <v>151</v>
      </c>
      <c r="E12">
        <v>15698809</v>
      </c>
      <c r="F12">
        <f t="shared" si="0"/>
        <v>31397618</v>
      </c>
      <c r="G12" t="s">
        <v>90</v>
      </c>
      <c r="H12">
        <v>75</v>
      </c>
      <c r="I12">
        <v>147.30000000000001</v>
      </c>
      <c r="J12">
        <v>151</v>
      </c>
      <c r="K12">
        <v>11881832</v>
      </c>
      <c r="M12">
        <f t="shared" si="1"/>
        <v>37.843100072113749</v>
      </c>
    </row>
    <row r="13" spans="1:13" x14ac:dyDescent="0.35">
      <c r="A13" t="s">
        <v>62</v>
      </c>
      <c r="B13">
        <v>151</v>
      </c>
      <c r="C13">
        <v>151</v>
      </c>
      <c r="D13">
        <v>151</v>
      </c>
      <c r="E13">
        <v>22563543</v>
      </c>
      <c r="F13">
        <f t="shared" si="0"/>
        <v>45127086</v>
      </c>
      <c r="G13" t="s">
        <v>91</v>
      </c>
      <c r="H13">
        <v>75</v>
      </c>
      <c r="I13">
        <v>148.1</v>
      </c>
      <c r="J13">
        <v>151</v>
      </c>
      <c r="K13">
        <v>20522345</v>
      </c>
      <c r="M13">
        <f t="shared" si="1"/>
        <v>45.476778624704458</v>
      </c>
    </row>
    <row r="14" spans="1:13" x14ac:dyDescent="0.35">
      <c r="A14" t="s">
        <v>63</v>
      </c>
      <c r="B14">
        <v>151</v>
      </c>
      <c r="C14">
        <v>151</v>
      </c>
      <c r="D14">
        <v>151</v>
      </c>
      <c r="E14">
        <v>18205696</v>
      </c>
      <c r="F14">
        <f t="shared" si="0"/>
        <v>36411392</v>
      </c>
      <c r="G14" t="s">
        <v>92</v>
      </c>
      <c r="H14">
        <v>75</v>
      </c>
      <c r="I14">
        <v>147.6</v>
      </c>
      <c r="J14">
        <v>151</v>
      </c>
      <c r="K14">
        <v>28102666</v>
      </c>
      <c r="M14">
        <f t="shared" si="1"/>
        <v>77.18097127404522</v>
      </c>
    </row>
    <row r="15" spans="1:13" x14ac:dyDescent="0.35">
      <c r="A15" t="s">
        <v>64</v>
      </c>
      <c r="B15">
        <v>151</v>
      </c>
      <c r="C15">
        <v>151</v>
      </c>
      <c r="D15">
        <v>151</v>
      </c>
      <c r="E15">
        <v>19347640</v>
      </c>
      <c r="F15">
        <f t="shared" si="0"/>
        <v>38695280</v>
      </c>
      <c r="G15" t="s">
        <v>93</v>
      </c>
      <c r="H15">
        <v>75</v>
      </c>
      <c r="I15">
        <v>147.19999999999999</v>
      </c>
      <c r="J15">
        <v>151</v>
      </c>
      <c r="K15">
        <v>32752012</v>
      </c>
      <c r="M15">
        <f t="shared" si="1"/>
        <v>84.640845084981947</v>
      </c>
    </row>
    <row r="16" spans="1:13" x14ac:dyDescent="0.35">
      <c r="A16" t="s">
        <v>65</v>
      </c>
      <c r="B16">
        <v>151</v>
      </c>
      <c r="C16">
        <v>151</v>
      </c>
      <c r="D16">
        <v>151</v>
      </c>
      <c r="E16">
        <v>29941201</v>
      </c>
      <c r="F16">
        <f t="shared" si="0"/>
        <v>59882402</v>
      </c>
      <c r="G16" t="s">
        <v>94</v>
      </c>
      <c r="H16">
        <v>75</v>
      </c>
      <c r="I16">
        <v>148.1</v>
      </c>
      <c r="J16">
        <v>151</v>
      </c>
      <c r="K16">
        <v>51300193</v>
      </c>
      <c r="M16">
        <f t="shared" si="1"/>
        <v>85.668228538995479</v>
      </c>
    </row>
    <row r="17" spans="1:13" x14ac:dyDescent="0.35">
      <c r="A17" t="s">
        <v>66</v>
      </c>
      <c r="B17">
        <v>151</v>
      </c>
      <c r="C17">
        <v>151</v>
      </c>
      <c r="D17">
        <v>151</v>
      </c>
      <c r="E17">
        <v>23935885</v>
      </c>
      <c r="F17">
        <f t="shared" si="0"/>
        <v>47871770</v>
      </c>
      <c r="G17" t="s">
        <v>95</v>
      </c>
      <c r="H17">
        <v>75</v>
      </c>
      <c r="I17">
        <v>148.1</v>
      </c>
      <c r="J17">
        <v>151</v>
      </c>
      <c r="K17">
        <v>40205605</v>
      </c>
      <c r="M17">
        <f t="shared" si="1"/>
        <v>83.986042295908419</v>
      </c>
    </row>
    <row r="18" spans="1:13" x14ac:dyDescent="0.35">
      <c r="A18" t="s">
        <v>67</v>
      </c>
      <c r="B18">
        <v>151</v>
      </c>
      <c r="C18">
        <v>151</v>
      </c>
      <c r="D18">
        <v>151</v>
      </c>
      <c r="E18">
        <v>16621571</v>
      </c>
      <c r="F18">
        <f t="shared" si="0"/>
        <v>33243142</v>
      </c>
      <c r="G18" t="s">
        <v>96</v>
      </c>
      <c r="H18">
        <v>75</v>
      </c>
      <c r="I18">
        <v>147.6</v>
      </c>
      <c r="J18">
        <v>151</v>
      </c>
      <c r="K18">
        <v>25899908</v>
      </c>
      <c r="M18">
        <f t="shared" si="1"/>
        <v>77.910529636458548</v>
      </c>
    </row>
    <row r="19" spans="1:13" x14ac:dyDescent="0.35">
      <c r="A19" t="s">
        <v>68</v>
      </c>
      <c r="B19">
        <v>151</v>
      </c>
      <c r="C19">
        <v>151</v>
      </c>
      <c r="D19">
        <v>151</v>
      </c>
      <c r="E19">
        <v>21120783</v>
      </c>
      <c r="F19">
        <f t="shared" si="0"/>
        <v>42241566</v>
      </c>
      <c r="G19" t="s">
        <v>97</v>
      </c>
      <c r="H19">
        <v>75</v>
      </c>
      <c r="I19">
        <v>148.19999999999999</v>
      </c>
      <c r="J19">
        <v>151</v>
      </c>
      <c r="K19">
        <v>21528240</v>
      </c>
      <c r="M19">
        <f t="shared" si="1"/>
        <v>50.964587818548203</v>
      </c>
    </row>
    <row r="20" spans="1:13" x14ac:dyDescent="0.35">
      <c r="A20" t="s">
        <v>69</v>
      </c>
      <c r="B20">
        <v>151</v>
      </c>
      <c r="C20">
        <v>151</v>
      </c>
      <c r="D20">
        <v>151</v>
      </c>
      <c r="E20">
        <v>12776751</v>
      </c>
      <c r="F20">
        <f t="shared" si="0"/>
        <v>25553502</v>
      </c>
      <c r="G20" t="s">
        <v>98</v>
      </c>
      <c r="H20">
        <v>75</v>
      </c>
      <c r="I20">
        <v>147</v>
      </c>
      <c r="J20">
        <v>151</v>
      </c>
      <c r="K20">
        <v>7721200</v>
      </c>
      <c r="M20">
        <f t="shared" si="1"/>
        <v>30.215819342491685</v>
      </c>
    </row>
    <row r="21" spans="1:13" x14ac:dyDescent="0.35">
      <c r="A21" t="s">
        <v>70</v>
      </c>
      <c r="B21">
        <v>151</v>
      </c>
      <c r="C21">
        <v>151</v>
      </c>
      <c r="D21">
        <v>151</v>
      </c>
      <c r="E21">
        <v>20180648</v>
      </c>
      <c r="F21">
        <f t="shared" si="0"/>
        <v>40361296</v>
      </c>
      <c r="G21" t="s">
        <v>99</v>
      </c>
      <c r="H21">
        <v>75</v>
      </c>
      <c r="I21">
        <v>148.19999999999999</v>
      </c>
      <c r="J21">
        <v>151</v>
      </c>
      <c r="K21">
        <v>34808472</v>
      </c>
      <c r="M21">
        <f t="shared" si="1"/>
        <v>86.242205899433955</v>
      </c>
    </row>
    <row r="22" spans="1:13" x14ac:dyDescent="0.35">
      <c r="A22" t="s">
        <v>71</v>
      </c>
      <c r="B22">
        <v>151</v>
      </c>
      <c r="C22">
        <v>151</v>
      </c>
      <c r="D22">
        <v>151</v>
      </c>
      <c r="E22">
        <v>10312395</v>
      </c>
      <c r="F22">
        <f t="shared" si="0"/>
        <v>20624790</v>
      </c>
      <c r="G22" t="s">
        <v>100</v>
      </c>
      <c r="H22">
        <v>75</v>
      </c>
      <c r="I22">
        <v>148</v>
      </c>
      <c r="J22">
        <v>151</v>
      </c>
      <c r="K22">
        <v>5310378</v>
      </c>
      <c r="M22">
        <f t="shared" si="1"/>
        <v>25.747549429594191</v>
      </c>
    </row>
    <row r="23" spans="1:13" x14ac:dyDescent="0.35">
      <c r="A23" t="s">
        <v>72</v>
      </c>
      <c r="B23">
        <v>151</v>
      </c>
      <c r="C23">
        <v>151</v>
      </c>
      <c r="D23">
        <v>151</v>
      </c>
      <c r="E23">
        <v>8352314</v>
      </c>
      <c r="F23">
        <f t="shared" si="0"/>
        <v>16704628</v>
      </c>
      <c r="G23" t="s">
        <v>101</v>
      </c>
      <c r="H23">
        <v>75</v>
      </c>
      <c r="I23">
        <v>144.9</v>
      </c>
      <c r="J23">
        <v>151</v>
      </c>
      <c r="K23">
        <v>7343578</v>
      </c>
      <c r="M23">
        <f t="shared" si="1"/>
        <v>43.961338139346772</v>
      </c>
    </row>
    <row r="24" spans="1:13" x14ac:dyDescent="0.35">
      <c r="A24" t="s">
        <v>73</v>
      </c>
      <c r="B24">
        <v>151</v>
      </c>
      <c r="C24">
        <v>151</v>
      </c>
      <c r="D24">
        <v>151</v>
      </c>
      <c r="E24">
        <v>19035590</v>
      </c>
      <c r="F24">
        <f t="shared" si="0"/>
        <v>38071180</v>
      </c>
      <c r="G24" t="s">
        <v>102</v>
      </c>
      <c r="H24">
        <v>75</v>
      </c>
      <c r="I24">
        <v>148</v>
      </c>
      <c r="J24">
        <v>151</v>
      </c>
      <c r="K24">
        <v>35071486</v>
      </c>
      <c r="M24">
        <f t="shared" si="1"/>
        <v>92.120827355495678</v>
      </c>
    </row>
    <row r="25" spans="1:13" x14ac:dyDescent="0.35">
      <c r="A25" t="s">
        <v>74</v>
      </c>
      <c r="B25">
        <v>151</v>
      </c>
      <c r="C25">
        <v>151</v>
      </c>
      <c r="D25">
        <v>151</v>
      </c>
      <c r="E25">
        <v>17655301</v>
      </c>
      <c r="F25">
        <f t="shared" si="0"/>
        <v>35310602</v>
      </c>
      <c r="G25" t="s">
        <v>103</v>
      </c>
      <c r="H25">
        <v>75</v>
      </c>
      <c r="I25">
        <v>147.69999999999999</v>
      </c>
      <c r="J25">
        <v>151</v>
      </c>
      <c r="K25">
        <v>14205563</v>
      </c>
      <c r="M25">
        <f t="shared" si="1"/>
        <v>40.230305334358221</v>
      </c>
    </row>
    <row r="26" spans="1:13" x14ac:dyDescent="0.35">
      <c r="A26" t="s">
        <v>75</v>
      </c>
      <c r="B26">
        <v>151</v>
      </c>
      <c r="C26">
        <v>151</v>
      </c>
      <c r="D26">
        <v>151</v>
      </c>
      <c r="E26">
        <v>16201644</v>
      </c>
      <c r="F26">
        <f t="shared" si="0"/>
        <v>32403288</v>
      </c>
      <c r="G26" t="s">
        <v>104</v>
      </c>
      <c r="H26">
        <v>75</v>
      </c>
      <c r="I26">
        <v>147</v>
      </c>
      <c r="J26">
        <v>151</v>
      </c>
      <c r="K26">
        <v>29417026</v>
      </c>
      <c r="M26">
        <f t="shared" si="1"/>
        <v>90.784077220805486</v>
      </c>
    </row>
    <row r="27" spans="1:13" x14ac:dyDescent="0.35">
      <c r="A27" t="s">
        <v>76</v>
      </c>
      <c r="B27">
        <v>151</v>
      </c>
      <c r="C27">
        <v>151</v>
      </c>
      <c r="D27">
        <v>151</v>
      </c>
      <c r="E27">
        <v>19002460</v>
      </c>
      <c r="F27">
        <f t="shared" si="0"/>
        <v>38004920</v>
      </c>
      <c r="G27" t="s">
        <v>105</v>
      </c>
      <c r="H27">
        <v>75</v>
      </c>
      <c r="I27">
        <v>147.9</v>
      </c>
      <c r="J27">
        <v>151</v>
      </c>
      <c r="K27">
        <v>12899211</v>
      </c>
      <c r="M27">
        <f t="shared" si="1"/>
        <v>33.940897652198714</v>
      </c>
    </row>
    <row r="28" spans="1:13" x14ac:dyDescent="0.35">
      <c r="A28" t="s">
        <v>77</v>
      </c>
      <c r="B28">
        <v>151</v>
      </c>
      <c r="C28">
        <v>151</v>
      </c>
      <c r="D28">
        <v>151</v>
      </c>
      <c r="E28">
        <v>18106069</v>
      </c>
      <c r="F28">
        <f t="shared" si="0"/>
        <v>36212138</v>
      </c>
      <c r="G28" t="s">
        <v>106</v>
      </c>
      <c r="H28">
        <v>75</v>
      </c>
      <c r="I28">
        <v>148.1</v>
      </c>
      <c r="J28">
        <v>151</v>
      </c>
      <c r="K28">
        <v>31595733</v>
      </c>
      <c r="M28">
        <f t="shared" si="1"/>
        <v>87.25177452930285</v>
      </c>
    </row>
    <row r="29" spans="1:13" x14ac:dyDescent="0.35">
      <c r="A29" t="s">
        <v>78</v>
      </c>
      <c r="B29">
        <v>151</v>
      </c>
      <c r="C29">
        <v>151</v>
      </c>
      <c r="D29">
        <v>151</v>
      </c>
      <c r="E29">
        <v>24700877</v>
      </c>
      <c r="F29">
        <f t="shared" si="0"/>
        <v>49401754</v>
      </c>
      <c r="G29" t="s">
        <v>107</v>
      </c>
      <c r="H29">
        <v>75</v>
      </c>
      <c r="I29">
        <v>148</v>
      </c>
      <c r="J29">
        <v>151</v>
      </c>
      <c r="K29">
        <v>45212638</v>
      </c>
      <c r="M29">
        <f t="shared" si="1"/>
        <v>91.520309177686286</v>
      </c>
    </row>
    <row r="30" spans="1:13" x14ac:dyDescent="0.35">
      <c r="A30" t="s">
        <v>79</v>
      </c>
      <c r="B30">
        <v>151</v>
      </c>
      <c r="C30">
        <v>151</v>
      </c>
      <c r="D30">
        <v>151</v>
      </c>
      <c r="E30">
        <v>16718314</v>
      </c>
      <c r="F30">
        <f t="shared" si="0"/>
        <v>33436628</v>
      </c>
      <c r="G30" t="s">
        <v>108</v>
      </c>
      <c r="H30">
        <v>75</v>
      </c>
      <c r="I30">
        <v>147.9</v>
      </c>
      <c r="J30">
        <v>151</v>
      </c>
      <c r="K30">
        <v>27726935</v>
      </c>
      <c r="M30">
        <f t="shared" si="1"/>
        <v>82.923837296033568</v>
      </c>
    </row>
    <row r="31" spans="1:13" x14ac:dyDescent="0.35">
      <c r="A31" t="s">
        <v>80</v>
      </c>
      <c r="B31">
        <v>151</v>
      </c>
      <c r="C31">
        <v>151</v>
      </c>
      <c r="D31">
        <v>151</v>
      </c>
      <c r="E31">
        <v>20466489</v>
      </c>
      <c r="F31">
        <f t="shared" si="0"/>
        <v>40932978</v>
      </c>
      <c r="G31" t="s">
        <v>109</v>
      </c>
      <c r="H31">
        <v>75</v>
      </c>
      <c r="I31">
        <v>148</v>
      </c>
      <c r="J31">
        <v>151</v>
      </c>
      <c r="K31">
        <v>36608552</v>
      </c>
      <c r="M31">
        <f t="shared" si="1"/>
        <v>89.435349658654204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Dhrati Patangia</dc:creator>
  <cp:lastModifiedBy>Dhrati Patangia</cp:lastModifiedBy>
  <dcterms:created xsi:type="dcterms:W3CDTF">2015-06-05T18:17:20Z</dcterms:created>
  <dcterms:modified xsi:type="dcterms:W3CDTF">2025-06-03T10:58:52Z</dcterms:modified>
</cp:coreProperties>
</file>