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ge\Documents\CME 220\"/>
    </mc:Choice>
  </mc:AlternateContent>
  <xr:revisionPtr revIDLastSave="0" documentId="13_ncr:1_{910C409A-B969-463B-AC95-4C6862B01257}" xr6:coauthVersionLast="47" xr6:coauthVersionMax="47" xr10:uidLastSave="{00000000-0000-0000-0000-000000000000}"/>
  <bookViews>
    <workbookView xWindow="-98" yWindow="-98" windowWidth="20715" windowHeight="13276" xr2:uid="{1B3BF8BE-2845-418A-ADB7-6FE3BB45EBE6}"/>
  </bookViews>
  <sheets>
    <sheet name="Sheet1" sheetId="1" r:id="rId1"/>
  </sheets>
  <definedNames>
    <definedName name="solver_adj" localSheetId="0" hidden="1">Sheet1!$F$6:$F$8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Sheet1!$F$14</definedName>
    <definedName name="solver_lhs2" localSheetId="0" hidden="1">Sheet1!$F$15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Sheet1!$F$13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0" i="1"/>
  <c r="F15" i="1" s="1"/>
  <c r="F9" i="1"/>
  <c r="F14" i="1" s="1"/>
</calcChain>
</file>

<file path=xl/sharedStrings.xml><?xml version="1.0" encoding="utf-8"?>
<sst xmlns="http://schemas.openxmlformats.org/spreadsheetml/2006/main" count="28" uniqueCount="26">
  <si>
    <t>Equations:</t>
  </si>
  <si>
    <t>1=Xa + Xb</t>
  </si>
  <si>
    <t>YaP=XaPas</t>
  </si>
  <si>
    <t>YbP=XbPbs</t>
  </si>
  <si>
    <t>Pas = 10^(6.893-(1204/219+T))</t>
  </si>
  <si>
    <t>Pbs=10^(6.758-(1347/219.7+T))</t>
  </si>
  <si>
    <t>P=</t>
  </si>
  <si>
    <t>mmHg</t>
  </si>
  <si>
    <t>Ya=</t>
  </si>
  <si>
    <t>Yb=</t>
  </si>
  <si>
    <t>.=1-Xa-Xb</t>
  </si>
  <si>
    <t>Xa=</t>
  </si>
  <si>
    <t>Xb=</t>
  </si>
  <si>
    <t>T=</t>
  </si>
  <si>
    <t>Pas=</t>
  </si>
  <si>
    <t>Pbs=</t>
  </si>
  <si>
    <t>.=YaP-XaPas</t>
  </si>
  <si>
    <t>.=YbP-XbPbs</t>
  </si>
  <si>
    <t>Solving Nonlinear Equations with Solver:</t>
  </si>
  <si>
    <t>My Nonlinear Equations</t>
  </si>
  <si>
    <t>The Variables that Solver varied to find the answer wanted</t>
  </si>
  <si>
    <t>The Equations Used as constraints</t>
  </si>
  <si>
    <t>Note: Not exactly zero but very close.</t>
  </si>
  <si>
    <t>Parameters that I made up to fit into equations</t>
  </si>
  <si>
    <t>*Note: These are Antoines</t>
  </si>
  <si>
    <t>Parameters and cannot be made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</si>
</sst>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71" formatCode="0.0E+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8" fontId="0" fillId="3" borderId="0" xfId="0" applyNumberFormat="1" applyFill="1"/>
    <xf numFmtId="171" fontId="0" fillId="0" borderId="0" xfId="0" applyNumberFormat="1"/>
    <xf numFmtId="171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5F4B-BA05-49A7-94ED-095F8A52C39E}">
  <dimension ref="A1:O15"/>
  <sheetViews>
    <sheetView tabSelected="1" workbookViewId="0">
      <selection activeCell="B18" sqref="B18"/>
    </sheetView>
  </sheetViews>
  <sheetFormatPr defaultRowHeight="14.25" x14ac:dyDescent="0.45"/>
  <cols>
    <col min="4" max="4" width="11.06640625" bestFit="1" customWidth="1"/>
    <col min="6" max="6" width="11.59765625" bestFit="1" customWidth="1"/>
  </cols>
  <sheetData>
    <row r="1" spans="1:15" x14ac:dyDescent="0.45">
      <c r="A1" t="s">
        <v>18</v>
      </c>
    </row>
    <row r="3" spans="1:15" x14ac:dyDescent="0.45">
      <c r="B3" t="s">
        <v>0</v>
      </c>
      <c r="E3" t="s">
        <v>6</v>
      </c>
      <c r="F3" s="7">
        <v>150</v>
      </c>
      <c r="G3" t="s">
        <v>7</v>
      </c>
    </row>
    <row r="4" spans="1:15" x14ac:dyDescent="0.45">
      <c r="E4" t="s">
        <v>8</v>
      </c>
      <c r="F4" s="7">
        <v>0.65</v>
      </c>
    </row>
    <row r="5" spans="1:15" x14ac:dyDescent="0.45">
      <c r="B5" s="1" t="s">
        <v>1</v>
      </c>
      <c r="E5" t="s">
        <v>9</v>
      </c>
      <c r="F5" s="7">
        <v>0.35</v>
      </c>
      <c r="J5" s="1" t="s">
        <v>19</v>
      </c>
      <c r="K5" s="1"/>
      <c r="L5" s="1"/>
    </row>
    <row r="6" spans="1:15" x14ac:dyDescent="0.45">
      <c r="E6" t="s">
        <v>11</v>
      </c>
      <c r="F6" s="4">
        <v>0.29728605521212609</v>
      </c>
      <c r="J6" s="2" t="s">
        <v>20</v>
      </c>
      <c r="K6" s="2"/>
      <c r="L6" s="2"/>
      <c r="M6" s="2"/>
      <c r="N6" s="2"/>
      <c r="O6" s="2"/>
    </row>
    <row r="7" spans="1:15" x14ac:dyDescent="0.45">
      <c r="B7" s="1" t="s">
        <v>2</v>
      </c>
      <c r="E7" t="s">
        <v>12</v>
      </c>
      <c r="F7" s="4">
        <v>0.70271394478789218</v>
      </c>
      <c r="J7" s="3" t="s">
        <v>21</v>
      </c>
      <c r="K7" s="3"/>
      <c r="L7" s="3"/>
    </row>
    <row r="8" spans="1:15" x14ac:dyDescent="0.45">
      <c r="B8" s="1" t="s">
        <v>3</v>
      </c>
      <c r="E8" t="s">
        <v>13</v>
      </c>
      <c r="F8" s="4">
        <v>56.063564521304407</v>
      </c>
      <c r="J8" s="7" t="s">
        <v>23</v>
      </c>
      <c r="K8" s="7"/>
      <c r="L8" s="7"/>
      <c r="M8" s="7"/>
      <c r="N8" s="7"/>
    </row>
    <row r="9" spans="1:15" x14ac:dyDescent="0.45">
      <c r="E9" t="s">
        <v>14</v>
      </c>
      <c r="F9">
        <f>10^(6.893-(1204/(219+F8)))</f>
        <v>327.96684134671716</v>
      </c>
      <c r="G9" t="s">
        <v>7</v>
      </c>
    </row>
    <row r="10" spans="1:15" x14ac:dyDescent="0.45">
      <c r="B10" s="1" t="s">
        <v>4</v>
      </c>
      <c r="C10" s="1"/>
      <c r="D10" s="1"/>
      <c r="E10" t="s">
        <v>15</v>
      </c>
      <c r="F10">
        <f>10^(6.758-(1347/(219.7+F8)))</f>
        <v>74.710356190882706</v>
      </c>
      <c r="G10" t="s">
        <v>7</v>
      </c>
    </row>
    <row r="12" spans="1:15" x14ac:dyDescent="0.45">
      <c r="B12" s="1" t="s">
        <v>5</v>
      </c>
      <c r="C12" s="1"/>
      <c r="D12" s="1"/>
    </row>
    <row r="13" spans="1:15" x14ac:dyDescent="0.45">
      <c r="F13" s="5">
        <f>1-F6-F7</f>
        <v>-1.8318679906315083E-14</v>
      </c>
      <c r="G13" t="s">
        <v>10</v>
      </c>
      <c r="I13" t="s">
        <v>22</v>
      </c>
    </row>
    <row r="14" spans="1:15" x14ac:dyDescent="0.45">
      <c r="B14" t="s">
        <v>24</v>
      </c>
      <c r="F14" s="6">
        <f>(F4*F3)-(F6*F9)</f>
        <v>3.1495653246338406E-5</v>
      </c>
      <c r="G14" t="s">
        <v>16</v>
      </c>
    </row>
    <row r="15" spans="1:15" x14ac:dyDescent="0.45">
      <c r="B15" t="s">
        <v>25</v>
      </c>
      <c r="F15" s="6">
        <f>(F5*F3)-(F7*F10)</f>
        <v>-9.1154037065166449E-6</v>
      </c>
      <c r="G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Payton Dillon</dc:creator>
  <cp:lastModifiedBy>Payton Dillon</cp:lastModifiedBy>
  <dcterms:created xsi:type="dcterms:W3CDTF">2022-04-28T23:05:40Z</dcterms:created>
  <dcterms:modified xsi:type="dcterms:W3CDTF">2022-04-28T23:48:49Z</dcterms:modified>
</cp:coreProperties>
</file>