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<sst xmlns="http://schemas.openxmlformats.org/spreadsheetml/2006/main" count="88" uniqueCount="88">
  <si>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Frequency</t>
  </si>
  <si>
    <t xml:space="preserve">Eigenvalue 1</t>
  </si>
  <si>
    <t xml:space="preserve">Eigenvalue 2</t>
  </si>
  <si>
    <t xml:space="preserve">Eigenvalue 3</t>
  </si>
  <si>
    <t xml:space="preserve">1.88939491724197e-08+6.0377091671525e-08i</t>
  </si>
  <si>
    <t xml:space="preserve">-2.56567024622607e-08-2.74897245543251e-08i</t>
  </si>
  <si>
    <t xml:space="preserve">-1.55606347461543e-08-4.02967320622918e-09i</t>
  </si>
  <si>
    <t xml:space="preserve">-1.45891496955685e-08+1.05484057006824e-07i</t>
  </si>
  <si>
    <t xml:space="preserve">1.62680502830147e-08-5.56260879519753e-09i</t>
  </si>
  <si>
    <t xml:space="preserve">3.64090321615438e-09+5.87407939778707e-09i</t>
  </si>
  <si>
    <t xml:space="preserve">-1.45163759654005e-08+1.36944523503581e-07i</t>
  </si>
  <si>
    <t xml:space="preserve">2.26797208981238e-09-8.75011090277246e-09i</t>
  </si>
  <si>
    <t xml:space="preserve">-1.02011472558055e-09+1.02754556988167e-08i</t>
  </si>
  <si>
    <t xml:space="preserve">-1.72537546377285e-08+1.61697110127068e-07i</t>
  </si>
  <si>
    <t xml:space="preserve">4.16511841136331e-09-1.57102720365817e-08i</t>
  </si>
  <si>
    <t xml:space="preserve">-2.75157437061018e-09+4.29940772993173e-09i</t>
  </si>
  <si>
    <t xml:space="preserve">-2.05444612292157e-08+1.93268649846106e-07i</t>
  </si>
  <si>
    <t xml:space="preserve">1.88243975098085e-09-9.88909973290755e-09i</t>
  </si>
  <si>
    <t xml:space="preserve">-4.11386848109045e-09+2.02976814366423e-09i</t>
  </si>
  <si>
    <t xml:space="preserve">-1.99284755672792e-08+2.61162521424325e-07i</t>
  </si>
  <si>
    <t xml:space="preserve">2.56829329393017e-09-9.99527878795199e-09i</t>
  </si>
  <si>
    <t xml:space="preserve">-3.52721368812948e-09+6.26900452093401e-09i</t>
  </si>
  <si>
    <t xml:space="preserve">-1.9581624561306e-08+3.17469869138002e-07i</t>
  </si>
  <si>
    <t xml:space="preserve">2.98133663418494e-09-7.25525748885468e-09i</t>
  </si>
  <si>
    <t xml:space="preserve">-8.61471785337378e-09+7.77129614278792e-09i</t>
  </si>
  <si>
    <t xml:space="preserve">2.07669806424088e-10+3.76741398837018e-07i</t>
  </si>
  <si>
    <t xml:space="preserve">-1.0209104422009e-08-7.45337504433323e-09i</t>
  </si>
  <si>
    <t xml:space="preserve">-2.12426463672535e-08+4.10099327984099e-09i</t>
  </si>
  <si>
    <t xml:space="preserve">-4.08536561439001e-08+5.0192569187816e-07i</t>
  </si>
  <si>
    <t xml:space="preserve">3.03132508747395e-09+1.04705455720562e-08i</t>
  </si>
  <si>
    <t xml:space="preserve">-6.61331748756258e-09-6.18733051465592e-09i</t>
  </si>
  <si>
    <t xml:space="preserve">-6.46848475495171e-08+6.24554869126787e-07i</t>
  </si>
  <si>
    <t xml:space="preserve">-2.96892686355726e-09+4.18021271451913e-09i</t>
  </si>
  <si>
    <t xml:space="preserve">-4.91147475259652e-09+5.72538984061145e-09i</t>
  </si>
  <si>
    <t xml:space="preserve">-9.10886195067182e-08+7.48744487672359e-07i</t>
  </si>
  <si>
    <t xml:space="preserve">-2.26569293655584e-09+8.25935221224734e-09i</t>
  </si>
  <si>
    <t xml:space="preserve">-7.50876276719412e-09+4.82301731094231e-09i</t>
  </si>
  <si>
    <t xml:space="preserve">-1.55555617836866e-07+9.89066260042829e-07i</t>
  </si>
  <si>
    <t xml:space="preserve">-3.07314617759347e-09+1.25248501038505e-08i</t>
  </si>
  <si>
    <t xml:space="preserve">-5.19357507752802e-10+6.80969384399268e-09i</t>
  </si>
  <si>
    <t xml:space="preserve">-2.41643512593337e-07+1.22277607674262e-06i</t>
  </si>
  <si>
    <t xml:space="preserve">-2.98834251626369e-09+1.67396843117551e-08i</t>
  </si>
  <si>
    <t xml:space="preserve">-3.81576180006296e-09+6.95609438826627e-09i</t>
  </si>
  <si>
    <t xml:space="preserve">-3.40708840394877e-07+1.44757707144525e-06i</t>
  </si>
  <si>
    <t xml:space="preserve">-4.95646147842406e-09+1.99737136271248e-08i</t>
  </si>
  <si>
    <t xml:space="preserve">-2.22504142654316e-09+8.69787356743153e-09i</t>
  </si>
  <si>
    <t xml:space="preserve">-5.75797335424172e-07+1.85564008586446e-06i</t>
  </si>
  <si>
    <t xml:space="preserve">-6.69495603283036e-09+2.60060657627767e-08i</t>
  </si>
  <si>
    <t xml:space="preserve">-1.02787543884506e-09+1.13652967014013e-08i</t>
  </si>
  <si>
    <t xml:space="preserve">-8.525525317583e-07+2.21688413666793e-06i</t>
  </si>
  <si>
    <t xml:space="preserve">-9.66457042772937e-09+3.09043826585722e-08i</t>
  </si>
  <si>
    <t xml:space="preserve">-2.99682554977358e-09+1.42059750314618e-08i</t>
  </si>
  <si>
    <t xml:space="preserve">-1.15504282090234e-06+2.51887626752012e-06i</t>
  </si>
  <si>
    <t xml:space="preserve">-1.12440069429074e-08+3.86324108826428e-08i</t>
  </si>
  <si>
    <t xml:space="preserve">-2.20027414047013e-09+2.10919507629265e-08i</t>
  </si>
  <si>
    <t xml:space="preserve">-1.7870498797361e-06+2.96375953478392e-06i</t>
  </si>
  <si>
    <t xml:space="preserve">-1.3563051084452e-08+4.8245214031683e-08i</t>
  </si>
  <si>
    <t xml:space="preserve">1.01835417095095e-09+2.36922766694437e-08i</t>
  </si>
  <si>
    <t xml:space="preserve">-2.40124591408491e-06+3.22312720428558e-06i</t>
  </si>
  <si>
    <t xml:space="preserve">-1.99827614143807e-08+6.17228960435169e-08i</t>
  </si>
  <si>
    <t xml:space="preserve">-1.46911520463311e-09+3.48471536047087e-08i</t>
  </si>
  <si>
    <t xml:space="preserve">-3.20945902674351e-06+3.37971991678136e-06i</t>
  </si>
  <si>
    <t xml:space="preserve">-2.76235705861974e-08+7.66970757871234e-08i</t>
  </si>
  <si>
    <t xml:space="preserve">5.53783072516972e-09+4.56457198399799e-08i</t>
  </si>
  <si>
    <t xml:space="preserve">-4.03682023098858e-06+3.35477967813303e-06i</t>
  </si>
  <si>
    <t xml:space="preserve">-4.3434844517211e-08+9.11992191371526e-08i</t>
  </si>
  <si>
    <t xml:space="preserve">2.62203757616999e-09+6.18219191509529e-08i</t>
  </si>
  <si>
    <t xml:space="preserve">-4.77072429950833e-06+3.18138083893365e-06i</t>
  </si>
  <si>
    <t xml:space="preserve">-4.48905305095661e-08+1.10511214664889e-07i</t>
  </si>
  <si>
    <t xml:space="preserve">4.67806014290613e-09+8.5953448511743e-08i</t>
  </si>
  <si>
    <t xml:space="preserve">-5.37106166535385e-06+2.93724035895062e-06i</t>
  </si>
  <si>
    <t xml:space="preserve">-5.4520908981446e-08+1.31775370723208e-07i</t>
  </si>
  <si>
    <t xml:space="preserve">-6.14502625140415e-10+1.11275164370537e-07i</t>
  </si>
  <si>
    <t xml:space="preserve">-5.89592183522073e-06+2.63770864177396e-06i</t>
  </si>
  <si>
    <t xml:space="preserve">-6.77979378422172e-08+1.68081923545717e-07i</t>
  </si>
  <si>
    <t xml:space="preserve">-1.39318914503292e-08+1.44172524810054e-07i</t>
  </si>
  <si>
    <t xml:space="preserve">-6.31815126520347e-06+2.33281724900542e-06i</t>
  </si>
  <si>
    <t xml:space="preserve">-9.3999056531267e-08+1.98285818015259e-07i</t>
  </si>
  <si>
    <t xml:space="preserve">-3.08183223309462e-08+1.71293928555813e-07i</t>
  </si>
  <si>
    <t xml:space="preserve">-6.65282735669371e-06+2.02465772383487e-06i</t>
  </si>
  <si>
    <t xml:space="preserve">-1.21052090761705e-07+2.58788648153535e-07i</t>
  </si>
  <si>
    <t xml:space="preserve">-5.17525225587964e-08+2.29027296090842e-07i</t>
  </si>
  <si>
    <t xml:space="preserve">-6.90831674139492e-06+1.76078760803914e-06i</t>
  </si>
  <si>
    <t xml:space="preserve">-1.78761568926629e-07+2.96998708068433e-07i</t>
  </si>
  <si>
    <t xml:space="preserve">-8.59211701011034e-08+2.77160596263779e-07i</t>
  </si>
  <si>
    <t xml:space="preserve">-7.13013709704357e-06+1.5213622775311e-06i</t>
  </si>
  <si>
    <t xml:space="preserve">-2.613406340595e-07+3.44702733290253e-07i</t>
  </si>
  <si>
    <t xml:space="preserve">-1.37967823182634e-07+3.2826645528415e-07i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</si>
</sst>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5078125" defaultRowHeight="12.8" zeroHeight="false" outlineLevelRow="0" outlineLevelCol="0"/>
  <cols>
    <col collapsed="false" customWidth="true" hidden="false" outlineLevel="0" max="4" min="2" style="0" width="40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f aca="false">0.11925 * 1000</f>
        <v>119.25</v>
      </c>
      <c r="B2" s="2" t="s">
        <v>4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n">
        <f aca="false">0.178875*1000</f>
        <v>178.875</v>
      </c>
      <c r="B3" s="2" t="s">
        <v>7</v>
      </c>
      <c r="C3" s="2" t="s">
        <v>8</v>
      </c>
      <c r="D3" s="2" t="s">
        <v>9</v>
      </c>
    </row>
    <row r="4" customFormat="false" ht="12.8" hidden="false" customHeight="false" outlineLevel="0" collapsed="false">
      <c r="A4" s="2" t="n">
        <f aca="false">0.2385*1000</f>
        <v>238.5</v>
      </c>
      <c r="B4" s="2" t="s">
        <v>10</v>
      </c>
      <c r="C4" s="2" t="s">
        <v>11</v>
      </c>
      <c r="D4" s="2" t="s">
        <v>12</v>
      </c>
    </row>
    <row r="5" customFormat="false" ht="12.8" hidden="false" customHeight="false" outlineLevel="0" collapsed="false">
      <c r="A5" s="2" t="n">
        <f aca="false">0.298125*1000</f>
        <v>298.125</v>
      </c>
      <c r="B5" s="2" t="s">
        <v>13</v>
      </c>
      <c r="C5" s="2" t="s">
        <v>14</v>
      </c>
      <c r="D5" s="2" t="s">
        <v>15</v>
      </c>
    </row>
    <row r="6" customFormat="false" ht="12.8" hidden="false" customHeight="false" outlineLevel="0" collapsed="false">
      <c r="A6" s="2" t="n">
        <f aca="false">0.35775*1000</f>
        <v>357.75</v>
      </c>
      <c r="B6" s="2" t="s">
        <v>16</v>
      </c>
      <c r="C6" s="2" t="s">
        <v>17</v>
      </c>
      <c r="D6" s="2" t="s">
        <v>18</v>
      </c>
    </row>
    <row r="7" customFormat="false" ht="12.8" hidden="false" customHeight="false" outlineLevel="0" collapsed="false">
      <c r="A7" s="2" t="n">
        <f aca="false">0.477*1000</f>
        <v>477</v>
      </c>
      <c r="B7" s="2" t="s">
        <v>19</v>
      </c>
      <c r="C7" s="2" t="s">
        <v>20</v>
      </c>
      <c r="D7" s="2" t="s">
        <v>21</v>
      </c>
    </row>
    <row r="8" customFormat="false" ht="12.8" hidden="false" customHeight="false" outlineLevel="0" collapsed="false">
      <c r="A8" s="2" t="n">
        <f aca="false">0.59625*1000</f>
        <v>596.25</v>
      </c>
      <c r="B8" s="2" t="s">
        <v>22</v>
      </c>
      <c r="C8" s="2" t="s">
        <v>23</v>
      </c>
      <c r="D8" s="2" t="s">
        <v>24</v>
      </c>
    </row>
    <row r="9" customFormat="false" ht="12.8" hidden="false" customHeight="false" outlineLevel="0" collapsed="false">
      <c r="A9" s="2" t="n">
        <f aca="false">0.7155*1000</f>
        <v>715.5</v>
      </c>
      <c r="B9" s="2" t="s">
        <v>25</v>
      </c>
      <c r="C9" s="2" t="s">
        <v>26</v>
      </c>
      <c r="D9" s="2" t="s">
        <v>27</v>
      </c>
    </row>
    <row r="10" customFormat="false" ht="12.8" hidden="false" customHeight="false" outlineLevel="0" collapsed="false">
      <c r="A10" s="2" t="n">
        <f aca="false">0.954*1000</f>
        <v>954</v>
      </c>
      <c r="B10" s="2" t="s">
        <v>28</v>
      </c>
      <c r="C10" s="2" t="s">
        <v>29</v>
      </c>
      <c r="D10" s="2" t="s">
        <v>30</v>
      </c>
    </row>
    <row r="11" customFormat="false" ht="12.8" hidden="false" customHeight="false" outlineLevel="0" collapsed="false">
      <c r="A11" s="2" t="n">
        <f aca="false">1.1925*1000</f>
        <v>1192.5</v>
      </c>
      <c r="B11" s="2" t="s">
        <v>31</v>
      </c>
      <c r="C11" s="2" t="s">
        <v>32</v>
      </c>
      <c r="D11" s="2" t="s">
        <v>33</v>
      </c>
    </row>
    <row r="12" customFormat="false" ht="12.8" hidden="false" customHeight="false" outlineLevel="0" collapsed="false">
      <c r="A12" s="2" t="n">
        <f aca="false">1.431*1000</f>
        <v>1431</v>
      </c>
      <c r="B12" s="2" t="s">
        <v>34</v>
      </c>
      <c r="C12" s="2" t="s">
        <v>35</v>
      </c>
      <c r="D12" s="2" t="s">
        <v>36</v>
      </c>
    </row>
    <row r="13" customFormat="false" ht="12.8" hidden="false" customHeight="false" outlineLevel="0" collapsed="false">
      <c r="A13" s="2" t="n">
        <f aca="false">1.908*1000</f>
        <v>1908</v>
      </c>
      <c r="B13" s="2" t="s">
        <v>37</v>
      </c>
      <c r="C13" s="2" t="s">
        <v>38</v>
      </c>
      <c r="D13" s="2" t="s">
        <v>39</v>
      </c>
    </row>
    <row r="14" customFormat="false" ht="12.8" hidden="false" customHeight="false" outlineLevel="0" collapsed="false">
      <c r="A14" s="2" t="n">
        <f aca="false">2.385*1000</f>
        <v>2385</v>
      </c>
      <c r="B14" s="2" t="s">
        <v>40</v>
      </c>
      <c r="C14" s="2" t="s">
        <v>41</v>
      </c>
      <c r="D14" s="2" t="s">
        <v>42</v>
      </c>
    </row>
    <row r="15" customFormat="false" ht="12.8" hidden="false" customHeight="false" outlineLevel="0" collapsed="false">
      <c r="A15" s="2" t="n">
        <f aca="false">2.862*1000</f>
        <v>2862</v>
      </c>
      <c r="B15" s="2" t="s">
        <v>43</v>
      </c>
      <c r="C15" s="2" t="s">
        <v>44</v>
      </c>
      <c r="D15" s="2" t="s">
        <v>45</v>
      </c>
    </row>
    <row r="16" customFormat="false" ht="12.8" hidden="false" customHeight="false" outlineLevel="0" collapsed="false">
      <c r="A16" s="2" t="n">
        <f aca="false">3.816*1000</f>
        <v>3816</v>
      </c>
      <c r="B16" s="2" t="s">
        <v>46</v>
      </c>
      <c r="C16" s="2" t="s">
        <v>47</v>
      </c>
      <c r="D16" s="2" t="s">
        <v>48</v>
      </c>
    </row>
    <row r="17" customFormat="false" ht="12.8" hidden="false" customHeight="false" outlineLevel="0" collapsed="false">
      <c r="A17" s="2" t="n">
        <f aca="false">4.77*1000</f>
        <v>4770</v>
      </c>
      <c r="B17" s="2" t="s">
        <v>49</v>
      </c>
      <c r="C17" s="2" t="s">
        <v>50</v>
      </c>
      <c r="D17" s="2" t="s">
        <v>51</v>
      </c>
    </row>
    <row r="18" customFormat="false" ht="12.8" hidden="false" customHeight="false" outlineLevel="0" collapsed="false">
      <c r="A18" s="2" t="n">
        <f aca="false">5.724*1000</f>
        <v>5724</v>
      </c>
      <c r="B18" s="2" t="s">
        <v>52</v>
      </c>
      <c r="C18" s="2" t="s">
        <v>53</v>
      </c>
      <c r="D18" s="2" t="s">
        <v>54</v>
      </c>
    </row>
    <row r="19" customFormat="false" ht="12.8" hidden="false" customHeight="false" outlineLevel="0" collapsed="false">
      <c r="A19" s="2" t="n">
        <f aca="false">7.632*1000</f>
        <v>7632</v>
      </c>
      <c r="B19" s="2" t="s">
        <v>55</v>
      </c>
      <c r="C19" s="2" t="s">
        <v>56</v>
      </c>
      <c r="D19" s="2" t="s">
        <v>57</v>
      </c>
    </row>
    <row r="20" customFormat="false" ht="12.8" hidden="false" customHeight="false" outlineLevel="0" collapsed="false">
      <c r="A20" s="2" t="n">
        <f aca="false">9.54*1000</f>
        <v>9540</v>
      </c>
      <c r="B20" s="2" t="s">
        <v>58</v>
      </c>
      <c r="C20" s="2" t="s">
        <v>59</v>
      </c>
      <c r="D20" s="2" t="s">
        <v>60</v>
      </c>
    </row>
    <row r="21" customFormat="false" ht="12.8" hidden="false" customHeight="false" outlineLevel="0" collapsed="false">
      <c r="A21" s="2" t="n">
        <f aca="false">12.402*1000</f>
        <v>12402</v>
      </c>
      <c r="B21" s="2" t="s">
        <v>61</v>
      </c>
      <c r="C21" s="2" t="s">
        <v>62</v>
      </c>
      <c r="D21" s="2" t="s">
        <v>63</v>
      </c>
    </row>
    <row r="22" customFormat="false" ht="12.8" hidden="false" customHeight="false" outlineLevel="0" collapsed="false">
      <c r="A22" s="2" t="n">
        <f aca="false">16.218*1000</f>
        <v>16218</v>
      </c>
      <c r="B22" s="2" t="s">
        <v>64</v>
      </c>
      <c r="C22" s="2" t="s">
        <v>65</v>
      </c>
      <c r="D22" s="2" t="s">
        <v>66</v>
      </c>
    </row>
    <row r="23" customFormat="false" ht="12.8" hidden="false" customHeight="false" outlineLevel="0" collapsed="false">
      <c r="A23" s="2" t="n">
        <f aca="false">20.988*1000</f>
        <v>20988</v>
      </c>
      <c r="B23" s="2" t="s">
        <v>67</v>
      </c>
      <c r="C23" s="2" t="s">
        <v>68</v>
      </c>
      <c r="D23" s="2" t="s">
        <v>69</v>
      </c>
    </row>
    <row r="24" customFormat="false" ht="12.8" hidden="false" customHeight="false" outlineLevel="0" collapsed="false">
      <c r="A24" s="2" t="n">
        <f aca="false">26.712*1000</f>
        <v>26712</v>
      </c>
      <c r="B24" s="2" t="s">
        <v>70</v>
      </c>
      <c r="C24" s="2" t="s">
        <v>71</v>
      </c>
      <c r="D24" s="2" t="s">
        <v>72</v>
      </c>
    </row>
    <row r="25" customFormat="false" ht="12.8" hidden="false" customHeight="false" outlineLevel="0" collapsed="false">
      <c r="A25" s="2" t="n">
        <f aca="false">34.344*1000</f>
        <v>34344</v>
      </c>
      <c r="B25" s="2" t="s">
        <v>73</v>
      </c>
      <c r="C25" s="2" t="s">
        <v>74</v>
      </c>
      <c r="D25" s="2" t="s">
        <v>75</v>
      </c>
    </row>
    <row r="26" customFormat="false" ht="12.8" hidden="false" customHeight="false" outlineLevel="0" collapsed="false">
      <c r="A26" s="2" t="n">
        <f aca="false">43.884*1000</f>
        <v>43884</v>
      </c>
      <c r="B26" s="2" t="s">
        <v>76</v>
      </c>
      <c r="C26" s="2" t="s">
        <v>77</v>
      </c>
      <c r="D26" s="2" t="s">
        <v>78</v>
      </c>
    </row>
    <row r="27" customFormat="false" ht="12.8" hidden="false" customHeight="false" outlineLevel="0" collapsed="false">
      <c r="A27" s="2" t="n">
        <f aca="false">57.24*1000</f>
        <v>57240</v>
      </c>
      <c r="B27" s="2" t="s">
        <v>79</v>
      </c>
      <c r="C27" s="2" t="s">
        <v>80</v>
      </c>
      <c r="D27" s="2" t="s">
        <v>81</v>
      </c>
    </row>
    <row r="28" customFormat="false" ht="12.8" hidden="false" customHeight="false" outlineLevel="0" collapsed="false">
      <c r="A28" s="2" t="n">
        <f aca="false">73.458*1000</f>
        <v>73458</v>
      </c>
      <c r="B28" s="2" t="s">
        <v>82</v>
      </c>
      <c r="C28" s="2" t="s">
        <v>83</v>
      </c>
      <c r="D28" s="2" t="s">
        <v>84</v>
      </c>
    </row>
    <row r="29" customFormat="false" ht="12.8" hidden="false" customHeight="false" outlineLevel="0" collapsed="false">
      <c r="A29" s="2" t="n">
        <f aca="false">95.4*1000</f>
        <v>95400</v>
      </c>
      <c r="B29" s="2" t="s">
        <v>85</v>
      </c>
      <c r="C29" s="2" t="s">
        <v>86</v>
      </c>
      <c r="D29" s="2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2022-04-28T13:57:06Z</dcterms:created>
  <dc:creator/>
  <dc:description/>
  <dc:language>en-GB</dc:language>
  <cp:lastModifiedBy/>
  <dcterms:modified xsi:type="dcterms:W3CDTF">2022-04-28T14:46:43Z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