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<sst xmlns="http://schemas.openxmlformats.org/spreadsheetml/2006/main" count="88" uniqueCount="60">
  <si>
    <t xml:space="preserve">Frequency</t>
  </si>
  <si>
    <t xml:space="preserve">Eigenvalue 1</t>
  </si>
  <si>
    <t xml:space="preserve">Eigenvalue 2</t>
  </si>
  <si>
    <t xml:space="preserve">Eigenvalue 3</t>
  </si>
  <si>
    <t xml:space="preserve">-2.2e-07+1.37e-06i</t>
  </si>
  <si>
    <t xml:space="preserve">-4.16e-09-1.57e-08i</t>
  </si>
  <si>
    <t xml:space="preserve">-4.57e-07+1.98e-06i</t>
  </si>
  <si>
    <t xml:space="preserve">-1.63e-08-2.52e-08i</t>
  </si>
  <si>
    <t xml:space="preserve">-7.75e-07+2.53e-06i</t>
  </si>
  <si>
    <t xml:space="preserve">-1.92e-09+5.22e-09i</t>
  </si>
  <si>
    <t xml:space="preserve">-1.16e-06+3.02e-06i</t>
  </si>
  <si>
    <t xml:space="preserve">3.21e-09+6.81e-10i</t>
  </si>
  <si>
    <t xml:space="preserve">-1.56e-06+3.43e-06i</t>
  </si>
  <si>
    <t xml:space="preserve">1.06e-08+7.02e-09i</t>
  </si>
  <si>
    <t xml:space="preserve">-2.41e-06+4e-06i</t>
  </si>
  <si>
    <t xml:space="preserve">1.21e-08-1.27e-09i</t>
  </si>
  <si>
    <t xml:space="preserve">-3.26e-06+4.34e-06i</t>
  </si>
  <si>
    <t xml:space="preserve">3.25e-09+1.25e-08i</t>
  </si>
  <si>
    <t xml:space="preserve">-4.01e-06+4.49e-06i</t>
  </si>
  <si>
    <t xml:space="preserve">1.29e-08+6.92e-09i</t>
  </si>
  <si>
    <t xml:space="preserve">-5.18e-06+4.5e-06i</t>
  </si>
  <si>
    <t xml:space="preserve">1.33e-08+3.05e-08i</t>
  </si>
  <si>
    <t xml:space="preserve">-6.09e-06+4.35e-06i</t>
  </si>
  <si>
    <t xml:space="preserve">1.26e-08+4.23e-08i</t>
  </si>
  <si>
    <t xml:space="preserve">-6.75e-06+4.13e-06i</t>
  </si>
  <si>
    <t xml:space="preserve">1.74e-08+5.06e-08i</t>
  </si>
  <si>
    <t xml:space="preserve">-7.64e-06+3.69e-06i</t>
  </si>
  <si>
    <t xml:space="preserve">1.52e-08+7.27e-08i</t>
  </si>
  <si>
    <t xml:space="preserve">-8.19e-06+3.32e-06i</t>
  </si>
  <si>
    <t xml:space="preserve">1.19e-08+9.7e-08i</t>
  </si>
  <si>
    <t xml:space="preserve">-8.57e-06+3.01e-06i</t>
  </si>
  <si>
    <t xml:space="preserve">7.07e-09+1.22e-07i</t>
  </si>
  <si>
    <t xml:space="preserve">-9.06e-06+2.57e-06i</t>
  </si>
  <si>
    <t xml:space="preserve">-5.97e-09+1.61e-07i</t>
  </si>
  <si>
    <t xml:space="preserve">-9.36e-06+2.25e-06i</t>
  </si>
  <si>
    <t xml:space="preserve">-2.6e-08+2.01e-07i</t>
  </si>
  <si>
    <t xml:space="preserve">-9.56e-06+2.02e-06i</t>
  </si>
  <si>
    <t xml:space="preserve">-4.87e-08+2.35e-07i</t>
  </si>
  <si>
    <t xml:space="preserve">-9.82e-06+1.7e-06i</t>
  </si>
  <si>
    <t xml:space="preserve">-1.02e-07+2.96e-07i</t>
  </si>
  <si>
    <t xml:space="preserve">-9.99e-06+1.48e-06i</t>
  </si>
  <si>
    <t xml:space="preserve">-1.58e-07+3.38e-07i</t>
  </si>
  <si>
    <t xml:space="preserve">-1.01e-05+1.27e-06i</t>
  </si>
  <si>
    <t xml:space="preserve">-2.42e-07+3.78e-07i</t>
  </si>
  <si>
    <t xml:space="preserve">-1.03e-05+1.09e-06i</t>
  </si>
  <si>
    <t xml:space="preserve">-3.43e-07+4.01e-07i</t>
  </si>
  <si>
    <t xml:space="preserve">-1.04e-05+9.44e-07i</t>
  </si>
  <si>
    <t xml:space="preserve">-4.37e-07+3.96e-07i</t>
  </si>
  <si>
    <t xml:space="preserve">-1.05e-05+8.42e-07i</t>
  </si>
  <si>
    <t xml:space="preserve">-5.24e-07+3.76e-07i</t>
  </si>
  <si>
    <t xml:space="preserve">-1.06e-05+7.63e-07i</t>
  </si>
  <si>
    <t xml:space="preserve">-5.96e-07+3.48e-07i</t>
  </si>
  <si>
    <t xml:space="preserve">-1.07e-05+6.88e-07i</t>
  </si>
  <si>
    <t xml:space="preserve">-6.53e-07+3.07e-07i</t>
  </si>
  <si>
    <t xml:space="preserve">-1.08e-05+6.3e-07i</t>
  </si>
  <si>
    <t xml:space="preserve">-7.02e-07+2.82e-07i</t>
  </si>
  <si>
    <t xml:space="preserve">-1.08e-05+5.88e-07i</t>
  </si>
  <si>
    <t xml:space="preserve">-7.45e-07+2.55e-07i</t>
  </si>
  <si>
    <t xml:space="preserve">-1.09e-05+5.35e-07i</t>
  </si>
  <si>
    <t xml:space="preserve">-7.91e-07+2.37e-07i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</si>
</sst>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8984375" defaultRowHeight="12.8" zeroHeight="false" outlineLevelRow="0" outlineLevelCol="0"/>
  <cols>
    <col collapsed="false" customWidth="true" hidden="false" outlineLevel="0" max="4" min="2" style="0" width="40.8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n">
        <f aca="false">0.11925 * 1000</f>
        <v>119.25</v>
      </c>
      <c r="B2" s="2" t="s">
        <v>4</v>
      </c>
      <c r="C2" s="2" t="s">
        <v>5</v>
      </c>
      <c r="D2" s="2" t="s">
        <v>5</v>
      </c>
    </row>
    <row r="3" customFormat="false" ht="12.8" hidden="false" customHeight="false" outlineLevel="0" collapsed="false">
      <c r="A3" s="2" t="n">
        <f aca="false">0.178875*1000</f>
        <v>178.875</v>
      </c>
      <c r="B3" s="2" t="s">
        <v>6</v>
      </c>
      <c r="C3" s="2" t="s">
        <v>7</v>
      </c>
      <c r="D3" s="2" t="s">
        <v>7</v>
      </c>
    </row>
    <row r="4" customFormat="false" ht="12.8" hidden="false" customHeight="false" outlineLevel="0" collapsed="false">
      <c r="A4" s="2" t="n">
        <f aca="false">0.2385*1000</f>
        <v>238.5</v>
      </c>
      <c r="B4" s="2" t="s">
        <v>8</v>
      </c>
      <c r="C4" s="2" t="s">
        <v>9</v>
      </c>
      <c r="D4" s="2" t="s">
        <v>9</v>
      </c>
    </row>
    <row r="5" customFormat="false" ht="12.8" hidden="false" customHeight="false" outlineLevel="0" collapsed="false">
      <c r="A5" s="2" t="n">
        <f aca="false">0.298125*1000</f>
        <v>298.125</v>
      </c>
      <c r="B5" s="2" t="s">
        <v>10</v>
      </c>
      <c r="C5" s="2" t="s">
        <v>11</v>
      </c>
      <c r="D5" s="2" t="s">
        <v>11</v>
      </c>
    </row>
    <row r="6" customFormat="false" ht="12.8" hidden="false" customHeight="false" outlineLevel="0" collapsed="false">
      <c r="A6" s="2" t="n">
        <f aca="false">0.35775*1000</f>
        <v>357.75</v>
      </c>
      <c r="B6" s="2" t="s">
        <v>12</v>
      </c>
      <c r="C6" s="2" t="s">
        <v>13</v>
      </c>
      <c r="D6" s="2" t="s">
        <v>13</v>
      </c>
    </row>
    <row r="7" customFormat="false" ht="12.8" hidden="false" customHeight="false" outlineLevel="0" collapsed="false">
      <c r="A7" s="2" t="n">
        <f aca="false">0.477*1000</f>
        <v>477</v>
      </c>
      <c r="B7" s="2" t="s">
        <v>14</v>
      </c>
      <c r="C7" s="2" t="s">
        <v>15</v>
      </c>
      <c r="D7" s="2" t="s">
        <v>15</v>
      </c>
    </row>
    <row r="8" customFormat="false" ht="12.8" hidden="false" customHeight="false" outlineLevel="0" collapsed="false">
      <c r="A8" s="2" t="n">
        <f aca="false">0.59625*1000</f>
        <v>596.25</v>
      </c>
      <c r="B8" s="2" t="s">
        <v>16</v>
      </c>
      <c r="C8" s="2" t="s">
        <v>17</v>
      </c>
      <c r="D8" s="2" t="s">
        <v>17</v>
      </c>
    </row>
    <row r="9" customFormat="false" ht="12.8" hidden="false" customHeight="false" outlineLevel="0" collapsed="false">
      <c r="A9" s="2" t="n">
        <f aca="false">0.7155*1000</f>
        <v>715.5</v>
      </c>
      <c r="B9" s="2" t="s">
        <v>18</v>
      </c>
      <c r="C9" s="2" t="s">
        <v>19</v>
      </c>
      <c r="D9" s="2" t="s">
        <v>19</v>
      </c>
    </row>
    <row r="10" customFormat="false" ht="12.8" hidden="false" customHeight="false" outlineLevel="0" collapsed="false">
      <c r="A10" s="2" t="n">
        <f aca="false">0.954*1000</f>
        <v>954</v>
      </c>
      <c r="B10" s="2" t="s">
        <v>20</v>
      </c>
      <c r="C10" s="2" t="s">
        <v>21</v>
      </c>
      <c r="D10" s="2" t="s">
        <v>21</v>
      </c>
    </row>
    <row r="11" customFormat="false" ht="12.8" hidden="false" customHeight="false" outlineLevel="0" collapsed="false">
      <c r="A11" s="2" t="n">
        <f aca="false">1.1925*1000</f>
        <v>1192.5</v>
      </c>
      <c r="B11" s="2" t="s">
        <v>22</v>
      </c>
      <c r="C11" s="2" t="s">
        <v>23</v>
      </c>
      <c r="D11" s="2" t="s">
        <v>23</v>
      </c>
    </row>
    <row r="12" customFormat="false" ht="12.8" hidden="false" customHeight="false" outlineLevel="0" collapsed="false">
      <c r="A12" s="2" t="n">
        <f aca="false">1.431*1000</f>
        <v>1431</v>
      </c>
      <c r="B12" s="2" t="s">
        <v>24</v>
      </c>
      <c r="C12" s="2" t="s">
        <v>25</v>
      </c>
      <c r="D12" s="2" t="s">
        <v>25</v>
      </c>
    </row>
    <row r="13" customFormat="false" ht="12.8" hidden="false" customHeight="false" outlineLevel="0" collapsed="false">
      <c r="A13" s="2" t="n">
        <f aca="false">1.908*1000</f>
        <v>1908</v>
      </c>
      <c r="B13" s="2" t="s">
        <v>26</v>
      </c>
      <c r="C13" s="2" t="s">
        <v>27</v>
      </c>
      <c r="D13" s="2" t="s">
        <v>27</v>
      </c>
    </row>
    <row r="14" customFormat="false" ht="12.8" hidden="false" customHeight="false" outlineLevel="0" collapsed="false">
      <c r="A14" s="2" t="n">
        <f aca="false">2.385*1000</f>
        <v>2385</v>
      </c>
      <c r="B14" s="2" t="s">
        <v>28</v>
      </c>
      <c r="C14" s="2" t="s">
        <v>29</v>
      </c>
      <c r="D14" s="2" t="s">
        <v>29</v>
      </c>
    </row>
    <row r="15" customFormat="false" ht="12.8" hidden="false" customHeight="false" outlineLevel="0" collapsed="false">
      <c r="A15" s="2" t="n">
        <f aca="false">2.862*1000</f>
        <v>2862</v>
      </c>
      <c r="B15" s="2" t="s">
        <v>30</v>
      </c>
      <c r="C15" s="2" t="s">
        <v>31</v>
      </c>
      <c r="D15" s="2" t="s">
        <v>31</v>
      </c>
    </row>
    <row r="16" customFormat="false" ht="12.8" hidden="false" customHeight="false" outlineLevel="0" collapsed="false">
      <c r="A16" s="2" t="n">
        <f aca="false">3.816*1000</f>
        <v>3816</v>
      </c>
      <c r="B16" s="2" t="s">
        <v>32</v>
      </c>
      <c r="C16" s="2" t="s">
        <v>33</v>
      </c>
      <c r="D16" s="2" t="s">
        <v>33</v>
      </c>
    </row>
    <row r="17" customFormat="false" ht="12.8" hidden="false" customHeight="false" outlineLevel="0" collapsed="false">
      <c r="A17" s="2" t="n">
        <f aca="false">4.77*1000</f>
        <v>4770</v>
      </c>
      <c r="B17" s="2" t="s">
        <v>34</v>
      </c>
      <c r="C17" s="2" t="s">
        <v>35</v>
      </c>
      <c r="D17" s="2" t="s">
        <v>35</v>
      </c>
    </row>
    <row r="18" customFormat="false" ht="12.8" hidden="false" customHeight="false" outlineLevel="0" collapsed="false">
      <c r="A18" s="2" t="n">
        <f aca="false">5.724*1000</f>
        <v>5724</v>
      </c>
      <c r="B18" s="2" t="s">
        <v>36</v>
      </c>
      <c r="C18" s="2" t="s">
        <v>37</v>
      </c>
      <c r="D18" s="2" t="s">
        <v>37</v>
      </c>
    </row>
    <row r="19" customFormat="false" ht="12.8" hidden="false" customHeight="false" outlineLevel="0" collapsed="false">
      <c r="A19" s="2" t="n">
        <f aca="false">7.632*1000</f>
        <v>7632</v>
      </c>
      <c r="B19" s="2" t="s">
        <v>38</v>
      </c>
      <c r="C19" s="2" t="s">
        <v>39</v>
      </c>
      <c r="D19" s="2" t="s">
        <v>39</v>
      </c>
    </row>
    <row r="20" customFormat="false" ht="12.8" hidden="false" customHeight="false" outlineLevel="0" collapsed="false">
      <c r="A20" s="2" t="n">
        <f aca="false">9.54*1000</f>
        <v>9540</v>
      </c>
      <c r="B20" s="2" t="s">
        <v>40</v>
      </c>
      <c r="C20" s="2" t="s">
        <v>41</v>
      </c>
      <c r="D20" s="2" t="s">
        <v>41</v>
      </c>
    </row>
    <row r="21" customFormat="false" ht="12.8" hidden="false" customHeight="false" outlineLevel="0" collapsed="false">
      <c r="A21" s="2" t="n">
        <f aca="false">12.402*1000</f>
        <v>12402</v>
      </c>
      <c r="B21" s="2" t="s">
        <v>42</v>
      </c>
      <c r="C21" s="2" t="s">
        <v>43</v>
      </c>
      <c r="D21" s="2" t="s">
        <v>43</v>
      </c>
    </row>
    <row r="22" customFormat="false" ht="12.8" hidden="false" customHeight="false" outlineLevel="0" collapsed="false">
      <c r="A22" s="2" t="n">
        <f aca="false">16.218*1000</f>
        <v>16218</v>
      </c>
      <c r="B22" s="2" t="s">
        <v>44</v>
      </c>
      <c r="C22" s="2" t="s">
        <v>45</v>
      </c>
      <c r="D22" s="2" t="s">
        <v>45</v>
      </c>
    </row>
    <row r="23" customFormat="false" ht="12.8" hidden="false" customHeight="false" outlineLevel="0" collapsed="false">
      <c r="A23" s="2" t="n">
        <f aca="false">20.988*1000</f>
        <v>20988</v>
      </c>
      <c r="B23" s="2" t="s">
        <v>46</v>
      </c>
      <c r="C23" s="2" t="s">
        <v>47</v>
      </c>
      <c r="D23" s="2" t="s">
        <v>47</v>
      </c>
    </row>
    <row r="24" customFormat="false" ht="12.8" hidden="false" customHeight="false" outlineLevel="0" collapsed="false">
      <c r="A24" s="2" t="n">
        <f aca="false">26.712*1000</f>
        <v>26712</v>
      </c>
      <c r="B24" s="2" t="s">
        <v>48</v>
      </c>
      <c r="C24" s="2" t="s">
        <v>49</v>
      </c>
      <c r="D24" s="2" t="s">
        <v>49</v>
      </c>
    </row>
    <row r="25" customFormat="false" ht="12.8" hidden="false" customHeight="false" outlineLevel="0" collapsed="false">
      <c r="A25" s="2" t="n">
        <f aca="false">34.344*1000</f>
        <v>34344</v>
      </c>
      <c r="B25" s="2" t="s">
        <v>50</v>
      </c>
      <c r="C25" s="2" t="s">
        <v>51</v>
      </c>
      <c r="D25" s="2" t="s">
        <v>51</v>
      </c>
    </row>
    <row r="26" customFormat="false" ht="12.8" hidden="false" customHeight="false" outlineLevel="0" collapsed="false">
      <c r="A26" s="2" t="n">
        <f aca="false">43.884*1000</f>
        <v>43884</v>
      </c>
      <c r="B26" s="2" t="s">
        <v>52</v>
      </c>
      <c r="C26" s="2" t="s">
        <v>53</v>
      </c>
      <c r="D26" s="2" t="s">
        <v>53</v>
      </c>
    </row>
    <row r="27" customFormat="false" ht="12.8" hidden="false" customHeight="false" outlineLevel="0" collapsed="false">
      <c r="A27" s="2" t="n">
        <f aca="false">57.24*1000</f>
        <v>57240</v>
      </c>
      <c r="B27" s="2" t="s">
        <v>54</v>
      </c>
      <c r="C27" s="2" t="s">
        <v>55</v>
      </c>
      <c r="D27" s="2" t="s">
        <v>55</v>
      </c>
    </row>
    <row r="28" customFormat="false" ht="12.8" hidden="false" customHeight="false" outlineLevel="0" collapsed="false">
      <c r="A28" s="2" t="n">
        <f aca="false">73.458*1000</f>
        <v>73458</v>
      </c>
      <c r="B28" s="2" t="s">
        <v>56</v>
      </c>
      <c r="C28" s="2" t="s">
        <v>57</v>
      </c>
      <c r="D28" s="2" t="s">
        <v>57</v>
      </c>
    </row>
    <row r="29" customFormat="false" ht="12.8" hidden="false" customHeight="false" outlineLevel="0" collapsed="false">
      <c r="A29" s="2" t="n">
        <f aca="false">95.4*1000</f>
        <v>95400</v>
      </c>
      <c r="B29" s="2" t="s">
        <v>58</v>
      </c>
      <c r="C29" s="2" t="s">
        <v>59</v>
      </c>
      <c r="D29" s="2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2022-04-28T12:02:50Z</dcterms:created>
  <dc:creator/>
  <dc:description/>
  <dc:language>en-GB</dc:language>
  <cp:lastModifiedBy/>
  <dcterms:modified xsi:type="dcterms:W3CDTF">2022-05-10T12:02:05Z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